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79156\OneDrive\Рабочий стол\Прайсы Колор Импорт\Марабу\"/>
    </mc:Choice>
  </mc:AlternateContent>
  <xr:revisionPtr revIDLastSave="0" documentId="13_ncr:1_{C5BB8722-3FCA-42C1-AF9A-19413720058F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Бланк заказа" sheetId="1" r:id="rId1"/>
    <sheet name="Спецификация" sheetId="2" r:id="rId2"/>
  </sheets>
  <externalReferences>
    <externalReference r:id="rId3"/>
  </externalReferences>
  <definedNames>
    <definedName name="_xlnm._FilterDatabase" localSheetId="0" hidden="1">'Бланк заказа'!$A$3:$V$2021</definedName>
    <definedName name="_xlnm._FilterDatabase" localSheetId="1" hidden="1">Спецификация!$A$11:$H$11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2020" i="1" l="1"/>
  <c r="U2020" i="1"/>
  <c r="V2019" i="1"/>
  <c r="U2019" i="1"/>
  <c r="C1" i="2" l="1"/>
  <c r="E13" i="2" l="1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8" i="2"/>
  <c r="D849" i="2"/>
  <c r="D850" i="2"/>
  <c r="D851" i="2"/>
  <c r="D852" i="2"/>
  <c r="D853" i="2"/>
  <c r="D854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D949" i="2"/>
  <c r="D950" i="2"/>
  <c r="D951" i="2"/>
  <c r="D952" i="2"/>
  <c r="D953" i="2"/>
  <c r="D954" i="2"/>
  <c r="D955" i="2"/>
  <c r="D956" i="2"/>
  <c r="D957" i="2"/>
  <c r="D958" i="2"/>
  <c r="D959" i="2"/>
  <c r="D960" i="2"/>
  <c r="D961" i="2"/>
  <c r="D962" i="2"/>
  <c r="D963" i="2"/>
  <c r="D964" i="2"/>
  <c r="D965" i="2"/>
  <c r="D966" i="2"/>
  <c r="D967" i="2"/>
  <c r="D968" i="2"/>
  <c r="D969" i="2"/>
  <c r="D970" i="2"/>
  <c r="D971" i="2"/>
  <c r="D972" i="2"/>
  <c r="D973" i="2"/>
  <c r="D974" i="2"/>
  <c r="D975" i="2"/>
  <c r="D976" i="2"/>
  <c r="D977" i="2"/>
  <c r="D978" i="2"/>
  <c r="D979" i="2"/>
  <c r="D980" i="2"/>
  <c r="D981" i="2"/>
  <c r="D982" i="2"/>
  <c r="D983" i="2"/>
  <c r="D984" i="2"/>
  <c r="D985" i="2"/>
  <c r="D986" i="2"/>
  <c r="D987" i="2"/>
  <c r="D988" i="2"/>
  <c r="D989" i="2"/>
  <c r="D990" i="2"/>
  <c r="D991" i="2"/>
  <c r="D992" i="2"/>
  <c r="D993" i="2"/>
  <c r="D994" i="2"/>
  <c r="D995" i="2"/>
  <c r="D996" i="2"/>
  <c r="D997" i="2"/>
  <c r="D998" i="2"/>
  <c r="D999" i="2"/>
  <c r="D1000" i="2"/>
  <c r="D1001" i="2"/>
  <c r="D1002" i="2"/>
  <c r="D1003" i="2"/>
  <c r="D1004" i="2"/>
  <c r="D1005" i="2"/>
  <c r="D1006" i="2"/>
  <c r="D1007" i="2"/>
  <c r="D1008" i="2"/>
  <c r="D1009" i="2"/>
  <c r="D1010" i="2"/>
  <c r="D1011" i="2"/>
  <c r="D1012" i="2"/>
  <c r="D1013" i="2"/>
  <c r="D1014" i="2"/>
  <c r="D1015" i="2"/>
  <c r="D1016" i="2"/>
  <c r="D1017" i="2"/>
  <c r="D1018" i="2"/>
  <c r="D1019" i="2"/>
  <c r="D1020" i="2"/>
  <c r="D1021" i="2"/>
  <c r="D1022" i="2"/>
  <c r="D1023" i="2"/>
  <c r="D1024" i="2"/>
  <c r="D1025" i="2"/>
  <c r="D1026" i="2"/>
  <c r="D1027" i="2"/>
  <c r="D1028" i="2"/>
  <c r="D1029" i="2"/>
  <c r="D1030" i="2"/>
  <c r="D1031" i="2"/>
  <c r="D1032" i="2"/>
  <c r="D1033" i="2"/>
  <c r="D1034" i="2"/>
  <c r="D1035" i="2"/>
  <c r="D1036" i="2"/>
  <c r="D1037" i="2"/>
  <c r="D1038" i="2"/>
  <c r="D1039" i="2"/>
  <c r="D1040" i="2"/>
  <c r="D1041" i="2"/>
  <c r="D1042" i="2"/>
  <c r="D1043" i="2"/>
  <c r="D1044" i="2"/>
  <c r="D1045" i="2"/>
  <c r="D1046" i="2"/>
  <c r="D1047" i="2"/>
  <c r="D1048" i="2"/>
  <c r="D1049" i="2"/>
  <c r="D1050" i="2"/>
  <c r="D1051" i="2"/>
  <c r="D1052" i="2"/>
  <c r="D1053" i="2"/>
  <c r="D1054" i="2"/>
  <c r="D1055" i="2"/>
  <c r="D1056" i="2"/>
  <c r="D1057" i="2"/>
  <c r="D1058" i="2"/>
  <c r="D1059" i="2"/>
  <c r="D1060" i="2"/>
  <c r="D1061" i="2"/>
  <c r="D1062" i="2"/>
  <c r="D1063" i="2"/>
  <c r="D1064" i="2"/>
  <c r="D1065" i="2"/>
  <c r="D1066" i="2"/>
  <c r="D1067" i="2"/>
  <c r="D1068" i="2"/>
  <c r="D1069" i="2"/>
  <c r="D1070" i="2"/>
  <c r="D1071" i="2"/>
  <c r="D1072" i="2"/>
  <c r="D1073" i="2"/>
  <c r="D1074" i="2"/>
  <c r="D1075" i="2"/>
  <c r="D1076" i="2"/>
  <c r="D1077" i="2"/>
  <c r="D1078" i="2"/>
  <c r="D1079" i="2"/>
  <c r="D1080" i="2"/>
  <c r="D1081" i="2"/>
  <c r="D1082" i="2"/>
  <c r="D1083" i="2"/>
  <c r="D1084" i="2"/>
  <c r="D1085" i="2"/>
  <c r="D1086" i="2"/>
  <c r="D1087" i="2"/>
  <c r="D1088" i="2"/>
  <c r="D1089" i="2"/>
  <c r="D1090" i="2"/>
  <c r="D1091" i="2"/>
  <c r="D1092" i="2"/>
  <c r="D1093" i="2"/>
  <c r="D1094" i="2"/>
  <c r="D1095" i="2"/>
  <c r="D1096" i="2"/>
  <c r="D1097" i="2"/>
  <c r="D1098" i="2"/>
  <c r="D1099" i="2"/>
  <c r="D1100" i="2"/>
  <c r="D1101" i="2"/>
  <c r="D1102" i="2"/>
  <c r="D1103" i="2"/>
  <c r="D1104" i="2"/>
  <c r="D1105" i="2"/>
  <c r="D1106" i="2"/>
  <c r="D1107" i="2"/>
  <c r="D1108" i="2"/>
  <c r="D1109" i="2"/>
  <c r="D1110" i="2"/>
  <c r="D1111" i="2"/>
  <c r="D1112" i="2"/>
  <c r="D1113" i="2"/>
  <c r="D1114" i="2"/>
  <c r="D1115" i="2"/>
  <c r="D1116" i="2"/>
  <c r="D1117" i="2"/>
  <c r="D1118" i="2"/>
  <c r="D1119" i="2"/>
  <c r="D1120" i="2"/>
  <c r="D1121" i="2"/>
  <c r="D1122" i="2"/>
  <c r="D1123" i="2"/>
  <c r="D1124" i="2"/>
  <c r="D1125" i="2"/>
  <c r="D1126" i="2"/>
  <c r="D1127" i="2"/>
  <c r="D1128" i="2"/>
  <c r="D1129" i="2"/>
  <c r="D1130" i="2"/>
  <c r="D1131" i="2"/>
  <c r="D1132" i="2"/>
  <c r="D1133" i="2"/>
  <c r="D1134" i="2"/>
  <c r="D1135" i="2"/>
  <c r="D1136" i="2"/>
  <c r="D1137" i="2"/>
  <c r="D1138" i="2"/>
  <c r="D1139" i="2"/>
  <c r="D1140" i="2"/>
  <c r="D1141" i="2"/>
  <c r="D1142" i="2"/>
  <c r="D1143" i="2"/>
  <c r="D1144" i="2"/>
  <c r="D1145" i="2"/>
  <c r="D1146" i="2"/>
  <c r="D1147" i="2"/>
  <c r="D1148" i="2"/>
  <c r="D1149" i="2"/>
  <c r="D1150" i="2"/>
  <c r="D1151" i="2"/>
  <c r="D1152" i="2"/>
  <c r="D1153" i="2"/>
  <c r="D1154" i="2"/>
  <c r="D1155" i="2"/>
  <c r="D1156" i="2"/>
  <c r="D1157" i="2"/>
  <c r="D1158" i="2"/>
  <c r="D1159" i="2"/>
  <c r="D1160" i="2"/>
  <c r="D1161" i="2"/>
  <c r="D1162" i="2"/>
  <c r="D1163" i="2"/>
  <c r="D1164" i="2"/>
  <c r="D1165" i="2"/>
  <c r="D1166" i="2"/>
  <c r="D1167" i="2"/>
  <c r="D1168" i="2"/>
  <c r="D1169" i="2"/>
  <c r="D1170" i="2"/>
  <c r="D1171" i="2"/>
  <c r="D1172" i="2"/>
  <c r="D1173" i="2"/>
  <c r="D1174" i="2"/>
  <c r="D1175" i="2"/>
  <c r="D1176" i="2"/>
  <c r="D1177" i="2"/>
  <c r="D1178" i="2"/>
  <c r="D1179" i="2"/>
  <c r="D1180" i="2"/>
  <c r="D1181" i="2"/>
  <c r="D1182" i="2"/>
  <c r="D1183" i="2"/>
  <c r="D1184" i="2"/>
  <c r="D1185" i="2"/>
  <c r="D1186" i="2"/>
  <c r="D1187" i="2"/>
  <c r="D1188" i="2"/>
  <c r="D1189" i="2"/>
  <c r="D1190" i="2"/>
  <c r="D1191" i="2"/>
  <c r="D1192" i="2"/>
  <c r="D1193" i="2"/>
  <c r="D1194" i="2"/>
  <c r="D1195" i="2"/>
  <c r="D1196" i="2"/>
  <c r="D1197" i="2"/>
  <c r="D1198" i="2"/>
  <c r="D1199" i="2"/>
  <c r="D1200" i="2"/>
  <c r="D1201" i="2"/>
  <c r="D1202" i="2"/>
  <c r="D1203" i="2"/>
  <c r="D1204" i="2"/>
  <c r="D1205" i="2"/>
  <c r="D1206" i="2"/>
  <c r="D1207" i="2"/>
  <c r="D1208" i="2"/>
  <c r="D1209" i="2"/>
  <c r="D1210" i="2"/>
  <c r="D1211" i="2"/>
  <c r="D1212" i="2"/>
  <c r="D1213" i="2"/>
  <c r="D1214" i="2"/>
  <c r="D1215" i="2"/>
  <c r="D1216" i="2"/>
  <c r="D1217" i="2"/>
  <c r="D1218" i="2"/>
  <c r="D1219" i="2"/>
  <c r="D1220" i="2"/>
  <c r="D1221" i="2"/>
  <c r="D1222" i="2"/>
  <c r="D1223" i="2"/>
  <c r="D1224" i="2"/>
  <c r="D1225" i="2"/>
  <c r="D1226" i="2"/>
  <c r="D1227" i="2"/>
  <c r="D1228" i="2"/>
  <c r="D1229" i="2"/>
  <c r="D1230" i="2"/>
  <c r="D1231" i="2"/>
  <c r="D1232" i="2"/>
  <c r="D1233" i="2"/>
  <c r="D1234" i="2"/>
  <c r="D1235" i="2"/>
  <c r="D1236" i="2"/>
  <c r="D1237" i="2"/>
  <c r="D1238" i="2"/>
  <c r="D1239" i="2"/>
  <c r="D1240" i="2"/>
  <c r="D1241" i="2"/>
  <c r="D1242" i="2"/>
  <c r="D1243" i="2"/>
  <c r="D1244" i="2"/>
  <c r="D1245" i="2"/>
  <c r="D1246" i="2"/>
  <c r="D1247" i="2"/>
  <c r="D1248" i="2"/>
  <c r="D1249" i="2"/>
  <c r="D1250" i="2"/>
  <c r="D1251" i="2"/>
  <c r="D1252" i="2"/>
  <c r="D1253" i="2"/>
  <c r="D1254" i="2"/>
  <c r="D1255" i="2"/>
  <c r="D1256" i="2"/>
  <c r="D1257" i="2"/>
  <c r="D1258" i="2"/>
  <c r="D1259" i="2"/>
  <c r="D1260" i="2"/>
  <c r="D1261" i="2"/>
  <c r="D1262" i="2"/>
  <c r="D1263" i="2"/>
  <c r="D1264" i="2"/>
  <c r="D1265" i="2"/>
  <c r="D1266" i="2"/>
  <c r="D1267" i="2"/>
  <c r="D1268" i="2"/>
  <c r="D1269" i="2"/>
  <c r="D1270" i="2"/>
  <c r="D1271" i="2"/>
  <c r="D1272" i="2"/>
  <c r="D1273" i="2"/>
  <c r="D1274" i="2"/>
  <c r="D1275" i="2"/>
  <c r="D1276" i="2"/>
  <c r="D1277" i="2"/>
  <c r="D1278" i="2"/>
  <c r="D1279" i="2"/>
  <c r="D1280" i="2"/>
  <c r="D1281" i="2"/>
  <c r="D1282" i="2"/>
  <c r="D1283" i="2"/>
  <c r="D1284" i="2"/>
  <c r="D1285" i="2"/>
  <c r="D1286" i="2"/>
  <c r="D1287" i="2"/>
  <c r="D1288" i="2"/>
  <c r="D1289" i="2"/>
  <c r="D1290" i="2"/>
  <c r="D1291" i="2"/>
  <c r="D1292" i="2"/>
  <c r="D1293" i="2"/>
  <c r="D1294" i="2"/>
  <c r="D1295" i="2"/>
  <c r="D1296" i="2"/>
  <c r="D1297" i="2"/>
  <c r="D1298" i="2"/>
  <c r="D1299" i="2"/>
  <c r="D1300" i="2"/>
  <c r="D1301" i="2"/>
  <c r="D1302" i="2"/>
  <c r="D1303" i="2"/>
  <c r="D1304" i="2"/>
  <c r="D1305" i="2"/>
  <c r="D1306" i="2"/>
  <c r="D1307" i="2"/>
  <c r="D1308" i="2"/>
  <c r="D1309" i="2"/>
  <c r="D1310" i="2"/>
  <c r="D1311" i="2"/>
  <c r="D1312" i="2"/>
  <c r="D1313" i="2"/>
  <c r="D1314" i="2"/>
  <c r="D1315" i="2"/>
  <c r="D1316" i="2"/>
  <c r="D1317" i="2"/>
  <c r="D1318" i="2"/>
  <c r="D1319" i="2"/>
  <c r="D1320" i="2"/>
  <c r="D1321" i="2"/>
  <c r="D1322" i="2"/>
  <c r="D1323" i="2"/>
  <c r="D1324" i="2"/>
  <c r="D1325" i="2"/>
  <c r="D1326" i="2"/>
  <c r="D1327" i="2"/>
  <c r="D1328" i="2"/>
  <c r="D1329" i="2"/>
  <c r="D1330" i="2"/>
  <c r="D1331" i="2"/>
  <c r="D1332" i="2"/>
  <c r="D1333" i="2"/>
  <c r="D1334" i="2"/>
  <c r="D1335" i="2"/>
  <c r="D1336" i="2"/>
  <c r="D1337" i="2"/>
  <c r="D1338" i="2"/>
  <c r="D1339" i="2"/>
  <c r="D1340" i="2"/>
  <c r="D1341" i="2"/>
  <c r="D1342" i="2"/>
  <c r="D1343" i="2"/>
  <c r="D1344" i="2"/>
  <c r="D1345" i="2"/>
  <c r="D1346" i="2"/>
  <c r="D1347" i="2"/>
  <c r="D1348" i="2"/>
  <c r="D1349" i="2"/>
  <c r="D1350" i="2"/>
  <c r="D1351" i="2"/>
  <c r="D1352" i="2"/>
  <c r="D1353" i="2"/>
  <c r="D1354" i="2"/>
  <c r="D1355" i="2"/>
  <c r="D1356" i="2"/>
  <c r="D1357" i="2"/>
  <c r="D1358" i="2"/>
  <c r="D1359" i="2"/>
  <c r="D1360" i="2"/>
  <c r="D1361" i="2"/>
  <c r="D1362" i="2"/>
  <c r="D1363" i="2"/>
  <c r="D1364" i="2"/>
  <c r="D1365" i="2"/>
  <c r="D1366" i="2"/>
  <c r="D1367" i="2"/>
  <c r="D1368" i="2"/>
  <c r="D1369" i="2"/>
  <c r="D1370" i="2"/>
  <c r="D1371" i="2"/>
  <c r="D1372" i="2"/>
  <c r="D1373" i="2"/>
  <c r="D1374" i="2"/>
  <c r="D1375" i="2"/>
  <c r="D1376" i="2"/>
  <c r="D1377" i="2"/>
  <c r="D1378" i="2"/>
  <c r="D1379" i="2"/>
  <c r="D1380" i="2"/>
  <c r="D1381" i="2"/>
  <c r="D1382" i="2"/>
  <c r="D1383" i="2"/>
  <c r="D1384" i="2"/>
  <c r="D1385" i="2"/>
  <c r="D1386" i="2"/>
  <c r="D1387" i="2"/>
  <c r="D1388" i="2"/>
  <c r="D1389" i="2"/>
  <c r="D1390" i="2"/>
  <c r="D1391" i="2"/>
  <c r="D1392" i="2"/>
  <c r="D1393" i="2"/>
  <c r="D1394" i="2"/>
  <c r="D1395" i="2"/>
  <c r="D1396" i="2"/>
  <c r="D1397" i="2"/>
  <c r="D1398" i="2"/>
  <c r="D1399" i="2"/>
  <c r="D1400" i="2"/>
  <c r="D1401" i="2"/>
  <c r="D1402" i="2"/>
  <c r="D1403" i="2"/>
  <c r="D1404" i="2"/>
  <c r="D1405" i="2"/>
  <c r="D1406" i="2"/>
  <c r="D1407" i="2"/>
  <c r="D1408" i="2"/>
  <c r="D1409" i="2"/>
  <c r="D1410" i="2"/>
  <c r="D1411" i="2"/>
  <c r="D1412" i="2"/>
  <c r="D1413" i="2"/>
  <c r="D1414" i="2"/>
  <c r="D1415" i="2"/>
  <c r="D1416" i="2"/>
  <c r="D1417" i="2"/>
  <c r="D1418" i="2"/>
  <c r="D1419" i="2"/>
  <c r="D1420" i="2"/>
  <c r="D1421" i="2"/>
  <c r="D1422" i="2"/>
  <c r="D1423" i="2"/>
  <c r="D1424" i="2"/>
  <c r="D1425" i="2"/>
  <c r="D1426" i="2"/>
  <c r="D1427" i="2"/>
  <c r="D1428" i="2"/>
  <c r="D1429" i="2"/>
  <c r="D1430" i="2"/>
  <c r="D1431" i="2"/>
  <c r="D1432" i="2"/>
  <c r="D1433" i="2"/>
  <c r="D1434" i="2"/>
  <c r="D1435" i="2"/>
  <c r="D1436" i="2"/>
  <c r="D1437" i="2"/>
  <c r="D1438" i="2"/>
  <c r="D1439" i="2"/>
  <c r="D1440" i="2"/>
  <c r="D1441" i="2"/>
  <c r="D1442" i="2"/>
  <c r="D1443" i="2"/>
  <c r="D1444" i="2"/>
  <c r="D1445" i="2"/>
  <c r="D1446" i="2"/>
  <c r="D1447" i="2"/>
  <c r="D1448" i="2"/>
  <c r="D1449" i="2"/>
  <c r="D1450" i="2"/>
  <c r="D1451" i="2"/>
  <c r="D1452" i="2"/>
  <c r="D1453" i="2"/>
  <c r="D1454" i="2"/>
  <c r="D1455" i="2"/>
  <c r="D1456" i="2"/>
  <c r="D1457" i="2"/>
  <c r="D1458" i="2"/>
  <c r="D1459" i="2"/>
  <c r="D1460" i="2"/>
  <c r="D1461" i="2"/>
  <c r="D1462" i="2"/>
  <c r="D1463" i="2"/>
  <c r="D1464" i="2"/>
  <c r="D1465" i="2"/>
  <c r="D1466" i="2"/>
  <c r="D1467" i="2"/>
  <c r="D1468" i="2"/>
  <c r="D1469" i="2"/>
  <c r="D1470" i="2"/>
  <c r="D1471" i="2"/>
  <c r="D1472" i="2"/>
  <c r="D1473" i="2"/>
  <c r="D1474" i="2"/>
  <c r="D1475" i="2"/>
  <c r="D1476" i="2"/>
  <c r="D1477" i="2"/>
  <c r="D1478" i="2"/>
  <c r="D1479" i="2"/>
  <c r="D1480" i="2"/>
  <c r="D1481" i="2"/>
  <c r="D1482" i="2"/>
  <c r="D1483" i="2"/>
  <c r="D1484" i="2"/>
  <c r="D1485" i="2"/>
  <c r="D1486" i="2"/>
  <c r="D1487" i="2"/>
  <c r="D1488" i="2"/>
  <c r="D1489" i="2"/>
  <c r="D1490" i="2"/>
  <c r="D1491" i="2"/>
  <c r="D1492" i="2"/>
  <c r="D1493" i="2"/>
  <c r="D1494" i="2"/>
  <c r="D1495" i="2"/>
  <c r="D1496" i="2"/>
  <c r="D1497" i="2"/>
  <c r="D1498" i="2"/>
  <c r="D1499" i="2"/>
  <c r="D1500" i="2"/>
  <c r="D1501" i="2"/>
  <c r="D1502" i="2"/>
  <c r="D1503" i="2"/>
  <c r="D1504" i="2"/>
  <c r="D1505" i="2"/>
  <c r="D1506" i="2"/>
  <c r="D1507" i="2"/>
  <c r="D1508" i="2"/>
  <c r="D1509" i="2"/>
  <c r="D1510" i="2"/>
  <c r="D1511" i="2"/>
  <c r="D1512" i="2"/>
  <c r="D1513" i="2"/>
  <c r="D1514" i="2"/>
  <c r="D1515" i="2"/>
  <c r="D1516" i="2"/>
  <c r="D1517" i="2"/>
  <c r="D1518" i="2"/>
  <c r="D1519" i="2"/>
  <c r="D1520" i="2"/>
  <c r="D1521" i="2"/>
  <c r="D1522" i="2"/>
  <c r="D1523" i="2"/>
  <c r="D1524" i="2"/>
  <c r="D1525" i="2"/>
  <c r="D1526" i="2"/>
  <c r="D1527" i="2"/>
  <c r="D1528" i="2"/>
  <c r="D1529" i="2"/>
  <c r="D1530" i="2"/>
  <c r="D1531" i="2"/>
  <c r="D1532" i="2"/>
  <c r="D1533" i="2"/>
  <c r="D1534" i="2"/>
  <c r="D1535" i="2"/>
  <c r="D1536" i="2"/>
  <c r="D1537" i="2"/>
  <c r="D1538" i="2"/>
  <c r="D1539" i="2"/>
  <c r="D1540" i="2"/>
  <c r="D1541" i="2"/>
  <c r="D1542" i="2"/>
  <c r="D1543" i="2"/>
  <c r="D1544" i="2"/>
  <c r="D1545" i="2"/>
  <c r="D1546" i="2"/>
  <c r="D1547" i="2"/>
  <c r="D1548" i="2"/>
  <c r="D1549" i="2"/>
  <c r="D1550" i="2"/>
  <c r="D1551" i="2"/>
  <c r="D1552" i="2"/>
  <c r="D1553" i="2"/>
  <c r="D1554" i="2"/>
  <c r="D1555" i="2"/>
  <c r="D1556" i="2"/>
  <c r="D1557" i="2"/>
  <c r="D1558" i="2"/>
  <c r="D1559" i="2"/>
  <c r="D1560" i="2"/>
  <c r="D1561" i="2"/>
  <c r="D1562" i="2"/>
  <c r="D1563" i="2"/>
  <c r="D1564" i="2"/>
  <c r="D1565" i="2"/>
  <c r="D1566" i="2"/>
  <c r="D1567" i="2"/>
  <c r="D1568" i="2"/>
  <c r="D1569" i="2"/>
  <c r="D1570" i="2"/>
  <c r="D1571" i="2"/>
  <c r="D1572" i="2"/>
  <c r="D1573" i="2"/>
  <c r="D1574" i="2"/>
  <c r="D1575" i="2"/>
  <c r="D1576" i="2"/>
  <c r="D1577" i="2"/>
  <c r="D1578" i="2"/>
  <c r="D1579" i="2"/>
  <c r="D1580" i="2"/>
  <c r="D1581" i="2"/>
  <c r="D1582" i="2"/>
  <c r="D1583" i="2"/>
  <c r="D1584" i="2"/>
  <c r="D1585" i="2"/>
  <c r="D1586" i="2"/>
  <c r="D1587" i="2"/>
  <c r="D1588" i="2"/>
  <c r="D1589" i="2"/>
  <c r="D1590" i="2"/>
  <c r="D1591" i="2"/>
  <c r="D1592" i="2"/>
  <c r="D1593" i="2"/>
  <c r="D1594" i="2"/>
  <c r="D1595" i="2"/>
  <c r="D1596" i="2"/>
  <c r="D1597" i="2"/>
  <c r="D1598" i="2"/>
  <c r="D1599" i="2"/>
  <c r="D1600" i="2"/>
  <c r="D1601" i="2"/>
  <c r="D1602" i="2"/>
  <c r="D1603" i="2"/>
  <c r="D1604" i="2"/>
  <c r="D1605" i="2"/>
  <c r="D1606" i="2"/>
  <c r="D1607" i="2"/>
  <c r="D1608" i="2"/>
  <c r="D1609" i="2"/>
  <c r="D1610" i="2"/>
  <c r="D1611" i="2"/>
  <c r="D1612" i="2"/>
  <c r="D1613" i="2"/>
  <c r="D1614" i="2"/>
  <c r="D1615" i="2"/>
  <c r="D1616" i="2"/>
  <c r="D1617" i="2"/>
  <c r="D1618" i="2"/>
  <c r="D1619" i="2"/>
  <c r="D1620" i="2"/>
  <c r="D1621" i="2"/>
  <c r="D1622" i="2"/>
  <c r="D1623" i="2"/>
  <c r="D1624" i="2"/>
  <c r="D1625" i="2"/>
  <c r="D1626" i="2"/>
  <c r="D1627" i="2"/>
  <c r="D1628" i="2"/>
  <c r="D1629" i="2"/>
  <c r="D1630" i="2"/>
  <c r="D1631" i="2"/>
  <c r="D1632" i="2"/>
  <c r="D1633" i="2"/>
  <c r="D1634" i="2"/>
  <c r="D1635" i="2"/>
  <c r="D1636" i="2"/>
  <c r="D1637" i="2"/>
  <c r="D1638" i="2"/>
  <c r="D1639" i="2"/>
  <c r="D1640" i="2"/>
  <c r="D1641" i="2"/>
  <c r="D1642" i="2"/>
  <c r="D1643" i="2"/>
  <c r="D1644" i="2"/>
  <c r="D1645" i="2"/>
  <c r="D1646" i="2"/>
  <c r="D1647" i="2"/>
  <c r="D1648" i="2"/>
  <c r="D1649" i="2"/>
  <c r="D1650" i="2"/>
  <c r="D1651" i="2"/>
  <c r="D1652" i="2"/>
  <c r="D1653" i="2"/>
  <c r="D1654" i="2"/>
  <c r="D1655" i="2"/>
  <c r="D1656" i="2"/>
  <c r="D1657" i="2"/>
  <c r="D1658" i="2"/>
  <c r="D1659" i="2"/>
  <c r="D1660" i="2"/>
  <c r="D1661" i="2"/>
  <c r="D1662" i="2"/>
  <c r="D1663" i="2"/>
  <c r="D1664" i="2"/>
  <c r="D1665" i="2"/>
  <c r="D1666" i="2"/>
  <c r="D1667" i="2"/>
  <c r="D1668" i="2"/>
  <c r="D1669" i="2"/>
  <c r="D1670" i="2"/>
  <c r="D1671" i="2"/>
  <c r="D1672" i="2"/>
  <c r="D1673" i="2"/>
  <c r="D1674" i="2"/>
  <c r="D1675" i="2"/>
  <c r="D1676" i="2"/>
  <c r="D1677" i="2"/>
  <c r="D1678" i="2"/>
  <c r="D1679" i="2"/>
  <c r="D1680" i="2"/>
  <c r="D1681" i="2"/>
  <c r="D1682" i="2"/>
  <c r="D1683" i="2"/>
  <c r="D1684" i="2"/>
  <c r="D1685" i="2"/>
  <c r="D1686" i="2"/>
  <c r="D1687" i="2"/>
  <c r="D1688" i="2"/>
  <c r="D1689" i="2"/>
  <c r="D1690" i="2"/>
  <c r="D1691" i="2"/>
  <c r="D1692" i="2"/>
  <c r="D1693" i="2"/>
  <c r="D1694" i="2"/>
  <c r="D1695" i="2"/>
  <c r="D1696" i="2"/>
  <c r="D1697" i="2"/>
  <c r="D1698" i="2"/>
  <c r="D1699" i="2"/>
  <c r="D1700" i="2"/>
  <c r="D1701" i="2"/>
  <c r="D1702" i="2"/>
  <c r="D1703" i="2"/>
  <c r="D1704" i="2"/>
  <c r="D1705" i="2"/>
  <c r="D1706" i="2"/>
  <c r="D1707" i="2"/>
  <c r="D1708" i="2"/>
  <c r="D1709" i="2"/>
  <c r="D1710" i="2"/>
  <c r="D1711" i="2"/>
  <c r="D1712" i="2"/>
  <c r="D1713" i="2"/>
  <c r="D1714" i="2"/>
  <c r="D1715" i="2"/>
  <c r="D1716" i="2"/>
  <c r="D1717" i="2"/>
  <c r="D1718" i="2"/>
  <c r="D1719" i="2"/>
  <c r="D1720" i="2"/>
  <c r="D1721" i="2"/>
  <c r="D1722" i="2"/>
  <c r="D1723" i="2"/>
  <c r="D1724" i="2"/>
  <c r="D1725" i="2"/>
  <c r="D1726" i="2"/>
  <c r="D1727" i="2"/>
  <c r="D1728" i="2"/>
  <c r="D1729" i="2"/>
  <c r="D1730" i="2"/>
  <c r="D1731" i="2"/>
  <c r="D1732" i="2"/>
  <c r="D1733" i="2"/>
  <c r="D1734" i="2"/>
  <c r="D1735" i="2"/>
  <c r="D1736" i="2"/>
  <c r="D1737" i="2"/>
  <c r="D1738" i="2"/>
  <c r="D1739" i="2"/>
  <c r="D1740" i="2"/>
  <c r="D1741" i="2"/>
  <c r="D1742" i="2"/>
  <c r="D1743" i="2"/>
  <c r="D1744" i="2"/>
  <c r="D1745" i="2"/>
  <c r="D1746" i="2"/>
  <c r="D1747" i="2"/>
  <c r="D1748" i="2"/>
  <c r="D1749" i="2"/>
  <c r="D1750" i="2"/>
  <c r="D1751" i="2"/>
  <c r="D1752" i="2"/>
  <c r="D1753" i="2"/>
  <c r="D1754" i="2"/>
  <c r="D1755" i="2"/>
  <c r="D1756" i="2"/>
  <c r="D1757" i="2"/>
  <c r="D1758" i="2"/>
  <c r="D1759" i="2"/>
  <c r="D1760" i="2"/>
  <c r="D1761" i="2"/>
  <c r="D1762" i="2"/>
  <c r="D1763" i="2"/>
  <c r="D1764" i="2"/>
  <c r="D1765" i="2"/>
  <c r="D1766" i="2"/>
  <c r="D1767" i="2"/>
  <c r="D1768" i="2"/>
  <c r="D1769" i="2"/>
  <c r="D1770" i="2"/>
  <c r="D1771" i="2"/>
  <c r="D1772" i="2"/>
  <c r="D1773" i="2"/>
  <c r="D1774" i="2"/>
  <c r="D1775" i="2"/>
  <c r="D1776" i="2"/>
  <c r="D1777" i="2"/>
  <c r="D1778" i="2"/>
  <c r="D1779" i="2"/>
  <c r="D1780" i="2"/>
  <c r="D1781" i="2"/>
  <c r="D1782" i="2"/>
  <c r="D1783" i="2"/>
  <c r="D1784" i="2"/>
  <c r="D1785" i="2"/>
  <c r="D1786" i="2"/>
  <c r="D1787" i="2"/>
  <c r="D1788" i="2"/>
  <c r="D1789" i="2"/>
  <c r="D1790" i="2"/>
  <c r="D1791" i="2"/>
  <c r="D1792" i="2"/>
  <c r="D1793" i="2"/>
  <c r="D1794" i="2"/>
  <c r="D1795" i="2"/>
  <c r="D1796" i="2"/>
  <c r="D1797" i="2"/>
  <c r="D1798" i="2"/>
  <c r="D1799" i="2"/>
  <c r="D1800" i="2"/>
  <c r="D1801" i="2"/>
  <c r="D1802" i="2"/>
  <c r="D1803" i="2"/>
  <c r="D1804" i="2"/>
  <c r="D1805" i="2"/>
  <c r="D1806" i="2"/>
  <c r="D1807" i="2"/>
  <c r="D1808" i="2"/>
  <c r="D1809" i="2"/>
  <c r="D1810" i="2"/>
  <c r="D1811" i="2"/>
  <c r="D1812" i="2"/>
  <c r="D1813" i="2"/>
  <c r="D1814" i="2"/>
  <c r="D1815" i="2"/>
  <c r="D1816" i="2"/>
  <c r="D1817" i="2"/>
  <c r="D1818" i="2"/>
  <c r="D1819" i="2"/>
  <c r="D1820" i="2"/>
  <c r="D1821" i="2"/>
  <c r="D1822" i="2"/>
  <c r="D1823" i="2"/>
  <c r="D1824" i="2"/>
  <c r="D1825" i="2"/>
  <c r="D1826" i="2"/>
  <c r="D1827" i="2"/>
  <c r="D1828" i="2"/>
  <c r="D1829" i="2"/>
  <c r="D1830" i="2"/>
  <c r="D1831" i="2"/>
  <c r="D1832" i="2"/>
  <c r="D1833" i="2"/>
  <c r="D1834" i="2"/>
  <c r="D1835" i="2"/>
  <c r="D1836" i="2"/>
  <c r="D1837" i="2"/>
  <c r="D1838" i="2"/>
  <c r="D1839" i="2"/>
  <c r="D1840" i="2"/>
  <c r="D1841" i="2"/>
  <c r="D1842" i="2"/>
  <c r="D1843" i="2"/>
  <c r="D1844" i="2"/>
  <c r="D1845" i="2"/>
  <c r="D1846" i="2"/>
  <c r="D1847" i="2"/>
  <c r="D1848" i="2"/>
  <c r="D1849" i="2"/>
  <c r="D1850" i="2"/>
  <c r="D1851" i="2"/>
  <c r="D1852" i="2"/>
  <c r="D1853" i="2"/>
  <c r="D1854" i="2"/>
  <c r="D1855" i="2"/>
  <c r="D1856" i="2"/>
  <c r="D1857" i="2"/>
  <c r="D1858" i="2"/>
  <c r="D1859" i="2"/>
  <c r="D1860" i="2"/>
  <c r="D1861" i="2"/>
  <c r="D1862" i="2"/>
  <c r="D1863" i="2"/>
  <c r="D1864" i="2"/>
  <c r="D1865" i="2"/>
  <c r="D1866" i="2"/>
  <c r="D1867" i="2"/>
  <c r="D1868" i="2"/>
  <c r="D1869" i="2"/>
  <c r="D1870" i="2"/>
  <c r="D1871" i="2"/>
  <c r="D1872" i="2"/>
  <c r="D1873" i="2"/>
  <c r="D1874" i="2"/>
  <c r="D1875" i="2"/>
  <c r="D1876" i="2"/>
  <c r="D1877" i="2"/>
  <c r="D1878" i="2"/>
  <c r="D1879" i="2"/>
  <c r="D1880" i="2"/>
  <c r="D1881" i="2"/>
  <c r="D1882" i="2"/>
  <c r="D1883" i="2"/>
  <c r="D1884" i="2"/>
  <c r="D1885" i="2"/>
  <c r="D1886" i="2"/>
  <c r="D1887" i="2"/>
  <c r="D1888" i="2"/>
  <c r="D1889" i="2"/>
  <c r="D1890" i="2"/>
  <c r="D1891" i="2"/>
  <c r="D1892" i="2"/>
  <c r="D1893" i="2"/>
  <c r="D1894" i="2"/>
  <c r="D1895" i="2"/>
  <c r="D1896" i="2"/>
  <c r="D1897" i="2"/>
  <c r="D1898" i="2"/>
  <c r="D1899" i="2"/>
  <c r="D1900" i="2"/>
  <c r="D1901" i="2"/>
  <c r="D1902" i="2"/>
  <c r="D1903" i="2"/>
  <c r="D1904" i="2"/>
  <c r="D1905" i="2"/>
  <c r="D1906" i="2"/>
  <c r="D1907" i="2"/>
  <c r="D1908" i="2"/>
  <c r="D1909" i="2"/>
  <c r="D1910" i="2"/>
  <c r="D1911" i="2"/>
  <c r="D1912" i="2"/>
  <c r="D1913" i="2"/>
  <c r="D1914" i="2"/>
  <c r="D1915" i="2"/>
  <c r="D1916" i="2"/>
  <c r="D1917" i="2"/>
  <c r="D1918" i="2"/>
  <c r="D1919" i="2"/>
  <c r="D1920" i="2"/>
  <c r="D1921" i="2"/>
  <c r="D1922" i="2"/>
  <c r="D1923" i="2"/>
  <c r="D1924" i="2"/>
  <c r="D1925" i="2"/>
  <c r="D1926" i="2"/>
  <c r="D1927" i="2"/>
  <c r="D1928" i="2"/>
  <c r="D1929" i="2"/>
  <c r="D1930" i="2"/>
  <c r="D1931" i="2"/>
  <c r="D1932" i="2"/>
  <c r="D1933" i="2"/>
  <c r="D1934" i="2"/>
  <c r="D1935" i="2"/>
  <c r="D1936" i="2"/>
  <c r="D1937" i="2"/>
  <c r="D1938" i="2"/>
  <c r="D1939" i="2"/>
  <c r="D1940" i="2"/>
  <c r="D1941" i="2"/>
  <c r="D1942" i="2"/>
  <c r="D1943" i="2"/>
  <c r="D1944" i="2"/>
  <c r="D1945" i="2"/>
  <c r="D1946" i="2"/>
  <c r="D1947" i="2"/>
  <c r="D1948" i="2"/>
  <c r="D1949" i="2"/>
  <c r="D1950" i="2"/>
  <c r="D1951" i="2"/>
  <c r="D1952" i="2"/>
  <c r="D1953" i="2"/>
  <c r="D1954" i="2"/>
  <c r="D1955" i="2"/>
  <c r="D1956" i="2"/>
  <c r="D1957" i="2"/>
  <c r="D1958" i="2"/>
  <c r="D1959" i="2"/>
  <c r="D1960" i="2"/>
  <c r="D1961" i="2"/>
  <c r="D1962" i="2"/>
  <c r="D1963" i="2"/>
  <c r="D1964" i="2"/>
  <c r="D1965" i="2"/>
  <c r="D1966" i="2"/>
  <c r="D1967" i="2"/>
  <c r="D1968" i="2"/>
  <c r="D1969" i="2"/>
  <c r="D1970" i="2"/>
  <c r="D1971" i="2"/>
  <c r="D1972" i="2"/>
  <c r="D1973" i="2"/>
  <c r="D1974" i="2"/>
  <c r="D1975" i="2"/>
  <c r="D1976" i="2"/>
  <c r="D1977" i="2"/>
  <c r="D1978" i="2"/>
  <c r="D1979" i="2"/>
  <c r="D1980" i="2"/>
  <c r="D1981" i="2"/>
  <c r="D1982" i="2"/>
  <c r="D1983" i="2"/>
  <c r="D1984" i="2"/>
  <c r="D1985" i="2"/>
  <c r="D1986" i="2"/>
  <c r="D1987" i="2"/>
  <c r="D1988" i="2"/>
  <c r="D1989" i="2"/>
  <c r="D1990" i="2"/>
  <c r="D1991" i="2"/>
  <c r="D1992" i="2"/>
  <c r="D1993" i="2"/>
  <c r="D1994" i="2"/>
  <c r="D1995" i="2"/>
  <c r="D1996" i="2"/>
  <c r="D1997" i="2"/>
  <c r="D1998" i="2"/>
  <c r="D1999" i="2"/>
  <c r="D2000" i="2"/>
  <c r="D2001" i="2"/>
  <c r="D2002" i="2"/>
  <c r="D2003" i="2"/>
  <c r="D2004" i="2"/>
  <c r="D2005" i="2"/>
  <c r="D2006" i="2"/>
  <c r="D2007" i="2"/>
  <c r="D2008" i="2"/>
  <c r="D2009" i="2"/>
  <c r="D2010" i="2"/>
  <c r="D2011" i="2"/>
  <c r="D2012" i="2"/>
  <c r="D2013" i="2"/>
  <c r="D2014" i="2"/>
  <c r="D2015" i="2"/>
  <c r="D2016" i="2"/>
  <c r="D2017" i="2"/>
  <c r="D2018" i="2"/>
  <c r="D2019" i="2"/>
  <c r="D2020" i="2"/>
  <c r="D2021" i="2"/>
  <c r="D2022" i="2"/>
  <c r="D2023" i="2"/>
  <c r="D2024" i="2"/>
  <c r="D2025" i="2"/>
  <c r="D2026" i="2"/>
  <c r="D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C1002" i="2"/>
  <c r="C1003" i="2"/>
  <c r="C1004" i="2"/>
  <c r="C1005" i="2"/>
  <c r="C1006" i="2"/>
  <c r="C1007" i="2"/>
  <c r="C1008" i="2"/>
  <c r="C1009" i="2"/>
  <c r="C1010" i="2"/>
  <c r="C1011" i="2"/>
  <c r="C1012" i="2"/>
  <c r="C1013" i="2"/>
  <c r="C1014" i="2"/>
  <c r="C1015" i="2"/>
  <c r="C1016" i="2"/>
  <c r="C1017" i="2"/>
  <c r="C1018" i="2"/>
  <c r="C1019" i="2"/>
  <c r="C1020" i="2"/>
  <c r="C1021" i="2"/>
  <c r="C1022" i="2"/>
  <c r="C1023" i="2"/>
  <c r="C1024" i="2"/>
  <c r="C1025" i="2"/>
  <c r="C1026" i="2"/>
  <c r="C1027" i="2"/>
  <c r="C1028" i="2"/>
  <c r="C1029" i="2"/>
  <c r="C1030" i="2"/>
  <c r="C1031" i="2"/>
  <c r="C1032" i="2"/>
  <c r="C1033" i="2"/>
  <c r="C1034" i="2"/>
  <c r="C1035" i="2"/>
  <c r="C1036" i="2"/>
  <c r="C1037" i="2"/>
  <c r="C1038" i="2"/>
  <c r="C1039" i="2"/>
  <c r="C1040" i="2"/>
  <c r="C1041" i="2"/>
  <c r="C1042" i="2"/>
  <c r="C1043" i="2"/>
  <c r="C1044" i="2"/>
  <c r="C1045" i="2"/>
  <c r="C1046" i="2"/>
  <c r="C1047" i="2"/>
  <c r="C1048" i="2"/>
  <c r="C1049" i="2"/>
  <c r="C1050" i="2"/>
  <c r="C1051" i="2"/>
  <c r="C1052" i="2"/>
  <c r="C1053" i="2"/>
  <c r="C1054" i="2"/>
  <c r="C1055" i="2"/>
  <c r="C1056" i="2"/>
  <c r="C1057" i="2"/>
  <c r="C1058" i="2"/>
  <c r="C1059" i="2"/>
  <c r="C1060" i="2"/>
  <c r="C1061" i="2"/>
  <c r="C1062" i="2"/>
  <c r="C1063" i="2"/>
  <c r="C1064" i="2"/>
  <c r="C1065" i="2"/>
  <c r="C1066" i="2"/>
  <c r="C1067" i="2"/>
  <c r="C1068" i="2"/>
  <c r="C1069" i="2"/>
  <c r="C1070" i="2"/>
  <c r="C1071" i="2"/>
  <c r="C1072" i="2"/>
  <c r="C1073" i="2"/>
  <c r="C1074" i="2"/>
  <c r="C1075" i="2"/>
  <c r="C1076" i="2"/>
  <c r="C1077" i="2"/>
  <c r="C1078" i="2"/>
  <c r="C1079" i="2"/>
  <c r="C1080" i="2"/>
  <c r="C1081" i="2"/>
  <c r="C1082" i="2"/>
  <c r="C1083" i="2"/>
  <c r="C1084" i="2"/>
  <c r="C1085" i="2"/>
  <c r="C1086" i="2"/>
  <c r="C1087" i="2"/>
  <c r="C1088" i="2"/>
  <c r="C1089" i="2"/>
  <c r="C1090" i="2"/>
  <c r="C1091" i="2"/>
  <c r="C1092" i="2"/>
  <c r="C1093" i="2"/>
  <c r="C1094" i="2"/>
  <c r="C1095" i="2"/>
  <c r="C1096" i="2"/>
  <c r="C1097" i="2"/>
  <c r="C1098" i="2"/>
  <c r="C1099" i="2"/>
  <c r="C1100" i="2"/>
  <c r="C1101" i="2"/>
  <c r="C1102" i="2"/>
  <c r="C1103" i="2"/>
  <c r="C1104" i="2"/>
  <c r="C1105" i="2"/>
  <c r="C1106" i="2"/>
  <c r="C1107" i="2"/>
  <c r="C1108" i="2"/>
  <c r="C1109" i="2"/>
  <c r="C1110" i="2"/>
  <c r="C1111" i="2"/>
  <c r="C1112" i="2"/>
  <c r="C1113" i="2"/>
  <c r="C1114" i="2"/>
  <c r="C1115" i="2"/>
  <c r="C1116" i="2"/>
  <c r="C1117" i="2"/>
  <c r="C1118" i="2"/>
  <c r="C1119" i="2"/>
  <c r="C1120" i="2"/>
  <c r="C1121" i="2"/>
  <c r="C1122" i="2"/>
  <c r="C1123" i="2"/>
  <c r="C1124" i="2"/>
  <c r="C1125" i="2"/>
  <c r="C1126" i="2"/>
  <c r="C1127" i="2"/>
  <c r="C1128" i="2"/>
  <c r="C1129" i="2"/>
  <c r="C1130" i="2"/>
  <c r="C1131" i="2"/>
  <c r="C1132" i="2"/>
  <c r="C1133" i="2"/>
  <c r="C1134" i="2"/>
  <c r="C1135" i="2"/>
  <c r="C1136" i="2"/>
  <c r="C1137" i="2"/>
  <c r="C1138" i="2"/>
  <c r="C1139" i="2"/>
  <c r="C1140" i="2"/>
  <c r="C1141" i="2"/>
  <c r="C1142" i="2"/>
  <c r="C1143" i="2"/>
  <c r="C1144" i="2"/>
  <c r="C1145" i="2"/>
  <c r="C1146" i="2"/>
  <c r="C1147" i="2"/>
  <c r="C1148" i="2"/>
  <c r="C1149" i="2"/>
  <c r="C1150" i="2"/>
  <c r="C1151" i="2"/>
  <c r="C1152" i="2"/>
  <c r="C1153" i="2"/>
  <c r="C1154" i="2"/>
  <c r="C1155" i="2"/>
  <c r="C1156" i="2"/>
  <c r="C1157" i="2"/>
  <c r="C1158" i="2"/>
  <c r="C1159" i="2"/>
  <c r="C1160" i="2"/>
  <c r="C1161" i="2"/>
  <c r="C1162" i="2"/>
  <c r="C1163" i="2"/>
  <c r="C1164" i="2"/>
  <c r="C1165" i="2"/>
  <c r="C1166" i="2"/>
  <c r="C1167" i="2"/>
  <c r="C1168" i="2"/>
  <c r="C1169" i="2"/>
  <c r="C1170" i="2"/>
  <c r="C1171" i="2"/>
  <c r="C1172" i="2"/>
  <c r="C1173" i="2"/>
  <c r="C1174" i="2"/>
  <c r="C1175" i="2"/>
  <c r="C1176" i="2"/>
  <c r="C1177" i="2"/>
  <c r="C1178" i="2"/>
  <c r="C1179" i="2"/>
  <c r="C1180" i="2"/>
  <c r="C1181" i="2"/>
  <c r="C1182" i="2"/>
  <c r="C1183" i="2"/>
  <c r="C1184" i="2"/>
  <c r="C1185" i="2"/>
  <c r="C1186" i="2"/>
  <c r="C1187" i="2"/>
  <c r="C1188" i="2"/>
  <c r="C1189" i="2"/>
  <c r="C1190" i="2"/>
  <c r="C1191" i="2"/>
  <c r="C1192" i="2"/>
  <c r="C1193" i="2"/>
  <c r="C1194" i="2"/>
  <c r="C1195" i="2"/>
  <c r="C1196" i="2"/>
  <c r="C1197" i="2"/>
  <c r="C1198" i="2"/>
  <c r="C1199" i="2"/>
  <c r="C1200" i="2"/>
  <c r="C1201" i="2"/>
  <c r="C1202" i="2"/>
  <c r="C1203" i="2"/>
  <c r="C1204" i="2"/>
  <c r="C1205" i="2"/>
  <c r="C1206" i="2"/>
  <c r="C1207" i="2"/>
  <c r="C1208" i="2"/>
  <c r="C1209" i="2"/>
  <c r="C1210" i="2"/>
  <c r="C1211" i="2"/>
  <c r="C1212" i="2"/>
  <c r="C1213" i="2"/>
  <c r="C1214" i="2"/>
  <c r="C1215" i="2"/>
  <c r="C1216" i="2"/>
  <c r="C1217" i="2"/>
  <c r="C1218" i="2"/>
  <c r="C1219" i="2"/>
  <c r="C1220" i="2"/>
  <c r="C1221" i="2"/>
  <c r="C1222" i="2"/>
  <c r="C1223" i="2"/>
  <c r="C1224" i="2"/>
  <c r="C1225" i="2"/>
  <c r="C1226" i="2"/>
  <c r="C1227" i="2"/>
  <c r="C1228" i="2"/>
  <c r="C1229" i="2"/>
  <c r="C1230" i="2"/>
  <c r="C1231" i="2"/>
  <c r="C1232" i="2"/>
  <c r="C1233" i="2"/>
  <c r="C1234" i="2"/>
  <c r="C1235" i="2"/>
  <c r="C1236" i="2"/>
  <c r="C1237" i="2"/>
  <c r="C1238" i="2"/>
  <c r="C1239" i="2"/>
  <c r="C1240" i="2"/>
  <c r="C1241" i="2"/>
  <c r="C1242" i="2"/>
  <c r="C1243" i="2"/>
  <c r="C1244" i="2"/>
  <c r="C1245" i="2"/>
  <c r="C1246" i="2"/>
  <c r="C1247" i="2"/>
  <c r="C1248" i="2"/>
  <c r="C1249" i="2"/>
  <c r="C1250" i="2"/>
  <c r="C1251" i="2"/>
  <c r="C1252" i="2"/>
  <c r="C1253" i="2"/>
  <c r="C1254" i="2"/>
  <c r="C1255" i="2"/>
  <c r="C1256" i="2"/>
  <c r="C1257" i="2"/>
  <c r="C1258" i="2"/>
  <c r="C1259" i="2"/>
  <c r="C1260" i="2"/>
  <c r="C1261" i="2"/>
  <c r="C1262" i="2"/>
  <c r="C1263" i="2"/>
  <c r="C1264" i="2"/>
  <c r="C1265" i="2"/>
  <c r="C1266" i="2"/>
  <c r="C1267" i="2"/>
  <c r="C1268" i="2"/>
  <c r="C1269" i="2"/>
  <c r="C1270" i="2"/>
  <c r="C1271" i="2"/>
  <c r="C1272" i="2"/>
  <c r="C1273" i="2"/>
  <c r="C1274" i="2"/>
  <c r="C1275" i="2"/>
  <c r="C1276" i="2"/>
  <c r="C1277" i="2"/>
  <c r="C1278" i="2"/>
  <c r="C1279" i="2"/>
  <c r="C1280" i="2"/>
  <c r="C1281" i="2"/>
  <c r="C1282" i="2"/>
  <c r="C1283" i="2"/>
  <c r="C1284" i="2"/>
  <c r="C1285" i="2"/>
  <c r="C1286" i="2"/>
  <c r="C1287" i="2"/>
  <c r="C1288" i="2"/>
  <c r="C1289" i="2"/>
  <c r="C1290" i="2"/>
  <c r="C1291" i="2"/>
  <c r="C1292" i="2"/>
  <c r="C1293" i="2"/>
  <c r="C1294" i="2"/>
  <c r="C1295" i="2"/>
  <c r="C1296" i="2"/>
  <c r="C1297" i="2"/>
  <c r="C1298" i="2"/>
  <c r="C1299" i="2"/>
  <c r="C1300" i="2"/>
  <c r="C1301" i="2"/>
  <c r="C1302" i="2"/>
  <c r="C1303" i="2"/>
  <c r="C1304" i="2"/>
  <c r="C1305" i="2"/>
  <c r="C1306" i="2"/>
  <c r="C1307" i="2"/>
  <c r="C1308" i="2"/>
  <c r="C1309" i="2"/>
  <c r="C1310" i="2"/>
  <c r="C1311" i="2"/>
  <c r="C1312" i="2"/>
  <c r="C1313" i="2"/>
  <c r="C1314" i="2"/>
  <c r="C1315" i="2"/>
  <c r="C1316" i="2"/>
  <c r="C1317" i="2"/>
  <c r="C1318" i="2"/>
  <c r="C1319" i="2"/>
  <c r="C1320" i="2"/>
  <c r="C1321" i="2"/>
  <c r="C1322" i="2"/>
  <c r="C1323" i="2"/>
  <c r="C1324" i="2"/>
  <c r="C1325" i="2"/>
  <c r="C1326" i="2"/>
  <c r="C1327" i="2"/>
  <c r="C1328" i="2"/>
  <c r="C1329" i="2"/>
  <c r="C1330" i="2"/>
  <c r="C1331" i="2"/>
  <c r="C1332" i="2"/>
  <c r="C1333" i="2"/>
  <c r="C1334" i="2"/>
  <c r="C1335" i="2"/>
  <c r="C1336" i="2"/>
  <c r="C1337" i="2"/>
  <c r="C1338" i="2"/>
  <c r="C1339" i="2"/>
  <c r="C1340" i="2"/>
  <c r="C1341" i="2"/>
  <c r="C1342" i="2"/>
  <c r="C1343" i="2"/>
  <c r="C1344" i="2"/>
  <c r="C1345" i="2"/>
  <c r="C1346" i="2"/>
  <c r="C1347" i="2"/>
  <c r="C1348" i="2"/>
  <c r="C1349" i="2"/>
  <c r="C1350" i="2"/>
  <c r="C1351" i="2"/>
  <c r="C1352" i="2"/>
  <c r="C1353" i="2"/>
  <c r="C1354" i="2"/>
  <c r="C1355" i="2"/>
  <c r="C1356" i="2"/>
  <c r="C1357" i="2"/>
  <c r="C1358" i="2"/>
  <c r="C1359" i="2"/>
  <c r="C1360" i="2"/>
  <c r="C1361" i="2"/>
  <c r="C1362" i="2"/>
  <c r="C1363" i="2"/>
  <c r="C1364" i="2"/>
  <c r="C1365" i="2"/>
  <c r="C1366" i="2"/>
  <c r="C1367" i="2"/>
  <c r="C1368" i="2"/>
  <c r="C1369" i="2"/>
  <c r="C1370" i="2"/>
  <c r="C1371" i="2"/>
  <c r="C1372" i="2"/>
  <c r="C1373" i="2"/>
  <c r="C1374" i="2"/>
  <c r="C1375" i="2"/>
  <c r="C1376" i="2"/>
  <c r="C1377" i="2"/>
  <c r="C1378" i="2"/>
  <c r="C1379" i="2"/>
  <c r="C1380" i="2"/>
  <c r="C1381" i="2"/>
  <c r="C1382" i="2"/>
  <c r="C1383" i="2"/>
  <c r="C1384" i="2"/>
  <c r="C1385" i="2"/>
  <c r="C1386" i="2"/>
  <c r="C1387" i="2"/>
  <c r="C1388" i="2"/>
  <c r="C1389" i="2"/>
  <c r="C1390" i="2"/>
  <c r="C1391" i="2"/>
  <c r="C1392" i="2"/>
  <c r="C1393" i="2"/>
  <c r="C1394" i="2"/>
  <c r="C1395" i="2"/>
  <c r="C1396" i="2"/>
  <c r="C1397" i="2"/>
  <c r="C1398" i="2"/>
  <c r="C1399" i="2"/>
  <c r="C1400" i="2"/>
  <c r="C1401" i="2"/>
  <c r="C1402" i="2"/>
  <c r="C1403" i="2"/>
  <c r="C1404" i="2"/>
  <c r="C1405" i="2"/>
  <c r="C1406" i="2"/>
  <c r="C1407" i="2"/>
  <c r="C1408" i="2"/>
  <c r="C1409" i="2"/>
  <c r="C1410" i="2"/>
  <c r="C1411" i="2"/>
  <c r="C1412" i="2"/>
  <c r="C1413" i="2"/>
  <c r="C1414" i="2"/>
  <c r="C1415" i="2"/>
  <c r="C1416" i="2"/>
  <c r="C1417" i="2"/>
  <c r="C1418" i="2"/>
  <c r="C1419" i="2"/>
  <c r="C1420" i="2"/>
  <c r="C1421" i="2"/>
  <c r="C1422" i="2"/>
  <c r="C1423" i="2"/>
  <c r="C1424" i="2"/>
  <c r="C1425" i="2"/>
  <c r="C1426" i="2"/>
  <c r="C1427" i="2"/>
  <c r="C1428" i="2"/>
  <c r="C1429" i="2"/>
  <c r="C1430" i="2"/>
  <c r="C1431" i="2"/>
  <c r="C1432" i="2"/>
  <c r="C1433" i="2"/>
  <c r="C1434" i="2"/>
  <c r="C1435" i="2"/>
  <c r="C1436" i="2"/>
  <c r="C1437" i="2"/>
  <c r="C1438" i="2"/>
  <c r="C1439" i="2"/>
  <c r="C1440" i="2"/>
  <c r="C1441" i="2"/>
  <c r="C1442" i="2"/>
  <c r="C1443" i="2"/>
  <c r="C1444" i="2"/>
  <c r="C1445" i="2"/>
  <c r="C1446" i="2"/>
  <c r="C1447" i="2"/>
  <c r="C1448" i="2"/>
  <c r="C1449" i="2"/>
  <c r="C1450" i="2"/>
  <c r="C1451" i="2"/>
  <c r="C1452" i="2"/>
  <c r="C1453" i="2"/>
  <c r="C1454" i="2"/>
  <c r="C1455" i="2"/>
  <c r="C1456" i="2"/>
  <c r="C1457" i="2"/>
  <c r="C1458" i="2"/>
  <c r="C1459" i="2"/>
  <c r="C1460" i="2"/>
  <c r="C1461" i="2"/>
  <c r="C1462" i="2"/>
  <c r="C1463" i="2"/>
  <c r="C1464" i="2"/>
  <c r="C1465" i="2"/>
  <c r="C1466" i="2"/>
  <c r="C1467" i="2"/>
  <c r="C1468" i="2"/>
  <c r="C1469" i="2"/>
  <c r="C1470" i="2"/>
  <c r="C1471" i="2"/>
  <c r="C1472" i="2"/>
  <c r="C1473" i="2"/>
  <c r="C1474" i="2"/>
  <c r="C1475" i="2"/>
  <c r="C1476" i="2"/>
  <c r="C1477" i="2"/>
  <c r="C1478" i="2"/>
  <c r="C1479" i="2"/>
  <c r="C1480" i="2"/>
  <c r="C1481" i="2"/>
  <c r="C1482" i="2"/>
  <c r="C1483" i="2"/>
  <c r="C1484" i="2"/>
  <c r="C1485" i="2"/>
  <c r="C1486" i="2"/>
  <c r="C1487" i="2"/>
  <c r="C1488" i="2"/>
  <c r="C1489" i="2"/>
  <c r="C1490" i="2"/>
  <c r="C1491" i="2"/>
  <c r="C1492" i="2"/>
  <c r="C1493" i="2"/>
  <c r="C1494" i="2"/>
  <c r="C1495" i="2"/>
  <c r="C1496" i="2"/>
  <c r="C1497" i="2"/>
  <c r="C1498" i="2"/>
  <c r="C1499" i="2"/>
  <c r="C1500" i="2"/>
  <c r="C1501" i="2"/>
  <c r="C1502" i="2"/>
  <c r="C1503" i="2"/>
  <c r="C1504" i="2"/>
  <c r="C1505" i="2"/>
  <c r="C1506" i="2"/>
  <c r="C1507" i="2"/>
  <c r="C1508" i="2"/>
  <c r="C1509" i="2"/>
  <c r="C1510" i="2"/>
  <c r="C1511" i="2"/>
  <c r="C1512" i="2"/>
  <c r="C1513" i="2"/>
  <c r="C1514" i="2"/>
  <c r="C1515" i="2"/>
  <c r="C1516" i="2"/>
  <c r="C1517" i="2"/>
  <c r="C1518" i="2"/>
  <c r="C1519" i="2"/>
  <c r="C1520" i="2"/>
  <c r="C1521" i="2"/>
  <c r="C1522" i="2"/>
  <c r="C1523" i="2"/>
  <c r="C1524" i="2"/>
  <c r="C1525" i="2"/>
  <c r="C1526" i="2"/>
  <c r="C1527" i="2"/>
  <c r="C1528" i="2"/>
  <c r="C1529" i="2"/>
  <c r="C1530" i="2"/>
  <c r="C1531" i="2"/>
  <c r="C1532" i="2"/>
  <c r="C1533" i="2"/>
  <c r="C1534" i="2"/>
  <c r="C1535" i="2"/>
  <c r="C1536" i="2"/>
  <c r="C1537" i="2"/>
  <c r="C1538" i="2"/>
  <c r="C1539" i="2"/>
  <c r="C1540" i="2"/>
  <c r="C1541" i="2"/>
  <c r="C1542" i="2"/>
  <c r="C1543" i="2"/>
  <c r="C1544" i="2"/>
  <c r="C1545" i="2"/>
  <c r="C1546" i="2"/>
  <c r="C1547" i="2"/>
  <c r="C1548" i="2"/>
  <c r="C1549" i="2"/>
  <c r="C1550" i="2"/>
  <c r="C1551" i="2"/>
  <c r="C1552" i="2"/>
  <c r="C1553" i="2"/>
  <c r="C1554" i="2"/>
  <c r="C1555" i="2"/>
  <c r="C1556" i="2"/>
  <c r="C1557" i="2"/>
  <c r="C1558" i="2"/>
  <c r="C1559" i="2"/>
  <c r="C1560" i="2"/>
  <c r="C1561" i="2"/>
  <c r="C1562" i="2"/>
  <c r="C1563" i="2"/>
  <c r="C1564" i="2"/>
  <c r="C1565" i="2"/>
  <c r="C1566" i="2"/>
  <c r="C1567" i="2"/>
  <c r="C1568" i="2"/>
  <c r="C1569" i="2"/>
  <c r="C1570" i="2"/>
  <c r="C1571" i="2"/>
  <c r="C1572" i="2"/>
  <c r="C1573" i="2"/>
  <c r="C1574" i="2"/>
  <c r="C1575" i="2"/>
  <c r="C1576" i="2"/>
  <c r="C1577" i="2"/>
  <c r="C1578" i="2"/>
  <c r="C1579" i="2"/>
  <c r="C1580" i="2"/>
  <c r="C1581" i="2"/>
  <c r="C1582" i="2"/>
  <c r="C1583" i="2"/>
  <c r="C1584" i="2"/>
  <c r="C1585" i="2"/>
  <c r="C1586" i="2"/>
  <c r="C1587" i="2"/>
  <c r="C1588" i="2"/>
  <c r="C1589" i="2"/>
  <c r="C1590" i="2"/>
  <c r="C1591" i="2"/>
  <c r="C1592" i="2"/>
  <c r="C1593" i="2"/>
  <c r="C1594" i="2"/>
  <c r="C1595" i="2"/>
  <c r="C1596" i="2"/>
  <c r="C1597" i="2"/>
  <c r="C1598" i="2"/>
  <c r="C1599" i="2"/>
  <c r="C1600" i="2"/>
  <c r="C1601" i="2"/>
  <c r="C1602" i="2"/>
  <c r="C1603" i="2"/>
  <c r="C1604" i="2"/>
  <c r="C1605" i="2"/>
  <c r="C1606" i="2"/>
  <c r="C1607" i="2"/>
  <c r="C1608" i="2"/>
  <c r="C1609" i="2"/>
  <c r="C1610" i="2"/>
  <c r="C1611" i="2"/>
  <c r="C1612" i="2"/>
  <c r="C1613" i="2"/>
  <c r="C1614" i="2"/>
  <c r="C1615" i="2"/>
  <c r="C1616" i="2"/>
  <c r="C1617" i="2"/>
  <c r="C1618" i="2"/>
  <c r="C1619" i="2"/>
  <c r="C1620" i="2"/>
  <c r="C1621" i="2"/>
  <c r="C1622" i="2"/>
  <c r="C1623" i="2"/>
  <c r="C1624" i="2"/>
  <c r="C1625" i="2"/>
  <c r="C1626" i="2"/>
  <c r="C1627" i="2"/>
  <c r="C1628" i="2"/>
  <c r="C1629" i="2"/>
  <c r="C1630" i="2"/>
  <c r="C1631" i="2"/>
  <c r="C1632" i="2"/>
  <c r="C1633" i="2"/>
  <c r="C1634" i="2"/>
  <c r="C1635" i="2"/>
  <c r="C1636" i="2"/>
  <c r="C1637" i="2"/>
  <c r="C1638" i="2"/>
  <c r="C1639" i="2"/>
  <c r="C1640" i="2"/>
  <c r="C1641" i="2"/>
  <c r="C1642" i="2"/>
  <c r="C1643" i="2"/>
  <c r="C1644" i="2"/>
  <c r="C1645" i="2"/>
  <c r="C1646" i="2"/>
  <c r="C1647" i="2"/>
  <c r="C1648" i="2"/>
  <c r="C1649" i="2"/>
  <c r="C1650" i="2"/>
  <c r="C1651" i="2"/>
  <c r="C1652" i="2"/>
  <c r="C1653" i="2"/>
  <c r="C1654" i="2"/>
  <c r="C1655" i="2"/>
  <c r="C1656" i="2"/>
  <c r="C1657" i="2"/>
  <c r="C1658" i="2"/>
  <c r="C1659" i="2"/>
  <c r="C1660" i="2"/>
  <c r="C1661" i="2"/>
  <c r="C1662" i="2"/>
  <c r="C1663" i="2"/>
  <c r="C1664" i="2"/>
  <c r="C1665" i="2"/>
  <c r="C1666" i="2"/>
  <c r="C1667" i="2"/>
  <c r="C1668" i="2"/>
  <c r="C1669" i="2"/>
  <c r="C1670" i="2"/>
  <c r="C1671" i="2"/>
  <c r="C1672" i="2"/>
  <c r="C1673" i="2"/>
  <c r="C1674" i="2"/>
  <c r="C1675" i="2"/>
  <c r="C1676" i="2"/>
  <c r="C1677" i="2"/>
  <c r="C1678" i="2"/>
  <c r="C1679" i="2"/>
  <c r="C1680" i="2"/>
  <c r="C1681" i="2"/>
  <c r="C1682" i="2"/>
  <c r="C1683" i="2"/>
  <c r="C1684" i="2"/>
  <c r="C1685" i="2"/>
  <c r="C1686" i="2"/>
  <c r="C1687" i="2"/>
  <c r="C1688" i="2"/>
  <c r="C1689" i="2"/>
  <c r="C1690" i="2"/>
  <c r="C1691" i="2"/>
  <c r="C1692" i="2"/>
  <c r="C1693" i="2"/>
  <c r="C1694" i="2"/>
  <c r="C1695" i="2"/>
  <c r="C1696" i="2"/>
  <c r="C1697" i="2"/>
  <c r="C1698" i="2"/>
  <c r="C1699" i="2"/>
  <c r="C1700" i="2"/>
  <c r="C1701" i="2"/>
  <c r="C1702" i="2"/>
  <c r="C1703" i="2"/>
  <c r="C1704" i="2"/>
  <c r="C1705" i="2"/>
  <c r="C1706" i="2"/>
  <c r="C1707" i="2"/>
  <c r="C1708" i="2"/>
  <c r="C1709" i="2"/>
  <c r="C1710" i="2"/>
  <c r="C1711" i="2"/>
  <c r="C1712" i="2"/>
  <c r="C1713" i="2"/>
  <c r="C1714" i="2"/>
  <c r="C1715" i="2"/>
  <c r="C1716" i="2"/>
  <c r="C1717" i="2"/>
  <c r="C1718" i="2"/>
  <c r="C1719" i="2"/>
  <c r="C1720" i="2"/>
  <c r="C1721" i="2"/>
  <c r="C1722" i="2"/>
  <c r="C1723" i="2"/>
  <c r="C1724" i="2"/>
  <c r="C1725" i="2"/>
  <c r="C1726" i="2"/>
  <c r="C1727" i="2"/>
  <c r="C1728" i="2"/>
  <c r="C1729" i="2"/>
  <c r="C1730" i="2"/>
  <c r="C1731" i="2"/>
  <c r="C1732" i="2"/>
  <c r="C1733" i="2"/>
  <c r="C1734" i="2"/>
  <c r="C1735" i="2"/>
  <c r="C1736" i="2"/>
  <c r="C1737" i="2"/>
  <c r="C1738" i="2"/>
  <c r="C1739" i="2"/>
  <c r="C1740" i="2"/>
  <c r="C1741" i="2"/>
  <c r="C1742" i="2"/>
  <c r="C1743" i="2"/>
  <c r="C1744" i="2"/>
  <c r="C1745" i="2"/>
  <c r="C1746" i="2"/>
  <c r="C1747" i="2"/>
  <c r="C1748" i="2"/>
  <c r="C1749" i="2"/>
  <c r="C1750" i="2"/>
  <c r="C1751" i="2"/>
  <c r="C1752" i="2"/>
  <c r="C1753" i="2"/>
  <c r="C1754" i="2"/>
  <c r="C1755" i="2"/>
  <c r="C1756" i="2"/>
  <c r="C1757" i="2"/>
  <c r="C1758" i="2"/>
  <c r="C1759" i="2"/>
  <c r="C1760" i="2"/>
  <c r="C1761" i="2"/>
  <c r="C1762" i="2"/>
  <c r="C1763" i="2"/>
  <c r="C1764" i="2"/>
  <c r="C1765" i="2"/>
  <c r="C1766" i="2"/>
  <c r="C1767" i="2"/>
  <c r="C1768" i="2"/>
  <c r="C1769" i="2"/>
  <c r="C1770" i="2"/>
  <c r="C1771" i="2"/>
  <c r="C1772" i="2"/>
  <c r="C1773" i="2"/>
  <c r="C1774" i="2"/>
  <c r="C1775" i="2"/>
  <c r="C1776" i="2"/>
  <c r="C1777" i="2"/>
  <c r="C1778" i="2"/>
  <c r="C1779" i="2"/>
  <c r="C1780" i="2"/>
  <c r="C1781" i="2"/>
  <c r="C1782" i="2"/>
  <c r="C1783" i="2"/>
  <c r="C1784" i="2"/>
  <c r="C1785" i="2"/>
  <c r="C1786" i="2"/>
  <c r="C1787" i="2"/>
  <c r="C1788" i="2"/>
  <c r="C1789" i="2"/>
  <c r="C1790" i="2"/>
  <c r="C1791" i="2"/>
  <c r="C1792" i="2"/>
  <c r="C1793" i="2"/>
  <c r="C1794" i="2"/>
  <c r="C1795" i="2"/>
  <c r="C1796" i="2"/>
  <c r="C1797" i="2"/>
  <c r="C1798" i="2"/>
  <c r="C1799" i="2"/>
  <c r="C1800" i="2"/>
  <c r="C1801" i="2"/>
  <c r="C1802" i="2"/>
  <c r="C1803" i="2"/>
  <c r="C1804" i="2"/>
  <c r="C1805" i="2"/>
  <c r="C1806" i="2"/>
  <c r="C1807" i="2"/>
  <c r="C1808" i="2"/>
  <c r="C1809" i="2"/>
  <c r="C1810" i="2"/>
  <c r="C1811" i="2"/>
  <c r="C1812" i="2"/>
  <c r="C1813" i="2"/>
  <c r="C1814" i="2"/>
  <c r="C1815" i="2"/>
  <c r="C1816" i="2"/>
  <c r="C1817" i="2"/>
  <c r="C1818" i="2"/>
  <c r="C1819" i="2"/>
  <c r="C1820" i="2"/>
  <c r="C1821" i="2"/>
  <c r="C1822" i="2"/>
  <c r="C1823" i="2"/>
  <c r="C1824" i="2"/>
  <c r="C1825" i="2"/>
  <c r="C1826" i="2"/>
  <c r="C1827" i="2"/>
  <c r="C1828" i="2"/>
  <c r="C1829" i="2"/>
  <c r="C1830" i="2"/>
  <c r="C1831" i="2"/>
  <c r="C1832" i="2"/>
  <c r="C1833" i="2"/>
  <c r="C1834" i="2"/>
  <c r="C1835" i="2"/>
  <c r="C1836" i="2"/>
  <c r="C1837" i="2"/>
  <c r="C1838" i="2"/>
  <c r="C1839" i="2"/>
  <c r="C1840" i="2"/>
  <c r="C1841" i="2"/>
  <c r="C1842" i="2"/>
  <c r="C1843" i="2"/>
  <c r="C1844" i="2"/>
  <c r="C1845" i="2"/>
  <c r="C1846" i="2"/>
  <c r="C1847" i="2"/>
  <c r="C1848" i="2"/>
  <c r="C1849" i="2"/>
  <c r="C1850" i="2"/>
  <c r="C1851" i="2"/>
  <c r="C1852" i="2"/>
  <c r="C1853" i="2"/>
  <c r="C1854" i="2"/>
  <c r="C1855" i="2"/>
  <c r="C1856" i="2"/>
  <c r="C1857" i="2"/>
  <c r="C1858" i="2"/>
  <c r="C1859" i="2"/>
  <c r="C1860" i="2"/>
  <c r="C1861" i="2"/>
  <c r="C1862" i="2"/>
  <c r="C1863" i="2"/>
  <c r="C1864" i="2"/>
  <c r="C1865" i="2"/>
  <c r="C1866" i="2"/>
  <c r="C1867" i="2"/>
  <c r="C1868" i="2"/>
  <c r="C1869" i="2"/>
  <c r="C1870" i="2"/>
  <c r="C1871" i="2"/>
  <c r="C1872" i="2"/>
  <c r="C1873" i="2"/>
  <c r="C1874" i="2"/>
  <c r="C1875" i="2"/>
  <c r="C1876" i="2"/>
  <c r="C1877" i="2"/>
  <c r="C1878" i="2"/>
  <c r="C1879" i="2"/>
  <c r="C1880" i="2"/>
  <c r="C1881" i="2"/>
  <c r="C1882" i="2"/>
  <c r="C1883" i="2"/>
  <c r="C1884" i="2"/>
  <c r="C1885" i="2"/>
  <c r="C1886" i="2"/>
  <c r="C1887" i="2"/>
  <c r="C1888" i="2"/>
  <c r="C1889" i="2"/>
  <c r="C1890" i="2"/>
  <c r="C1891" i="2"/>
  <c r="C1892" i="2"/>
  <c r="C1893" i="2"/>
  <c r="C1894" i="2"/>
  <c r="C1895" i="2"/>
  <c r="C1896" i="2"/>
  <c r="C1897" i="2"/>
  <c r="C1898" i="2"/>
  <c r="C1899" i="2"/>
  <c r="C1900" i="2"/>
  <c r="C1901" i="2"/>
  <c r="C1902" i="2"/>
  <c r="C1903" i="2"/>
  <c r="C1904" i="2"/>
  <c r="C1905" i="2"/>
  <c r="C1906" i="2"/>
  <c r="C1907" i="2"/>
  <c r="C1908" i="2"/>
  <c r="C1909" i="2"/>
  <c r="C1910" i="2"/>
  <c r="C1911" i="2"/>
  <c r="C1912" i="2"/>
  <c r="C1913" i="2"/>
  <c r="C1914" i="2"/>
  <c r="C1915" i="2"/>
  <c r="C1916" i="2"/>
  <c r="C1917" i="2"/>
  <c r="C1918" i="2"/>
  <c r="C1919" i="2"/>
  <c r="C1920" i="2"/>
  <c r="C1921" i="2"/>
  <c r="C1922" i="2"/>
  <c r="C1923" i="2"/>
  <c r="C1924" i="2"/>
  <c r="C1925" i="2"/>
  <c r="C1926" i="2"/>
  <c r="C1927" i="2"/>
  <c r="C1928" i="2"/>
  <c r="C1929" i="2"/>
  <c r="C1930" i="2"/>
  <c r="C1931" i="2"/>
  <c r="C1932" i="2"/>
  <c r="C1933" i="2"/>
  <c r="C1934" i="2"/>
  <c r="C1935" i="2"/>
  <c r="C1936" i="2"/>
  <c r="C1937" i="2"/>
  <c r="C1938" i="2"/>
  <c r="C1939" i="2"/>
  <c r="C1940" i="2"/>
  <c r="C1941" i="2"/>
  <c r="C1942" i="2"/>
  <c r="C1943" i="2"/>
  <c r="C1944" i="2"/>
  <c r="C1945" i="2"/>
  <c r="C1946" i="2"/>
  <c r="C1947" i="2"/>
  <c r="C1948" i="2"/>
  <c r="C1949" i="2"/>
  <c r="C1950" i="2"/>
  <c r="C1951" i="2"/>
  <c r="C1952" i="2"/>
  <c r="C1953" i="2"/>
  <c r="C1954" i="2"/>
  <c r="C1955" i="2"/>
  <c r="C1956" i="2"/>
  <c r="C1957" i="2"/>
  <c r="C1958" i="2"/>
  <c r="C1959" i="2"/>
  <c r="C1960" i="2"/>
  <c r="C1961" i="2"/>
  <c r="C1962" i="2"/>
  <c r="C1963" i="2"/>
  <c r="C1964" i="2"/>
  <c r="C1965" i="2"/>
  <c r="C1966" i="2"/>
  <c r="C1967" i="2"/>
  <c r="C1968" i="2"/>
  <c r="C1969" i="2"/>
  <c r="C1970" i="2"/>
  <c r="C1971" i="2"/>
  <c r="C1972" i="2"/>
  <c r="C1973" i="2"/>
  <c r="C1974" i="2"/>
  <c r="C1975" i="2"/>
  <c r="C1976" i="2"/>
  <c r="C1977" i="2"/>
  <c r="C1978" i="2"/>
  <c r="C1979" i="2"/>
  <c r="C1980" i="2"/>
  <c r="C1981" i="2"/>
  <c r="C1982" i="2"/>
  <c r="C1983" i="2"/>
  <c r="C1984" i="2"/>
  <c r="C1985" i="2"/>
  <c r="C1986" i="2"/>
  <c r="C1987" i="2"/>
  <c r="C1988" i="2"/>
  <c r="C1989" i="2"/>
  <c r="C1990" i="2"/>
  <c r="C1991" i="2"/>
  <c r="C1992" i="2"/>
  <c r="C1993" i="2"/>
  <c r="C1994" i="2"/>
  <c r="C1995" i="2"/>
  <c r="C1996" i="2"/>
  <c r="C1997" i="2"/>
  <c r="C1998" i="2"/>
  <c r="C1999" i="2"/>
  <c r="C2000" i="2"/>
  <c r="C2001" i="2"/>
  <c r="C2002" i="2"/>
  <c r="C2003" i="2"/>
  <c r="C2004" i="2"/>
  <c r="C2005" i="2"/>
  <c r="C2006" i="2"/>
  <c r="C2007" i="2"/>
  <c r="C2008" i="2"/>
  <c r="C2009" i="2"/>
  <c r="C2010" i="2"/>
  <c r="C2011" i="2"/>
  <c r="C2012" i="2"/>
  <c r="C2013" i="2"/>
  <c r="C2014" i="2"/>
  <c r="C2015" i="2"/>
  <c r="C2016" i="2"/>
  <c r="C2017" i="2"/>
  <c r="C2018" i="2"/>
  <c r="C2019" i="2"/>
  <c r="C2020" i="2"/>
  <c r="C2021" i="2"/>
  <c r="C2022" i="2"/>
  <c r="C2023" i="2"/>
  <c r="C2024" i="2"/>
  <c r="C2025" i="2"/>
  <c r="C2026" i="2"/>
  <c r="C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B1587" i="2"/>
  <c r="B1588" i="2"/>
  <c r="B1589" i="2"/>
  <c r="B1590" i="2"/>
  <c r="B1591" i="2"/>
  <c r="B1592" i="2"/>
  <c r="B1593" i="2"/>
  <c r="B1594" i="2"/>
  <c r="B1595" i="2"/>
  <c r="B1596" i="2"/>
  <c r="B1597" i="2"/>
  <c r="B1598" i="2"/>
  <c r="B1599" i="2"/>
  <c r="B1600" i="2"/>
  <c r="B1601" i="2"/>
  <c r="B1602" i="2"/>
  <c r="B1603" i="2"/>
  <c r="B1604" i="2"/>
  <c r="B1605" i="2"/>
  <c r="B1606" i="2"/>
  <c r="B1607" i="2"/>
  <c r="B1608" i="2"/>
  <c r="B1609" i="2"/>
  <c r="B1610" i="2"/>
  <c r="B1611" i="2"/>
  <c r="B1612" i="2"/>
  <c r="B1613" i="2"/>
  <c r="B1614" i="2"/>
  <c r="B1615" i="2"/>
  <c r="B1616" i="2"/>
  <c r="B1617" i="2"/>
  <c r="B1618" i="2"/>
  <c r="B1619" i="2"/>
  <c r="B1620" i="2"/>
  <c r="B1621" i="2"/>
  <c r="B1622" i="2"/>
  <c r="B1623" i="2"/>
  <c r="B1624" i="2"/>
  <c r="B1625" i="2"/>
  <c r="B1626" i="2"/>
  <c r="B1627" i="2"/>
  <c r="B1628" i="2"/>
  <c r="B1629" i="2"/>
  <c r="B1630" i="2"/>
  <c r="B1631" i="2"/>
  <c r="B1632" i="2"/>
  <c r="B1633" i="2"/>
  <c r="B1634" i="2"/>
  <c r="B1635" i="2"/>
  <c r="B1636" i="2"/>
  <c r="B1637" i="2"/>
  <c r="B1638" i="2"/>
  <c r="B1639" i="2"/>
  <c r="B1640" i="2"/>
  <c r="B1641" i="2"/>
  <c r="B1642" i="2"/>
  <c r="B1643" i="2"/>
  <c r="B1644" i="2"/>
  <c r="B1645" i="2"/>
  <c r="B1646" i="2"/>
  <c r="B1647" i="2"/>
  <c r="B1648" i="2"/>
  <c r="B1649" i="2"/>
  <c r="B1650" i="2"/>
  <c r="B1651" i="2"/>
  <c r="B1652" i="2"/>
  <c r="B1653" i="2"/>
  <c r="B1654" i="2"/>
  <c r="B1655" i="2"/>
  <c r="B1656" i="2"/>
  <c r="B1657" i="2"/>
  <c r="B1658" i="2"/>
  <c r="B1659" i="2"/>
  <c r="B1660" i="2"/>
  <c r="B1661" i="2"/>
  <c r="B1662" i="2"/>
  <c r="B1663" i="2"/>
  <c r="B1664" i="2"/>
  <c r="B1665" i="2"/>
  <c r="B1666" i="2"/>
  <c r="B1667" i="2"/>
  <c r="B1668" i="2"/>
  <c r="B1669" i="2"/>
  <c r="B1670" i="2"/>
  <c r="B1671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B1685" i="2"/>
  <c r="B1686" i="2"/>
  <c r="B1687" i="2"/>
  <c r="B1688" i="2"/>
  <c r="B1689" i="2"/>
  <c r="B1690" i="2"/>
  <c r="B1691" i="2"/>
  <c r="B1692" i="2"/>
  <c r="B1693" i="2"/>
  <c r="B1694" i="2"/>
  <c r="B1695" i="2"/>
  <c r="B1696" i="2"/>
  <c r="B1697" i="2"/>
  <c r="B1698" i="2"/>
  <c r="B1699" i="2"/>
  <c r="B1700" i="2"/>
  <c r="B1701" i="2"/>
  <c r="B1702" i="2"/>
  <c r="B1703" i="2"/>
  <c r="B1704" i="2"/>
  <c r="B1705" i="2"/>
  <c r="B1706" i="2"/>
  <c r="B1707" i="2"/>
  <c r="B1708" i="2"/>
  <c r="B1709" i="2"/>
  <c r="B1710" i="2"/>
  <c r="B1711" i="2"/>
  <c r="B1712" i="2"/>
  <c r="B1713" i="2"/>
  <c r="B1714" i="2"/>
  <c r="B1715" i="2"/>
  <c r="B1716" i="2"/>
  <c r="B1717" i="2"/>
  <c r="B1718" i="2"/>
  <c r="B1719" i="2"/>
  <c r="B1720" i="2"/>
  <c r="B1721" i="2"/>
  <c r="B1722" i="2"/>
  <c r="B1723" i="2"/>
  <c r="B1724" i="2"/>
  <c r="B1725" i="2"/>
  <c r="B1726" i="2"/>
  <c r="B1727" i="2"/>
  <c r="B1728" i="2"/>
  <c r="B1729" i="2"/>
  <c r="B1730" i="2"/>
  <c r="B1731" i="2"/>
  <c r="B1732" i="2"/>
  <c r="B1733" i="2"/>
  <c r="B1734" i="2"/>
  <c r="B1735" i="2"/>
  <c r="B1736" i="2"/>
  <c r="B1737" i="2"/>
  <c r="B1738" i="2"/>
  <c r="B1739" i="2"/>
  <c r="B1740" i="2"/>
  <c r="B1741" i="2"/>
  <c r="B1742" i="2"/>
  <c r="B1743" i="2"/>
  <c r="B1744" i="2"/>
  <c r="B1745" i="2"/>
  <c r="B1746" i="2"/>
  <c r="B1747" i="2"/>
  <c r="B1748" i="2"/>
  <c r="B1749" i="2"/>
  <c r="B1750" i="2"/>
  <c r="B1751" i="2"/>
  <c r="B1752" i="2"/>
  <c r="B1753" i="2"/>
  <c r="B1754" i="2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B1769" i="2"/>
  <c r="B1770" i="2"/>
  <c r="B1771" i="2"/>
  <c r="B1772" i="2"/>
  <c r="B1773" i="2"/>
  <c r="B1774" i="2"/>
  <c r="B1775" i="2"/>
  <c r="B1776" i="2"/>
  <c r="B1777" i="2"/>
  <c r="B1778" i="2"/>
  <c r="B1779" i="2"/>
  <c r="B1780" i="2"/>
  <c r="B1781" i="2"/>
  <c r="B1782" i="2"/>
  <c r="B1783" i="2"/>
  <c r="B1784" i="2"/>
  <c r="B1785" i="2"/>
  <c r="B1786" i="2"/>
  <c r="B1787" i="2"/>
  <c r="B1788" i="2"/>
  <c r="B1789" i="2"/>
  <c r="B1790" i="2"/>
  <c r="B1791" i="2"/>
  <c r="B1792" i="2"/>
  <c r="B1793" i="2"/>
  <c r="B1794" i="2"/>
  <c r="B1795" i="2"/>
  <c r="B1796" i="2"/>
  <c r="B1797" i="2"/>
  <c r="B1798" i="2"/>
  <c r="B1799" i="2"/>
  <c r="B1800" i="2"/>
  <c r="B1801" i="2"/>
  <c r="B1802" i="2"/>
  <c r="B1803" i="2"/>
  <c r="B1804" i="2"/>
  <c r="B1805" i="2"/>
  <c r="B1806" i="2"/>
  <c r="B1807" i="2"/>
  <c r="B1808" i="2"/>
  <c r="B1809" i="2"/>
  <c r="B1810" i="2"/>
  <c r="B1811" i="2"/>
  <c r="B1812" i="2"/>
  <c r="B1813" i="2"/>
  <c r="B1814" i="2"/>
  <c r="B1815" i="2"/>
  <c r="B1816" i="2"/>
  <c r="B1817" i="2"/>
  <c r="B1818" i="2"/>
  <c r="B1819" i="2"/>
  <c r="B1820" i="2"/>
  <c r="B1821" i="2"/>
  <c r="B1822" i="2"/>
  <c r="B1823" i="2"/>
  <c r="B1824" i="2"/>
  <c r="B1825" i="2"/>
  <c r="B1826" i="2"/>
  <c r="B1827" i="2"/>
  <c r="B1828" i="2"/>
  <c r="B1829" i="2"/>
  <c r="B1830" i="2"/>
  <c r="B1831" i="2"/>
  <c r="B1832" i="2"/>
  <c r="B1833" i="2"/>
  <c r="B1834" i="2"/>
  <c r="B1835" i="2"/>
  <c r="B1836" i="2"/>
  <c r="B1837" i="2"/>
  <c r="B1838" i="2"/>
  <c r="B1839" i="2"/>
  <c r="B1840" i="2"/>
  <c r="B1841" i="2"/>
  <c r="B1842" i="2"/>
  <c r="B1843" i="2"/>
  <c r="B1844" i="2"/>
  <c r="B1845" i="2"/>
  <c r="B1846" i="2"/>
  <c r="B1847" i="2"/>
  <c r="B1848" i="2"/>
  <c r="B1849" i="2"/>
  <c r="B1850" i="2"/>
  <c r="B1851" i="2"/>
  <c r="B1852" i="2"/>
  <c r="B1853" i="2"/>
  <c r="B1854" i="2"/>
  <c r="B1855" i="2"/>
  <c r="B1856" i="2"/>
  <c r="B1857" i="2"/>
  <c r="B1858" i="2"/>
  <c r="B1859" i="2"/>
  <c r="B1860" i="2"/>
  <c r="B1861" i="2"/>
  <c r="B1862" i="2"/>
  <c r="B1863" i="2"/>
  <c r="B1864" i="2"/>
  <c r="B1865" i="2"/>
  <c r="B1866" i="2"/>
  <c r="B1867" i="2"/>
  <c r="B1868" i="2"/>
  <c r="B1869" i="2"/>
  <c r="B1870" i="2"/>
  <c r="B1871" i="2"/>
  <c r="B1872" i="2"/>
  <c r="B1873" i="2"/>
  <c r="B1874" i="2"/>
  <c r="B1875" i="2"/>
  <c r="B1876" i="2"/>
  <c r="B1877" i="2"/>
  <c r="B1878" i="2"/>
  <c r="B1879" i="2"/>
  <c r="B1880" i="2"/>
  <c r="B1881" i="2"/>
  <c r="B1882" i="2"/>
  <c r="B1883" i="2"/>
  <c r="B1884" i="2"/>
  <c r="B1885" i="2"/>
  <c r="B1886" i="2"/>
  <c r="B1887" i="2"/>
  <c r="B1888" i="2"/>
  <c r="B1889" i="2"/>
  <c r="B1890" i="2"/>
  <c r="B1891" i="2"/>
  <c r="B1892" i="2"/>
  <c r="B1893" i="2"/>
  <c r="B1894" i="2"/>
  <c r="B1895" i="2"/>
  <c r="B1896" i="2"/>
  <c r="B1897" i="2"/>
  <c r="B1898" i="2"/>
  <c r="B1899" i="2"/>
  <c r="B1900" i="2"/>
  <c r="B1901" i="2"/>
  <c r="B1902" i="2"/>
  <c r="B1903" i="2"/>
  <c r="B1904" i="2"/>
  <c r="B1905" i="2"/>
  <c r="B1906" i="2"/>
  <c r="B1907" i="2"/>
  <c r="B1908" i="2"/>
  <c r="B1909" i="2"/>
  <c r="B1910" i="2"/>
  <c r="B1911" i="2"/>
  <c r="B1912" i="2"/>
  <c r="B1913" i="2"/>
  <c r="B1914" i="2"/>
  <c r="B1915" i="2"/>
  <c r="B1916" i="2"/>
  <c r="B1917" i="2"/>
  <c r="B1918" i="2"/>
  <c r="B1919" i="2"/>
  <c r="B1920" i="2"/>
  <c r="B1921" i="2"/>
  <c r="B1922" i="2"/>
  <c r="B1923" i="2"/>
  <c r="B1924" i="2"/>
  <c r="B1925" i="2"/>
  <c r="B1926" i="2"/>
  <c r="B1927" i="2"/>
  <c r="B1928" i="2"/>
  <c r="B1929" i="2"/>
  <c r="B1930" i="2"/>
  <c r="B1931" i="2"/>
  <c r="B1932" i="2"/>
  <c r="B1933" i="2"/>
  <c r="B1934" i="2"/>
  <c r="B1935" i="2"/>
  <c r="B1936" i="2"/>
  <c r="B1937" i="2"/>
  <c r="B1938" i="2"/>
  <c r="B1939" i="2"/>
  <c r="B1940" i="2"/>
  <c r="B1941" i="2"/>
  <c r="B1942" i="2"/>
  <c r="B1943" i="2"/>
  <c r="B1944" i="2"/>
  <c r="B1945" i="2"/>
  <c r="B1946" i="2"/>
  <c r="B1947" i="2"/>
  <c r="B1948" i="2"/>
  <c r="B1949" i="2"/>
  <c r="B1950" i="2"/>
  <c r="B1951" i="2"/>
  <c r="B1952" i="2"/>
  <c r="B1953" i="2"/>
  <c r="B1954" i="2"/>
  <c r="B1955" i="2"/>
  <c r="B1956" i="2"/>
  <c r="B1957" i="2"/>
  <c r="B1958" i="2"/>
  <c r="B1959" i="2"/>
  <c r="B1960" i="2"/>
  <c r="B1961" i="2"/>
  <c r="B1962" i="2"/>
  <c r="B1963" i="2"/>
  <c r="B1964" i="2"/>
  <c r="B1965" i="2"/>
  <c r="B1966" i="2"/>
  <c r="B1967" i="2"/>
  <c r="B1968" i="2"/>
  <c r="B1969" i="2"/>
  <c r="B1970" i="2"/>
  <c r="B1971" i="2"/>
  <c r="B1972" i="2"/>
  <c r="B1973" i="2"/>
  <c r="B1974" i="2"/>
  <c r="B1975" i="2"/>
  <c r="B1976" i="2"/>
  <c r="B1977" i="2"/>
  <c r="B1978" i="2"/>
  <c r="B1979" i="2"/>
  <c r="B1980" i="2"/>
  <c r="B1981" i="2"/>
  <c r="B1982" i="2"/>
  <c r="B1983" i="2"/>
  <c r="B1984" i="2"/>
  <c r="B1985" i="2"/>
  <c r="B1986" i="2"/>
  <c r="B1987" i="2"/>
  <c r="B1988" i="2"/>
  <c r="B1989" i="2"/>
  <c r="B1990" i="2"/>
  <c r="B1991" i="2"/>
  <c r="B1992" i="2"/>
  <c r="B1993" i="2"/>
  <c r="B1994" i="2"/>
  <c r="B1995" i="2"/>
  <c r="B1996" i="2"/>
  <c r="B1997" i="2"/>
  <c r="B1998" i="2"/>
  <c r="B1999" i="2"/>
  <c r="B2000" i="2"/>
  <c r="B2001" i="2"/>
  <c r="B2002" i="2"/>
  <c r="B2003" i="2"/>
  <c r="B2004" i="2"/>
  <c r="B2005" i="2"/>
  <c r="B2006" i="2"/>
  <c r="B2007" i="2"/>
  <c r="B2008" i="2"/>
  <c r="B2009" i="2"/>
  <c r="B2010" i="2"/>
  <c r="B2011" i="2"/>
  <c r="B2012" i="2"/>
  <c r="B2013" i="2"/>
  <c r="B2014" i="2"/>
  <c r="B2015" i="2"/>
  <c r="B2016" i="2"/>
  <c r="B2017" i="2"/>
  <c r="B2018" i="2"/>
  <c r="B2019" i="2"/>
  <c r="B2020" i="2"/>
  <c r="B2021" i="2"/>
  <c r="B2022" i="2"/>
  <c r="B2023" i="2"/>
  <c r="B2024" i="2"/>
  <c r="B2025" i="2"/>
  <c r="B2026" i="2"/>
  <c r="B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996" i="2"/>
  <c r="A997" i="2"/>
  <c r="A998" i="2"/>
  <c r="A999" i="2"/>
  <c r="A1000" i="2"/>
  <c r="A1001" i="2"/>
  <c r="A1002" i="2"/>
  <c r="A1003" i="2"/>
  <c r="A1004" i="2"/>
  <c r="A1005" i="2"/>
  <c r="A1006" i="2"/>
  <c r="A1007" i="2"/>
  <c r="A1008" i="2"/>
  <c r="A1009" i="2"/>
  <c r="A1010" i="2"/>
  <c r="A1011" i="2"/>
  <c r="A1012" i="2"/>
  <c r="A1013" i="2"/>
  <c r="A1014" i="2"/>
  <c r="A1015" i="2"/>
  <c r="A1016" i="2"/>
  <c r="A1017" i="2"/>
  <c r="A1018" i="2"/>
  <c r="A1019" i="2"/>
  <c r="A1020" i="2"/>
  <c r="A1021" i="2"/>
  <c r="A1022" i="2"/>
  <c r="A1023" i="2"/>
  <c r="A1024" i="2"/>
  <c r="A1025" i="2"/>
  <c r="A1026" i="2"/>
  <c r="A1027" i="2"/>
  <c r="A1028" i="2"/>
  <c r="A1029" i="2"/>
  <c r="A1030" i="2"/>
  <c r="A1031" i="2"/>
  <c r="A1032" i="2"/>
  <c r="A1033" i="2"/>
  <c r="A1034" i="2"/>
  <c r="A1035" i="2"/>
  <c r="A1036" i="2"/>
  <c r="A1037" i="2"/>
  <c r="A1038" i="2"/>
  <c r="A1039" i="2"/>
  <c r="A1040" i="2"/>
  <c r="A1041" i="2"/>
  <c r="A1042" i="2"/>
  <c r="A1043" i="2"/>
  <c r="A1044" i="2"/>
  <c r="A1045" i="2"/>
  <c r="A1046" i="2"/>
  <c r="A1047" i="2"/>
  <c r="A1048" i="2"/>
  <c r="A1049" i="2"/>
  <c r="A1050" i="2"/>
  <c r="A1051" i="2"/>
  <c r="A1052" i="2"/>
  <c r="A1053" i="2"/>
  <c r="A1054" i="2"/>
  <c r="A1055" i="2"/>
  <c r="A1056" i="2"/>
  <c r="A1057" i="2"/>
  <c r="A1058" i="2"/>
  <c r="A1059" i="2"/>
  <c r="A1060" i="2"/>
  <c r="A1061" i="2"/>
  <c r="A1062" i="2"/>
  <c r="A1063" i="2"/>
  <c r="A1064" i="2"/>
  <c r="A1065" i="2"/>
  <c r="A1066" i="2"/>
  <c r="A1067" i="2"/>
  <c r="A1068" i="2"/>
  <c r="A1069" i="2"/>
  <c r="A1070" i="2"/>
  <c r="A1071" i="2"/>
  <c r="A1072" i="2"/>
  <c r="A1073" i="2"/>
  <c r="A1074" i="2"/>
  <c r="A1075" i="2"/>
  <c r="A1076" i="2"/>
  <c r="A1077" i="2"/>
  <c r="A1078" i="2"/>
  <c r="A1079" i="2"/>
  <c r="A1080" i="2"/>
  <c r="A1081" i="2"/>
  <c r="A1082" i="2"/>
  <c r="A1083" i="2"/>
  <c r="A1084" i="2"/>
  <c r="A1085" i="2"/>
  <c r="A1086" i="2"/>
  <c r="A1087" i="2"/>
  <c r="A1088" i="2"/>
  <c r="A1089" i="2"/>
  <c r="A1090" i="2"/>
  <c r="A1091" i="2"/>
  <c r="A1092" i="2"/>
  <c r="A1093" i="2"/>
  <c r="A1094" i="2"/>
  <c r="A1095" i="2"/>
  <c r="A1096" i="2"/>
  <c r="A1097" i="2"/>
  <c r="A1098" i="2"/>
  <c r="A1099" i="2"/>
  <c r="A1100" i="2"/>
  <c r="A1101" i="2"/>
  <c r="A1102" i="2"/>
  <c r="A1103" i="2"/>
  <c r="A1104" i="2"/>
  <c r="A1105" i="2"/>
  <c r="A1106" i="2"/>
  <c r="A1107" i="2"/>
  <c r="A1108" i="2"/>
  <c r="A1109" i="2"/>
  <c r="A1110" i="2"/>
  <c r="A1111" i="2"/>
  <c r="A1112" i="2"/>
  <c r="A1113" i="2"/>
  <c r="A1114" i="2"/>
  <c r="A1115" i="2"/>
  <c r="A1116" i="2"/>
  <c r="A1117" i="2"/>
  <c r="A1118" i="2"/>
  <c r="A1119" i="2"/>
  <c r="A1120" i="2"/>
  <c r="A1121" i="2"/>
  <c r="A1122" i="2"/>
  <c r="A1123" i="2"/>
  <c r="A1124" i="2"/>
  <c r="A1125" i="2"/>
  <c r="A1126" i="2"/>
  <c r="A1127" i="2"/>
  <c r="A1128" i="2"/>
  <c r="A1129" i="2"/>
  <c r="A1130" i="2"/>
  <c r="A1131" i="2"/>
  <c r="A1132" i="2"/>
  <c r="A1133" i="2"/>
  <c r="A1134" i="2"/>
  <c r="A1135" i="2"/>
  <c r="A1136" i="2"/>
  <c r="A1137" i="2"/>
  <c r="A1138" i="2"/>
  <c r="A1139" i="2"/>
  <c r="A1140" i="2"/>
  <c r="A1141" i="2"/>
  <c r="A1142" i="2"/>
  <c r="A1143" i="2"/>
  <c r="A1144" i="2"/>
  <c r="A1145" i="2"/>
  <c r="A1146" i="2"/>
  <c r="A1147" i="2"/>
  <c r="A1148" i="2"/>
  <c r="A1149" i="2"/>
  <c r="A1150" i="2"/>
  <c r="A1151" i="2"/>
  <c r="A1152" i="2"/>
  <c r="A1153" i="2"/>
  <c r="A1154" i="2"/>
  <c r="A1155" i="2"/>
  <c r="A1156" i="2"/>
  <c r="A1157" i="2"/>
  <c r="A1158" i="2"/>
  <c r="A1159" i="2"/>
  <c r="A1160" i="2"/>
  <c r="A1161" i="2"/>
  <c r="A1162" i="2"/>
  <c r="A1163" i="2"/>
  <c r="A1164" i="2"/>
  <c r="A1165" i="2"/>
  <c r="A1166" i="2"/>
  <c r="A1167" i="2"/>
  <c r="A1168" i="2"/>
  <c r="A1169" i="2"/>
  <c r="A1170" i="2"/>
  <c r="A1171" i="2"/>
  <c r="A1172" i="2"/>
  <c r="A1173" i="2"/>
  <c r="A1174" i="2"/>
  <c r="A1175" i="2"/>
  <c r="A1176" i="2"/>
  <c r="A1177" i="2"/>
  <c r="A1178" i="2"/>
  <c r="A1179" i="2"/>
  <c r="A1180" i="2"/>
  <c r="A1181" i="2"/>
  <c r="A1182" i="2"/>
  <c r="A1183" i="2"/>
  <c r="A1184" i="2"/>
  <c r="A1185" i="2"/>
  <c r="A1186" i="2"/>
  <c r="A1187" i="2"/>
  <c r="A1188" i="2"/>
  <c r="A1189" i="2"/>
  <c r="A1190" i="2"/>
  <c r="A1191" i="2"/>
  <c r="A1192" i="2"/>
  <c r="A1193" i="2"/>
  <c r="A1194" i="2"/>
  <c r="A1195" i="2"/>
  <c r="A1196" i="2"/>
  <c r="A1197" i="2"/>
  <c r="A1198" i="2"/>
  <c r="A1199" i="2"/>
  <c r="A1200" i="2"/>
  <c r="A1201" i="2"/>
  <c r="A1202" i="2"/>
  <c r="A1203" i="2"/>
  <c r="A1204" i="2"/>
  <c r="A1205" i="2"/>
  <c r="A1206" i="2"/>
  <c r="A1207" i="2"/>
  <c r="A1208" i="2"/>
  <c r="A1209" i="2"/>
  <c r="A1210" i="2"/>
  <c r="A1211" i="2"/>
  <c r="A1212" i="2"/>
  <c r="A1213" i="2"/>
  <c r="A1214" i="2"/>
  <c r="A1215" i="2"/>
  <c r="A1216" i="2"/>
  <c r="A1217" i="2"/>
  <c r="A1218" i="2"/>
  <c r="A1219" i="2"/>
  <c r="A1220" i="2"/>
  <c r="A1221" i="2"/>
  <c r="A1222" i="2"/>
  <c r="A1223" i="2"/>
  <c r="A1224" i="2"/>
  <c r="A1225" i="2"/>
  <c r="A1226" i="2"/>
  <c r="A1227" i="2"/>
  <c r="A1228" i="2"/>
  <c r="A1229" i="2"/>
  <c r="A1230" i="2"/>
  <c r="A1231" i="2"/>
  <c r="A1232" i="2"/>
  <c r="A1233" i="2"/>
  <c r="A1234" i="2"/>
  <c r="A1235" i="2"/>
  <c r="A1236" i="2"/>
  <c r="A1237" i="2"/>
  <c r="A1238" i="2"/>
  <c r="A1239" i="2"/>
  <c r="A1240" i="2"/>
  <c r="A1241" i="2"/>
  <c r="A1242" i="2"/>
  <c r="A1243" i="2"/>
  <c r="A1244" i="2"/>
  <c r="A1245" i="2"/>
  <c r="A1246" i="2"/>
  <c r="A1247" i="2"/>
  <c r="A1248" i="2"/>
  <c r="A1249" i="2"/>
  <c r="A1250" i="2"/>
  <c r="A1251" i="2"/>
  <c r="A1252" i="2"/>
  <c r="A1253" i="2"/>
  <c r="A1254" i="2"/>
  <c r="A1255" i="2"/>
  <c r="A1256" i="2"/>
  <c r="A1257" i="2"/>
  <c r="A1258" i="2"/>
  <c r="A1259" i="2"/>
  <c r="A1260" i="2"/>
  <c r="A1261" i="2"/>
  <c r="A1262" i="2"/>
  <c r="A1263" i="2"/>
  <c r="A1264" i="2"/>
  <c r="A1265" i="2"/>
  <c r="A1266" i="2"/>
  <c r="A1267" i="2"/>
  <c r="A1268" i="2"/>
  <c r="A1269" i="2"/>
  <c r="A1270" i="2"/>
  <c r="A1271" i="2"/>
  <c r="A1272" i="2"/>
  <c r="A1273" i="2"/>
  <c r="A1274" i="2"/>
  <c r="A1275" i="2"/>
  <c r="A1276" i="2"/>
  <c r="A1277" i="2"/>
  <c r="A1278" i="2"/>
  <c r="A1279" i="2"/>
  <c r="A1280" i="2"/>
  <c r="A1281" i="2"/>
  <c r="A1282" i="2"/>
  <c r="A1283" i="2"/>
  <c r="A1284" i="2"/>
  <c r="A1285" i="2"/>
  <c r="A1286" i="2"/>
  <c r="A1287" i="2"/>
  <c r="A1288" i="2"/>
  <c r="A1289" i="2"/>
  <c r="A1290" i="2"/>
  <c r="A1291" i="2"/>
  <c r="A1292" i="2"/>
  <c r="A1293" i="2"/>
  <c r="A1294" i="2"/>
  <c r="A1295" i="2"/>
  <c r="A1296" i="2"/>
  <c r="A1297" i="2"/>
  <c r="A1298" i="2"/>
  <c r="A1299" i="2"/>
  <c r="A1300" i="2"/>
  <c r="A1301" i="2"/>
  <c r="A1302" i="2"/>
  <c r="A1303" i="2"/>
  <c r="A1304" i="2"/>
  <c r="A1305" i="2"/>
  <c r="A1306" i="2"/>
  <c r="A1307" i="2"/>
  <c r="A1308" i="2"/>
  <c r="A1309" i="2"/>
  <c r="A1310" i="2"/>
  <c r="A1311" i="2"/>
  <c r="A1312" i="2"/>
  <c r="A1313" i="2"/>
  <c r="A1314" i="2"/>
  <c r="A1315" i="2"/>
  <c r="A1316" i="2"/>
  <c r="A1317" i="2"/>
  <c r="A1318" i="2"/>
  <c r="A1319" i="2"/>
  <c r="A1320" i="2"/>
  <c r="A1321" i="2"/>
  <c r="A1322" i="2"/>
  <c r="A1323" i="2"/>
  <c r="A1324" i="2"/>
  <c r="A1325" i="2"/>
  <c r="A1326" i="2"/>
  <c r="A1327" i="2"/>
  <c r="A1328" i="2"/>
  <c r="A1329" i="2"/>
  <c r="A1330" i="2"/>
  <c r="A1331" i="2"/>
  <c r="A1332" i="2"/>
  <c r="A1333" i="2"/>
  <c r="A1334" i="2"/>
  <c r="A1335" i="2"/>
  <c r="A1336" i="2"/>
  <c r="A1337" i="2"/>
  <c r="A1338" i="2"/>
  <c r="A1339" i="2"/>
  <c r="A1340" i="2"/>
  <c r="A1341" i="2"/>
  <c r="A1342" i="2"/>
  <c r="A1343" i="2"/>
  <c r="A1344" i="2"/>
  <c r="A1345" i="2"/>
  <c r="A1346" i="2"/>
  <c r="A1347" i="2"/>
  <c r="A1348" i="2"/>
  <c r="A1349" i="2"/>
  <c r="A1350" i="2"/>
  <c r="A1351" i="2"/>
  <c r="A1352" i="2"/>
  <c r="A1353" i="2"/>
  <c r="A1354" i="2"/>
  <c r="A1355" i="2"/>
  <c r="A1356" i="2"/>
  <c r="A1357" i="2"/>
  <c r="A1358" i="2"/>
  <c r="A1359" i="2"/>
  <c r="A1360" i="2"/>
  <c r="A1361" i="2"/>
  <c r="A1362" i="2"/>
  <c r="A1363" i="2"/>
  <c r="A1364" i="2"/>
  <c r="A1365" i="2"/>
  <c r="A1366" i="2"/>
  <c r="A1367" i="2"/>
  <c r="A1368" i="2"/>
  <c r="A1369" i="2"/>
  <c r="A1370" i="2"/>
  <c r="A1371" i="2"/>
  <c r="A1372" i="2"/>
  <c r="A1373" i="2"/>
  <c r="A1374" i="2"/>
  <c r="A1375" i="2"/>
  <c r="A1376" i="2"/>
  <c r="A1377" i="2"/>
  <c r="A1378" i="2"/>
  <c r="A1379" i="2"/>
  <c r="A1380" i="2"/>
  <c r="A1381" i="2"/>
  <c r="A1382" i="2"/>
  <c r="A1383" i="2"/>
  <c r="A1384" i="2"/>
  <c r="A1385" i="2"/>
  <c r="A1386" i="2"/>
  <c r="A1387" i="2"/>
  <c r="A1388" i="2"/>
  <c r="A1389" i="2"/>
  <c r="A1390" i="2"/>
  <c r="A1391" i="2"/>
  <c r="A1392" i="2"/>
  <c r="A1393" i="2"/>
  <c r="A1394" i="2"/>
  <c r="A1395" i="2"/>
  <c r="A1396" i="2"/>
  <c r="A1397" i="2"/>
  <c r="A1398" i="2"/>
  <c r="A1399" i="2"/>
  <c r="A1400" i="2"/>
  <c r="A1401" i="2"/>
  <c r="A1402" i="2"/>
  <c r="A1403" i="2"/>
  <c r="A1404" i="2"/>
  <c r="A1405" i="2"/>
  <c r="A1406" i="2"/>
  <c r="A1407" i="2"/>
  <c r="A1408" i="2"/>
  <c r="A1409" i="2"/>
  <c r="A1410" i="2"/>
  <c r="A1411" i="2"/>
  <c r="A1412" i="2"/>
  <c r="A1413" i="2"/>
  <c r="A1414" i="2"/>
  <c r="A1415" i="2"/>
  <c r="A1416" i="2"/>
  <c r="A1417" i="2"/>
  <c r="A1418" i="2"/>
  <c r="A1419" i="2"/>
  <c r="A1420" i="2"/>
  <c r="A1421" i="2"/>
  <c r="A1422" i="2"/>
  <c r="A1423" i="2"/>
  <c r="A1424" i="2"/>
  <c r="A1425" i="2"/>
  <c r="A1426" i="2"/>
  <c r="A1427" i="2"/>
  <c r="A1428" i="2"/>
  <c r="A1429" i="2"/>
  <c r="A1430" i="2"/>
  <c r="A1431" i="2"/>
  <c r="A1432" i="2"/>
  <c r="A1433" i="2"/>
  <c r="A1434" i="2"/>
  <c r="A1435" i="2"/>
  <c r="A1436" i="2"/>
  <c r="A1437" i="2"/>
  <c r="A1438" i="2"/>
  <c r="A1439" i="2"/>
  <c r="A1440" i="2"/>
  <c r="A1441" i="2"/>
  <c r="A1442" i="2"/>
  <c r="A1443" i="2"/>
  <c r="A1444" i="2"/>
  <c r="A1445" i="2"/>
  <c r="A1446" i="2"/>
  <c r="A1447" i="2"/>
  <c r="A1448" i="2"/>
  <c r="A1449" i="2"/>
  <c r="A1450" i="2"/>
  <c r="A1451" i="2"/>
  <c r="A1452" i="2"/>
  <c r="A1453" i="2"/>
  <c r="A1454" i="2"/>
  <c r="A1455" i="2"/>
  <c r="A1456" i="2"/>
  <c r="A1457" i="2"/>
  <c r="A1458" i="2"/>
  <c r="A1459" i="2"/>
  <c r="A1460" i="2"/>
  <c r="A1461" i="2"/>
  <c r="A1462" i="2"/>
  <c r="A1463" i="2"/>
  <c r="A1464" i="2"/>
  <c r="A1465" i="2"/>
  <c r="A1466" i="2"/>
  <c r="A1467" i="2"/>
  <c r="A1468" i="2"/>
  <c r="A1469" i="2"/>
  <c r="A1470" i="2"/>
  <c r="A1471" i="2"/>
  <c r="A1472" i="2"/>
  <c r="A1473" i="2"/>
  <c r="A1474" i="2"/>
  <c r="A1475" i="2"/>
  <c r="A1476" i="2"/>
  <c r="A1477" i="2"/>
  <c r="A1478" i="2"/>
  <c r="A1479" i="2"/>
  <c r="A1480" i="2"/>
  <c r="A1481" i="2"/>
  <c r="A1482" i="2"/>
  <c r="A1483" i="2"/>
  <c r="A1484" i="2"/>
  <c r="A1485" i="2"/>
  <c r="A1486" i="2"/>
  <c r="A1487" i="2"/>
  <c r="A1488" i="2"/>
  <c r="A1489" i="2"/>
  <c r="A1490" i="2"/>
  <c r="A1491" i="2"/>
  <c r="A1492" i="2"/>
  <c r="A1493" i="2"/>
  <c r="A1494" i="2"/>
  <c r="A1495" i="2"/>
  <c r="A1496" i="2"/>
  <c r="A1497" i="2"/>
  <c r="A1498" i="2"/>
  <c r="A1499" i="2"/>
  <c r="A1500" i="2"/>
  <c r="A1501" i="2"/>
  <c r="A1502" i="2"/>
  <c r="A1503" i="2"/>
  <c r="A1504" i="2"/>
  <c r="A1505" i="2"/>
  <c r="A1506" i="2"/>
  <c r="A1507" i="2"/>
  <c r="A1508" i="2"/>
  <c r="A1509" i="2"/>
  <c r="A1510" i="2"/>
  <c r="A1511" i="2"/>
  <c r="A1512" i="2"/>
  <c r="A1513" i="2"/>
  <c r="A1514" i="2"/>
  <c r="A1515" i="2"/>
  <c r="A1516" i="2"/>
  <c r="A1517" i="2"/>
  <c r="A1518" i="2"/>
  <c r="A1519" i="2"/>
  <c r="A1520" i="2"/>
  <c r="A1521" i="2"/>
  <c r="A1522" i="2"/>
  <c r="A1523" i="2"/>
  <c r="A1524" i="2"/>
  <c r="A1525" i="2"/>
  <c r="A1526" i="2"/>
  <c r="A1527" i="2"/>
  <c r="A1528" i="2"/>
  <c r="A1529" i="2"/>
  <c r="A1530" i="2"/>
  <c r="A1531" i="2"/>
  <c r="A1532" i="2"/>
  <c r="A1533" i="2"/>
  <c r="A1534" i="2"/>
  <c r="A1535" i="2"/>
  <c r="A1536" i="2"/>
  <c r="A1537" i="2"/>
  <c r="A1538" i="2"/>
  <c r="A1539" i="2"/>
  <c r="A1540" i="2"/>
  <c r="A1541" i="2"/>
  <c r="A1542" i="2"/>
  <c r="A1543" i="2"/>
  <c r="A1544" i="2"/>
  <c r="A1545" i="2"/>
  <c r="A1546" i="2"/>
  <c r="A1547" i="2"/>
  <c r="A1548" i="2"/>
  <c r="A1549" i="2"/>
  <c r="A1550" i="2"/>
  <c r="A1551" i="2"/>
  <c r="A1552" i="2"/>
  <c r="A1553" i="2"/>
  <c r="A1554" i="2"/>
  <c r="A1555" i="2"/>
  <c r="A1556" i="2"/>
  <c r="A1557" i="2"/>
  <c r="A1558" i="2"/>
  <c r="A1559" i="2"/>
  <c r="A1560" i="2"/>
  <c r="A1561" i="2"/>
  <c r="A1562" i="2"/>
  <c r="A1563" i="2"/>
  <c r="A1564" i="2"/>
  <c r="A1565" i="2"/>
  <c r="A1566" i="2"/>
  <c r="A1567" i="2"/>
  <c r="A1568" i="2"/>
  <c r="A1569" i="2"/>
  <c r="A1570" i="2"/>
  <c r="A1571" i="2"/>
  <c r="A1572" i="2"/>
  <c r="A1573" i="2"/>
  <c r="A1574" i="2"/>
  <c r="A1575" i="2"/>
  <c r="A1576" i="2"/>
  <c r="A1577" i="2"/>
  <c r="A1578" i="2"/>
  <c r="A1579" i="2"/>
  <c r="A1580" i="2"/>
  <c r="A1581" i="2"/>
  <c r="A1582" i="2"/>
  <c r="A1583" i="2"/>
  <c r="A1584" i="2"/>
  <c r="A1585" i="2"/>
  <c r="A1586" i="2"/>
  <c r="A1587" i="2"/>
  <c r="A1588" i="2"/>
  <c r="A1589" i="2"/>
  <c r="A1590" i="2"/>
  <c r="A1591" i="2"/>
  <c r="A1592" i="2"/>
  <c r="A1593" i="2"/>
  <c r="A1594" i="2"/>
  <c r="A1595" i="2"/>
  <c r="A1596" i="2"/>
  <c r="A1597" i="2"/>
  <c r="A1598" i="2"/>
  <c r="A1599" i="2"/>
  <c r="A1600" i="2"/>
  <c r="A1601" i="2"/>
  <c r="A1602" i="2"/>
  <c r="A1603" i="2"/>
  <c r="A1604" i="2"/>
  <c r="A1605" i="2"/>
  <c r="A1606" i="2"/>
  <c r="A1607" i="2"/>
  <c r="A1608" i="2"/>
  <c r="A1609" i="2"/>
  <c r="A1610" i="2"/>
  <c r="A1611" i="2"/>
  <c r="A1612" i="2"/>
  <c r="A1613" i="2"/>
  <c r="A1614" i="2"/>
  <c r="A1615" i="2"/>
  <c r="A1616" i="2"/>
  <c r="A1617" i="2"/>
  <c r="A1618" i="2"/>
  <c r="A1619" i="2"/>
  <c r="A1620" i="2"/>
  <c r="A1621" i="2"/>
  <c r="A1622" i="2"/>
  <c r="A1623" i="2"/>
  <c r="A1624" i="2"/>
  <c r="A1625" i="2"/>
  <c r="A1626" i="2"/>
  <c r="A1627" i="2"/>
  <c r="A1628" i="2"/>
  <c r="A1629" i="2"/>
  <c r="A1630" i="2"/>
  <c r="A1631" i="2"/>
  <c r="A1632" i="2"/>
  <c r="A1633" i="2"/>
  <c r="A1634" i="2"/>
  <c r="A1635" i="2"/>
  <c r="A1636" i="2"/>
  <c r="A1637" i="2"/>
  <c r="A1638" i="2"/>
  <c r="A1639" i="2"/>
  <c r="A1640" i="2"/>
  <c r="A1641" i="2"/>
  <c r="A1642" i="2"/>
  <c r="A1643" i="2"/>
  <c r="A1644" i="2"/>
  <c r="A1645" i="2"/>
  <c r="A1646" i="2"/>
  <c r="A1647" i="2"/>
  <c r="A1648" i="2"/>
  <c r="A1649" i="2"/>
  <c r="A1650" i="2"/>
  <c r="A1651" i="2"/>
  <c r="A1652" i="2"/>
  <c r="A1653" i="2"/>
  <c r="A1654" i="2"/>
  <c r="A1655" i="2"/>
  <c r="A1656" i="2"/>
  <c r="A1657" i="2"/>
  <c r="A1658" i="2"/>
  <c r="A1659" i="2"/>
  <c r="A1660" i="2"/>
  <c r="A1661" i="2"/>
  <c r="A1662" i="2"/>
  <c r="A1663" i="2"/>
  <c r="A1664" i="2"/>
  <c r="A1665" i="2"/>
  <c r="A1666" i="2"/>
  <c r="A1667" i="2"/>
  <c r="A1668" i="2"/>
  <c r="A1669" i="2"/>
  <c r="A1670" i="2"/>
  <c r="A1671" i="2"/>
  <c r="A1672" i="2"/>
  <c r="A1673" i="2"/>
  <c r="A1674" i="2"/>
  <c r="A1675" i="2"/>
  <c r="A1676" i="2"/>
  <c r="A1677" i="2"/>
  <c r="A1678" i="2"/>
  <c r="A1679" i="2"/>
  <c r="A1680" i="2"/>
  <c r="A1681" i="2"/>
  <c r="A1682" i="2"/>
  <c r="A1683" i="2"/>
  <c r="A1684" i="2"/>
  <c r="A1685" i="2"/>
  <c r="A1686" i="2"/>
  <c r="A1687" i="2"/>
  <c r="A1688" i="2"/>
  <c r="A1689" i="2"/>
  <c r="A1690" i="2"/>
  <c r="A1691" i="2"/>
  <c r="A1692" i="2"/>
  <c r="A1693" i="2"/>
  <c r="A1694" i="2"/>
  <c r="A1695" i="2"/>
  <c r="A1696" i="2"/>
  <c r="A1697" i="2"/>
  <c r="A1698" i="2"/>
  <c r="A1699" i="2"/>
  <c r="A1700" i="2"/>
  <c r="A1701" i="2"/>
  <c r="A1702" i="2"/>
  <c r="A1703" i="2"/>
  <c r="A1704" i="2"/>
  <c r="A1705" i="2"/>
  <c r="A1706" i="2"/>
  <c r="A1707" i="2"/>
  <c r="A1708" i="2"/>
  <c r="A1709" i="2"/>
  <c r="A1710" i="2"/>
  <c r="A1711" i="2"/>
  <c r="A1712" i="2"/>
  <c r="A1713" i="2"/>
  <c r="A1714" i="2"/>
  <c r="A1715" i="2"/>
  <c r="A1716" i="2"/>
  <c r="A1717" i="2"/>
  <c r="A1718" i="2"/>
  <c r="A1719" i="2"/>
  <c r="A1720" i="2"/>
  <c r="A1721" i="2"/>
  <c r="A1722" i="2"/>
  <c r="A1723" i="2"/>
  <c r="A1724" i="2"/>
  <c r="A1725" i="2"/>
  <c r="A1726" i="2"/>
  <c r="A1727" i="2"/>
  <c r="A1728" i="2"/>
  <c r="A1729" i="2"/>
  <c r="A1730" i="2"/>
  <c r="A1731" i="2"/>
  <c r="A1732" i="2"/>
  <c r="A1733" i="2"/>
  <c r="A1734" i="2"/>
  <c r="A1735" i="2"/>
  <c r="A1736" i="2"/>
  <c r="A1737" i="2"/>
  <c r="A1738" i="2"/>
  <c r="A1739" i="2"/>
  <c r="A1740" i="2"/>
  <c r="A1741" i="2"/>
  <c r="A1742" i="2"/>
  <c r="A1743" i="2"/>
  <c r="A1744" i="2"/>
  <c r="A1745" i="2"/>
  <c r="A1746" i="2"/>
  <c r="A1747" i="2"/>
  <c r="A1748" i="2"/>
  <c r="A1749" i="2"/>
  <c r="A1750" i="2"/>
  <c r="A1751" i="2"/>
  <c r="A1752" i="2"/>
  <c r="A1753" i="2"/>
  <c r="A1754" i="2"/>
  <c r="A1755" i="2"/>
  <c r="A1756" i="2"/>
  <c r="A1757" i="2"/>
  <c r="A1758" i="2"/>
  <c r="A1759" i="2"/>
  <c r="A1760" i="2"/>
  <c r="A1761" i="2"/>
  <c r="A1762" i="2"/>
  <c r="A1763" i="2"/>
  <c r="A1764" i="2"/>
  <c r="A1765" i="2"/>
  <c r="A1766" i="2"/>
  <c r="A1767" i="2"/>
  <c r="A1768" i="2"/>
  <c r="A1769" i="2"/>
  <c r="A1770" i="2"/>
  <c r="A1771" i="2"/>
  <c r="A1772" i="2"/>
  <c r="A1773" i="2"/>
  <c r="A1774" i="2"/>
  <c r="A1775" i="2"/>
  <c r="A1776" i="2"/>
  <c r="A1777" i="2"/>
  <c r="A1778" i="2"/>
  <c r="A1779" i="2"/>
  <c r="A1780" i="2"/>
  <c r="A1781" i="2"/>
  <c r="A1782" i="2"/>
  <c r="A1783" i="2"/>
  <c r="A1784" i="2"/>
  <c r="A1785" i="2"/>
  <c r="A1786" i="2"/>
  <c r="A1787" i="2"/>
  <c r="A1788" i="2"/>
  <c r="A1789" i="2"/>
  <c r="A1790" i="2"/>
  <c r="A1791" i="2"/>
  <c r="A1792" i="2"/>
  <c r="A1793" i="2"/>
  <c r="A1794" i="2"/>
  <c r="A1795" i="2"/>
  <c r="A1796" i="2"/>
  <c r="A1797" i="2"/>
  <c r="A1798" i="2"/>
  <c r="A1799" i="2"/>
  <c r="A1800" i="2"/>
  <c r="A1801" i="2"/>
  <c r="A1802" i="2"/>
  <c r="A1803" i="2"/>
  <c r="A1804" i="2"/>
  <c r="A1805" i="2"/>
  <c r="A1806" i="2"/>
  <c r="A1807" i="2"/>
  <c r="A1808" i="2"/>
  <c r="A1809" i="2"/>
  <c r="A1810" i="2"/>
  <c r="A1811" i="2"/>
  <c r="A1812" i="2"/>
  <c r="A1813" i="2"/>
  <c r="A1814" i="2"/>
  <c r="A1815" i="2"/>
  <c r="A1816" i="2"/>
  <c r="A1817" i="2"/>
  <c r="A1818" i="2"/>
  <c r="A1819" i="2"/>
  <c r="A1820" i="2"/>
  <c r="A1821" i="2"/>
  <c r="A1822" i="2"/>
  <c r="A1823" i="2"/>
  <c r="A1824" i="2"/>
  <c r="A1825" i="2"/>
  <c r="A1826" i="2"/>
  <c r="A1827" i="2"/>
  <c r="A1828" i="2"/>
  <c r="A1829" i="2"/>
  <c r="A1830" i="2"/>
  <c r="A1831" i="2"/>
  <c r="A1832" i="2"/>
  <c r="A1833" i="2"/>
  <c r="A1834" i="2"/>
  <c r="A1835" i="2"/>
  <c r="A1836" i="2"/>
  <c r="A1837" i="2"/>
  <c r="A1838" i="2"/>
  <c r="A1839" i="2"/>
  <c r="A1840" i="2"/>
  <c r="A1841" i="2"/>
  <c r="A1842" i="2"/>
  <c r="A1843" i="2"/>
  <c r="A1844" i="2"/>
  <c r="A1845" i="2"/>
  <c r="A1846" i="2"/>
  <c r="A1847" i="2"/>
  <c r="A1848" i="2"/>
  <c r="A1849" i="2"/>
  <c r="A1850" i="2"/>
  <c r="A1851" i="2"/>
  <c r="A1852" i="2"/>
  <c r="A1853" i="2"/>
  <c r="A1854" i="2"/>
  <c r="A1855" i="2"/>
  <c r="A1856" i="2"/>
  <c r="A1857" i="2"/>
  <c r="A1858" i="2"/>
  <c r="A1859" i="2"/>
  <c r="A1860" i="2"/>
  <c r="A1861" i="2"/>
  <c r="A1862" i="2"/>
  <c r="A1863" i="2"/>
  <c r="A1864" i="2"/>
  <c r="A1865" i="2"/>
  <c r="A1866" i="2"/>
  <c r="A1867" i="2"/>
  <c r="A1868" i="2"/>
  <c r="A1869" i="2"/>
  <c r="A1870" i="2"/>
  <c r="A1871" i="2"/>
  <c r="A1872" i="2"/>
  <c r="A1873" i="2"/>
  <c r="A1874" i="2"/>
  <c r="A1875" i="2"/>
  <c r="A1876" i="2"/>
  <c r="A1877" i="2"/>
  <c r="A1878" i="2"/>
  <c r="A1879" i="2"/>
  <c r="A1880" i="2"/>
  <c r="A1881" i="2"/>
  <c r="A1882" i="2"/>
  <c r="A1883" i="2"/>
  <c r="A1884" i="2"/>
  <c r="A1885" i="2"/>
  <c r="A1886" i="2"/>
  <c r="A1887" i="2"/>
  <c r="A1888" i="2"/>
  <c r="A1889" i="2"/>
  <c r="A1890" i="2"/>
  <c r="A1891" i="2"/>
  <c r="A1892" i="2"/>
  <c r="A1893" i="2"/>
  <c r="A1894" i="2"/>
  <c r="A1895" i="2"/>
  <c r="A1896" i="2"/>
  <c r="A1897" i="2"/>
  <c r="A1898" i="2"/>
  <c r="A1899" i="2"/>
  <c r="A1900" i="2"/>
  <c r="A1901" i="2"/>
  <c r="A1902" i="2"/>
  <c r="A1903" i="2"/>
  <c r="A1904" i="2"/>
  <c r="A1905" i="2"/>
  <c r="A1906" i="2"/>
  <c r="A1907" i="2"/>
  <c r="A1908" i="2"/>
  <c r="A1909" i="2"/>
  <c r="A1910" i="2"/>
  <c r="A1911" i="2"/>
  <c r="A1912" i="2"/>
  <c r="A1913" i="2"/>
  <c r="A1914" i="2"/>
  <c r="A1915" i="2"/>
  <c r="A1916" i="2"/>
  <c r="A1917" i="2"/>
  <c r="A1918" i="2"/>
  <c r="A1919" i="2"/>
  <c r="A1920" i="2"/>
  <c r="A1921" i="2"/>
  <c r="A1922" i="2"/>
  <c r="A1923" i="2"/>
  <c r="A1924" i="2"/>
  <c r="A1925" i="2"/>
  <c r="A1926" i="2"/>
  <c r="A1927" i="2"/>
  <c r="A1928" i="2"/>
  <c r="A1929" i="2"/>
  <c r="A1930" i="2"/>
  <c r="A1931" i="2"/>
  <c r="A1932" i="2"/>
  <c r="A1933" i="2"/>
  <c r="A1934" i="2"/>
  <c r="A1935" i="2"/>
  <c r="A1936" i="2"/>
  <c r="A1937" i="2"/>
  <c r="A1938" i="2"/>
  <c r="A1939" i="2"/>
  <c r="A1940" i="2"/>
  <c r="A1941" i="2"/>
  <c r="A1942" i="2"/>
  <c r="A1943" i="2"/>
  <c r="A1944" i="2"/>
  <c r="A1945" i="2"/>
  <c r="A1946" i="2"/>
  <c r="A1947" i="2"/>
  <c r="A1948" i="2"/>
  <c r="A1949" i="2"/>
  <c r="A1950" i="2"/>
  <c r="A1951" i="2"/>
  <c r="A1952" i="2"/>
  <c r="A1953" i="2"/>
  <c r="A1954" i="2"/>
  <c r="A1955" i="2"/>
  <c r="A1956" i="2"/>
  <c r="A1957" i="2"/>
  <c r="A1958" i="2"/>
  <c r="A1959" i="2"/>
  <c r="A1960" i="2"/>
  <c r="A1961" i="2"/>
  <c r="A1962" i="2"/>
  <c r="A1963" i="2"/>
  <c r="A1964" i="2"/>
  <c r="A1965" i="2"/>
  <c r="A1966" i="2"/>
  <c r="A1967" i="2"/>
  <c r="A1968" i="2"/>
  <c r="A1969" i="2"/>
  <c r="A1970" i="2"/>
  <c r="A1971" i="2"/>
  <c r="A1972" i="2"/>
  <c r="A1973" i="2"/>
  <c r="A1974" i="2"/>
  <c r="A1975" i="2"/>
  <c r="A1976" i="2"/>
  <c r="A1977" i="2"/>
  <c r="A1978" i="2"/>
  <c r="A1979" i="2"/>
  <c r="A1980" i="2"/>
  <c r="A1981" i="2"/>
  <c r="A1982" i="2"/>
  <c r="A1983" i="2"/>
  <c r="A1984" i="2"/>
  <c r="A1985" i="2"/>
  <c r="A1986" i="2"/>
  <c r="A1987" i="2"/>
  <c r="A1988" i="2"/>
  <c r="A1989" i="2"/>
  <c r="A1990" i="2"/>
  <c r="A1991" i="2"/>
  <c r="A1992" i="2"/>
  <c r="A1993" i="2"/>
  <c r="A1994" i="2"/>
  <c r="A1995" i="2"/>
  <c r="A1996" i="2"/>
  <c r="A1997" i="2"/>
  <c r="A1998" i="2"/>
  <c r="A1999" i="2"/>
  <c r="A2000" i="2"/>
  <c r="A2001" i="2"/>
  <c r="A2002" i="2"/>
  <c r="A2003" i="2"/>
  <c r="A2004" i="2"/>
  <c r="A2005" i="2"/>
  <c r="A2006" i="2"/>
  <c r="A2007" i="2"/>
  <c r="A2008" i="2"/>
  <c r="A2009" i="2"/>
  <c r="A2010" i="2"/>
  <c r="A2011" i="2"/>
  <c r="A2012" i="2"/>
  <c r="A2013" i="2"/>
  <c r="A2014" i="2"/>
  <c r="A2015" i="2"/>
  <c r="A2016" i="2"/>
  <c r="A2017" i="2"/>
  <c r="A2018" i="2"/>
  <c r="A2019" i="2"/>
  <c r="A2020" i="2"/>
  <c r="A2021" i="2"/>
  <c r="A2022" i="2"/>
  <c r="A2023" i="2"/>
  <c r="A2024" i="2"/>
  <c r="A2025" i="2"/>
  <c r="A2026" i="2"/>
  <c r="A12" i="2"/>
  <c r="G2032" i="2"/>
  <c r="E2032" i="2"/>
  <c r="F2031" i="2"/>
  <c r="D2031" i="2"/>
  <c r="F2021" i="1" l="1"/>
  <c r="V2018" i="1"/>
  <c r="U2018" i="1"/>
  <c r="V2017" i="1"/>
  <c r="U2017" i="1"/>
  <c r="V2016" i="1"/>
  <c r="U2016" i="1"/>
  <c r="V2015" i="1"/>
  <c r="U2015" i="1"/>
  <c r="V2014" i="1"/>
  <c r="U2014" i="1"/>
  <c r="V2013" i="1"/>
  <c r="U2013" i="1"/>
  <c r="V2012" i="1"/>
  <c r="U2012" i="1"/>
  <c r="V2011" i="1"/>
  <c r="U2011" i="1"/>
  <c r="V2010" i="1"/>
  <c r="U2010" i="1"/>
  <c r="V2009" i="1"/>
  <c r="U2009" i="1"/>
  <c r="V2008" i="1"/>
  <c r="U2008" i="1"/>
  <c r="V2007" i="1"/>
  <c r="U2007" i="1"/>
  <c r="V2006" i="1"/>
  <c r="U2006" i="1"/>
  <c r="V2005" i="1"/>
  <c r="U2005" i="1"/>
  <c r="V2004" i="1"/>
  <c r="U2004" i="1"/>
  <c r="V2003" i="1"/>
  <c r="U2003" i="1"/>
  <c r="V2002" i="1"/>
  <c r="U2002" i="1"/>
  <c r="V2001" i="1"/>
  <c r="U2001" i="1"/>
  <c r="V2000" i="1"/>
  <c r="U2000" i="1"/>
  <c r="V1999" i="1"/>
  <c r="U1999" i="1"/>
  <c r="V1998" i="1"/>
  <c r="U1998" i="1"/>
  <c r="V1997" i="1"/>
  <c r="U1997" i="1"/>
  <c r="V1996" i="1"/>
  <c r="U1996" i="1"/>
  <c r="V1995" i="1"/>
  <c r="U1995" i="1"/>
  <c r="V1994" i="1"/>
  <c r="U1994" i="1"/>
  <c r="V1993" i="1"/>
  <c r="U1993" i="1"/>
  <c r="V1992" i="1"/>
  <c r="U1992" i="1"/>
  <c r="V1991" i="1"/>
  <c r="U1991" i="1"/>
  <c r="V1990" i="1"/>
  <c r="U1990" i="1"/>
  <c r="V1989" i="1"/>
  <c r="U1989" i="1"/>
  <c r="V1988" i="1"/>
  <c r="U1988" i="1"/>
  <c r="V1987" i="1"/>
  <c r="U1987" i="1"/>
  <c r="V1986" i="1"/>
  <c r="U1986" i="1"/>
  <c r="V1985" i="1"/>
  <c r="U1985" i="1"/>
  <c r="V1984" i="1"/>
  <c r="U1984" i="1"/>
  <c r="V1983" i="1"/>
  <c r="U1983" i="1"/>
  <c r="V1982" i="1"/>
  <c r="U1982" i="1"/>
  <c r="V1981" i="1"/>
  <c r="U1981" i="1"/>
  <c r="V1980" i="1"/>
  <c r="U1980" i="1"/>
  <c r="V1979" i="1"/>
  <c r="U1979" i="1"/>
  <c r="V1978" i="1"/>
  <c r="U1978" i="1"/>
  <c r="V1977" i="1"/>
  <c r="U1977" i="1"/>
  <c r="V1976" i="1"/>
  <c r="U1976" i="1"/>
  <c r="V1975" i="1"/>
  <c r="U1975" i="1"/>
  <c r="V1974" i="1"/>
  <c r="U1974" i="1"/>
  <c r="V1973" i="1"/>
  <c r="U1973" i="1"/>
  <c r="V1972" i="1"/>
  <c r="U1972" i="1"/>
  <c r="V1971" i="1"/>
  <c r="U1971" i="1"/>
  <c r="V1970" i="1"/>
  <c r="U1970" i="1"/>
  <c r="V1969" i="1"/>
  <c r="U1969" i="1"/>
  <c r="V1968" i="1"/>
  <c r="U1968" i="1"/>
  <c r="V1967" i="1"/>
  <c r="U1967" i="1"/>
  <c r="V1966" i="1"/>
  <c r="U1966" i="1"/>
  <c r="V1965" i="1"/>
  <c r="U1965" i="1"/>
  <c r="V1964" i="1"/>
  <c r="U1964" i="1"/>
  <c r="V1963" i="1"/>
  <c r="U1963" i="1"/>
  <c r="V1962" i="1"/>
  <c r="U1962" i="1"/>
  <c r="V1961" i="1"/>
  <c r="U1961" i="1"/>
  <c r="V1960" i="1"/>
  <c r="U1960" i="1"/>
  <c r="V1959" i="1"/>
  <c r="U1959" i="1"/>
  <c r="V1958" i="1"/>
  <c r="U1958" i="1"/>
  <c r="V1957" i="1"/>
  <c r="U1957" i="1"/>
  <c r="V1956" i="1"/>
  <c r="U1956" i="1"/>
  <c r="V1955" i="1"/>
  <c r="U1955" i="1"/>
  <c r="V1954" i="1"/>
  <c r="U1954" i="1"/>
  <c r="V1953" i="1"/>
  <c r="U1953" i="1"/>
  <c r="V1952" i="1"/>
  <c r="U1952" i="1"/>
  <c r="V1951" i="1"/>
  <c r="U1951" i="1"/>
  <c r="V1950" i="1"/>
  <c r="U1950" i="1"/>
  <c r="V1949" i="1"/>
  <c r="U1949" i="1"/>
  <c r="V1948" i="1"/>
  <c r="U1948" i="1"/>
  <c r="V1947" i="1"/>
  <c r="U1947" i="1"/>
  <c r="V1946" i="1"/>
  <c r="U1946" i="1"/>
  <c r="V1945" i="1"/>
  <c r="U1945" i="1"/>
  <c r="V1944" i="1"/>
  <c r="U1944" i="1"/>
  <c r="V1943" i="1"/>
  <c r="U1943" i="1"/>
  <c r="V1942" i="1"/>
  <c r="U1942" i="1"/>
  <c r="V1941" i="1"/>
  <c r="U1941" i="1"/>
  <c r="V1940" i="1"/>
  <c r="U1940" i="1"/>
  <c r="V1939" i="1"/>
  <c r="U1939" i="1"/>
  <c r="V1938" i="1"/>
  <c r="U1938" i="1"/>
  <c r="V1937" i="1"/>
  <c r="U1937" i="1"/>
  <c r="V1936" i="1"/>
  <c r="U1936" i="1"/>
  <c r="V1935" i="1"/>
  <c r="U1935" i="1"/>
  <c r="V1934" i="1"/>
  <c r="U1934" i="1"/>
  <c r="V1933" i="1"/>
  <c r="U1933" i="1"/>
  <c r="V1932" i="1"/>
  <c r="U1932" i="1"/>
  <c r="V1931" i="1"/>
  <c r="U1931" i="1"/>
  <c r="V1930" i="1"/>
  <c r="U1930" i="1"/>
  <c r="V1929" i="1"/>
  <c r="U1929" i="1"/>
  <c r="V1928" i="1"/>
  <c r="U1928" i="1"/>
  <c r="V1927" i="1"/>
  <c r="U1927" i="1"/>
  <c r="V1926" i="1"/>
  <c r="U1926" i="1"/>
  <c r="V1925" i="1"/>
  <c r="U1925" i="1"/>
  <c r="V1924" i="1"/>
  <c r="U1924" i="1"/>
  <c r="V1923" i="1"/>
  <c r="U1923" i="1"/>
  <c r="V1922" i="1"/>
  <c r="U1922" i="1"/>
  <c r="V1921" i="1"/>
  <c r="U1921" i="1"/>
  <c r="V1920" i="1"/>
  <c r="U1920" i="1"/>
  <c r="V1919" i="1"/>
  <c r="U1919" i="1"/>
  <c r="V1918" i="1"/>
  <c r="U1918" i="1"/>
  <c r="V1917" i="1"/>
  <c r="U1917" i="1"/>
  <c r="V1916" i="1"/>
  <c r="U1916" i="1"/>
  <c r="V1915" i="1"/>
  <c r="U1915" i="1"/>
  <c r="V1914" i="1"/>
  <c r="U1914" i="1"/>
  <c r="V1913" i="1"/>
  <c r="U1913" i="1"/>
  <c r="V1912" i="1"/>
  <c r="U1912" i="1"/>
  <c r="V1911" i="1"/>
  <c r="U1911" i="1"/>
  <c r="V1910" i="1"/>
  <c r="U1910" i="1"/>
  <c r="V1909" i="1"/>
  <c r="U1909" i="1"/>
  <c r="V1908" i="1"/>
  <c r="U1908" i="1"/>
  <c r="V1907" i="1"/>
  <c r="U1907" i="1"/>
  <c r="V1906" i="1"/>
  <c r="U1906" i="1"/>
  <c r="V1905" i="1"/>
  <c r="U1905" i="1"/>
  <c r="V1904" i="1"/>
  <c r="U1904" i="1"/>
  <c r="V1903" i="1"/>
  <c r="U1903" i="1"/>
  <c r="V1902" i="1"/>
  <c r="U1902" i="1"/>
  <c r="V1901" i="1"/>
  <c r="U1901" i="1"/>
  <c r="V1900" i="1"/>
  <c r="U1900" i="1"/>
  <c r="V1899" i="1"/>
  <c r="U1899" i="1"/>
  <c r="V1898" i="1"/>
  <c r="U1898" i="1"/>
  <c r="V1897" i="1"/>
  <c r="U1897" i="1"/>
  <c r="V1896" i="1"/>
  <c r="U1896" i="1"/>
  <c r="V1895" i="1"/>
  <c r="U1895" i="1"/>
  <c r="V1894" i="1"/>
  <c r="U1894" i="1"/>
  <c r="V1893" i="1"/>
  <c r="U1893" i="1"/>
  <c r="V1892" i="1"/>
  <c r="U1892" i="1"/>
  <c r="V1891" i="1"/>
  <c r="U1891" i="1"/>
  <c r="V1890" i="1"/>
  <c r="U1890" i="1"/>
  <c r="V1889" i="1"/>
  <c r="U1889" i="1"/>
  <c r="V1888" i="1"/>
  <c r="U1888" i="1"/>
  <c r="V1887" i="1"/>
  <c r="U1887" i="1"/>
  <c r="V1886" i="1"/>
  <c r="U1886" i="1"/>
  <c r="V1885" i="1"/>
  <c r="U1885" i="1"/>
  <c r="V1884" i="1"/>
  <c r="U1884" i="1"/>
  <c r="V1883" i="1"/>
  <c r="U1883" i="1"/>
  <c r="V1882" i="1"/>
  <c r="U1882" i="1"/>
  <c r="V1881" i="1"/>
  <c r="U1881" i="1"/>
  <c r="V1880" i="1"/>
  <c r="U1880" i="1"/>
  <c r="V1879" i="1"/>
  <c r="U1879" i="1"/>
  <c r="V1878" i="1"/>
  <c r="U1878" i="1"/>
  <c r="V1877" i="1"/>
  <c r="U1877" i="1"/>
  <c r="V1876" i="1"/>
  <c r="U1876" i="1"/>
  <c r="V1875" i="1"/>
  <c r="U1875" i="1"/>
  <c r="V1874" i="1"/>
  <c r="U1874" i="1"/>
  <c r="V1873" i="1"/>
  <c r="U1873" i="1"/>
  <c r="V1872" i="1"/>
  <c r="U1872" i="1"/>
  <c r="V1871" i="1"/>
  <c r="U1871" i="1"/>
  <c r="V1870" i="1"/>
  <c r="U1870" i="1"/>
  <c r="V1869" i="1"/>
  <c r="U1869" i="1"/>
  <c r="V1868" i="1"/>
  <c r="U1868" i="1"/>
  <c r="V1867" i="1"/>
  <c r="U1867" i="1"/>
  <c r="V1866" i="1"/>
  <c r="U1866" i="1"/>
  <c r="V1865" i="1"/>
  <c r="U1865" i="1"/>
  <c r="V1864" i="1"/>
  <c r="U1864" i="1"/>
  <c r="V1863" i="1"/>
  <c r="U1863" i="1"/>
  <c r="V1862" i="1"/>
  <c r="U1862" i="1"/>
  <c r="V1861" i="1"/>
  <c r="U1861" i="1"/>
  <c r="V1860" i="1"/>
  <c r="U1860" i="1"/>
  <c r="V1859" i="1"/>
  <c r="U1859" i="1"/>
  <c r="V1858" i="1"/>
  <c r="U1858" i="1"/>
  <c r="V1857" i="1"/>
  <c r="U1857" i="1"/>
  <c r="V1856" i="1"/>
  <c r="U1856" i="1"/>
  <c r="V1855" i="1"/>
  <c r="U1855" i="1"/>
  <c r="V1854" i="1"/>
  <c r="U1854" i="1"/>
  <c r="V1853" i="1"/>
  <c r="U1853" i="1"/>
  <c r="V1852" i="1"/>
  <c r="U1852" i="1"/>
  <c r="V1851" i="1"/>
  <c r="U1851" i="1"/>
  <c r="V1850" i="1"/>
  <c r="U1850" i="1"/>
  <c r="V1849" i="1"/>
  <c r="U1849" i="1"/>
  <c r="V1848" i="1"/>
  <c r="U1848" i="1"/>
  <c r="V1847" i="1"/>
  <c r="U1847" i="1"/>
  <c r="V1846" i="1"/>
  <c r="U1846" i="1"/>
  <c r="V1845" i="1"/>
  <c r="U1845" i="1"/>
  <c r="V1844" i="1"/>
  <c r="U1844" i="1"/>
  <c r="V1843" i="1"/>
  <c r="U1843" i="1"/>
  <c r="V1842" i="1"/>
  <c r="U1842" i="1"/>
  <c r="V1841" i="1"/>
  <c r="U1841" i="1"/>
  <c r="V1840" i="1"/>
  <c r="U1840" i="1"/>
  <c r="V1839" i="1"/>
  <c r="U1839" i="1"/>
  <c r="V1838" i="1"/>
  <c r="U1838" i="1"/>
  <c r="V1837" i="1"/>
  <c r="U1837" i="1"/>
  <c r="V1836" i="1"/>
  <c r="U1836" i="1"/>
  <c r="V1835" i="1"/>
  <c r="U1835" i="1"/>
  <c r="V1834" i="1"/>
  <c r="U1834" i="1"/>
  <c r="V1833" i="1"/>
  <c r="U1833" i="1"/>
  <c r="V1832" i="1"/>
  <c r="U1832" i="1"/>
  <c r="V1831" i="1"/>
  <c r="U1831" i="1"/>
  <c r="V1830" i="1"/>
  <c r="U1830" i="1"/>
  <c r="V1829" i="1"/>
  <c r="U1829" i="1"/>
  <c r="V1828" i="1"/>
  <c r="U1828" i="1"/>
  <c r="V1827" i="1"/>
  <c r="U1827" i="1"/>
  <c r="V1826" i="1"/>
  <c r="U1826" i="1"/>
  <c r="V1825" i="1"/>
  <c r="U1825" i="1"/>
  <c r="V1824" i="1"/>
  <c r="U1824" i="1"/>
  <c r="V1823" i="1"/>
  <c r="U1823" i="1"/>
  <c r="V1822" i="1"/>
  <c r="U1822" i="1"/>
  <c r="V1821" i="1"/>
  <c r="U1821" i="1"/>
  <c r="V1820" i="1"/>
  <c r="U1820" i="1"/>
  <c r="V1819" i="1"/>
  <c r="U1819" i="1"/>
  <c r="V1818" i="1"/>
  <c r="U1818" i="1"/>
  <c r="V1817" i="1"/>
  <c r="U1817" i="1"/>
  <c r="V1816" i="1"/>
  <c r="U1816" i="1"/>
  <c r="V1815" i="1"/>
  <c r="U1815" i="1"/>
  <c r="V1814" i="1"/>
  <c r="U1814" i="1"/>
  <c r="V1813" i="1"/>
  <c r="U1813" i="1"/>
  <c r="V1812" i="1"/>
  <c r="U1812" i="1"/>
  <c r="V1811" i="1"/>
  <c r="U1811" i="1"/>
  <c r="V1810" i="1"/>
  <c r="U1810" i="1"/>
  <c r="V1809" i="1"/>
  <c r="U1809" i="1"/>
  <c r="V1808" i="1"/>
  <c r="U1808" i="1"/>
  <c r="V1807" i="1"/>
  <c r="U1807" i="1"/>
  <c r="V1806" i="1"/>
  <c r="U1806" i="1"/>
  <c r="V1805" i="1"/>
  <c r="U1805" i="1"/>
  <c r="V1804" i="1"/>
  <c r="U1804" i="1"/>
  <c r="V1803" i="1"/>
  <c r="U1803" i="1"/>
  <c r="V1802" i="1"/>
  <c r="U1802" i="1"/>
  <c r="V1801" i="1"/>
  <c r="U1801" i="1"/>
  <c r="V1800" i="1"/>
  <c r="U1800" i="1"/>
  <c r="V1799" i="1"/>
  <c r="U1799" i="1"/>
  <c r="V1798" i="1"/>
  <c r="U1798" i="1"/>
  <c r="V1797" i="1"/>
  <c r="U1797" i="1"/>
  <c r="V1796" i="1"/>
  <c r="U1796" i="1"/>
  <c r="V1795" i="1"/>
  <c r="U1795" i="1"/>
  <c r="V1794" i="1"/>
  <c r="U1794" i="1"/>
  <c r="V1793" i="1"/>
  <c r="U1793" i="1"/>
  <c r="V1792" i="1"/>
  <c r="U1792" i="1"/>
  <c r="V1791" i="1"/>
  <c r="U1791" i="1"/>
  <c r="V1790" i="1"/>
  <c r="U1790" i="1"/>
  <c r="V1789" i="1"/>
  <c r="U1789" i="1"/>
  <c r="V1788" i="1"/>
  <c r="U1788" i="1"/>
  <c r="V1787" i="1"/>
  <c r="U1787" i="1"/>
  <c r="V1786" i="1"/>
  <c r="U1786" i="1"/>
  <c r="V1785" i="1"/>
  <c r="U1785" i="1"/>
  <c r="V1784" i="1"/>
  <c r="U1784" i="1"/>
  <c r="V1783" i="1"/>
  <c r="U1783" i="1"/>
  <c r="V1782" i="1"/>
  <c r="U1782" i="1"/>
  <c r="V1781" i="1"/>
  <c r="U1781" i="1"/>
  <c r="V1780" i="1"/>
  <c r="U1780" i="1"/>
  <c r="V1779" i="1"/>
  <c r="U1779" i="1"/>
  <c r="V1778" i="1"/>
  <c r="U1778" i="1"/>
  <c r="V1777" i="1"/>
  <c r="U1777" i="1"/>
  <c r="V1776" i="1"/>
  <c r="U1776" i="1"/>
  <c r="V1775" i="1"/>
  <c r="U1775" i="1"/>
  <c r="V1774" i="1"/>
  <c r="U1774" i="1"/>
  <c r="V1773" i="1"/>
  <c r="U1773" i="1"/>
  <c r="V1772" i="1"/>
  <c r="U1772" i="1"/>
  <c r="V1771" i="1"/>
  <c r="U1771" i="1"/>
  <c r="V1770" i="1"/>
  <c r="U1770" i="1"/>
  <c r="V1769" i="1"/>
  <c r="U1769" i="1"/>
  <c r="V1768" i="1"/>
  <c r="U1768" i="1"/>
  <c r="V1767" i="1"/>
  <c r="U1767" i="1"/>
  <c r="V1766" i="1"/>
  <c r="U1766" i="1"/>
  <c r="V1765" i="1"/>
  <c r="U1765" i="1"/>
  <c r="V1764" i="1"/>
  <c r="U1764" i="1"/>
  <c r="V1763" i="1"/>
  <c r="U1763" i="1"/>
  <c r="V1762" i="1"/>
  <c r="U1762" i="1"/>
  <c r="V1761" i="1"/>
  <c r="U1761" i="1"/>
  <c r="V1760" i="1"/>
  <c r="U1760" i="1"/>
  <c r="V1759" i="1"/>
  <c r="U1759" i="1"/>
  <c r="V1758" i="1"/>
  <c r="U1758" i="1"/>
  <c r="V1757" i="1"/>
  <c r="U1757" i="1"/>
  <c r="V1756" i="1"/>
  <c r="U1756" i="1"/>
  <c r="V1755" i="1"/>
  <c r="U1755" i="1"/>
  <c r="V1754" i="1"/>
  <c r="U1754" i="1"/>
  <c r="V1753" i="1"/>
  <c r="U1753" i="1"/>
  <c r="V1752" i="1"/>
  <c r="U1752" i="1"/>
  <c r="V1751" i="1"/>
  <c r="U1751" i="1"/>
  <c r="V1750" i="1"/>
  <c r="U1750" i="1"/>
  <c r="V1749" i="1"/>
  <c r="U1749" i="1"/>
  <c r="V1748" i="1"/>
  <c r="U1748" i="1"/>
  <c r="V1747" i="1"/>
  <c r="U1747" i="1"/>
  <c r="V1746" i="1"/>
  <c r="U1746" i="1"/>
  <c r="V1745" i="1"/>
  <c r="U1745" i="1"/>
  <c r="V1744" i="1"/>
  <c r="U1744" i="1"/>
  <c r="V1743" i="1"/>
  <c r="U1743" i="1"/>
  <c r="V1742" i="1"/>
  <c r="U1742" i="1"/>
  <c r="V1741" i="1"/>
  <c r="U1741" i="1"/>
  <c r="V1740" i="1"/>
  <c r="U1740" i="1"/>
  <c r="V1739" i="1"/>
  <c r="U1739" i="1"/>
  <c r="V1738" i="1"/>
  <c r="U1738" i="1"/>
  <c r="V1737" i="1"/>
  <c r="U1737" i="1"/>
  <c r="V1736" i="1"/>
  <c r="U1736" i="1"/>
  <c r="V1735" i="1"/>
  <c r="U1735" i="1"/>
  <c r="V1734" i="1"/>
  <c r="U1734" i="1"/>
  <c r="V1733" i="1"/>
  <c r="U1733" i="1"/>
  <c r="V1732" i="1"/>
  <c r="U1732" i="1"/>
  <c r="V1731" i="1"/>
  <c r="U1731" i="1"/>
  <c r="V1730" i="1"/>
  <c r="U1730" i="1"/>
  <c r="V1729" i="1"/>
  <c r="U1729" i="1"/>
  <c r="V1728" i="1"/>
  <c r="U1728" i="1"/>
  <c r="V1727" i="1"/>
  <c r="U1727" i="1"/>
  <c r="V1726" i="1"/>
  <c r="U1726" i="1"/>
  <c r="V1725" i="1"/>
  <c r="U1725" i="1"/>
  <c r="V1724" i="1"/>
  <c r="U1724" i="1"/>
  <c r="V1723" i="1"/>
  <c r="U1723" i="1"/>
  <c r="V1722" i="1"/>
  <c r="U1722" i="1"/>
  <c r="V1721" i="1"/>
  <c r="U1721" i="1"/>
  <c r="V1720" i="1"/>
  <c r="U1720" i="1"/>
  <c r="V1719" i="1"/>
  <c r="U1719" i="1"/>
  <c r="V1718" i="1"/>
  <c r="U1718" i="1"/>
  <c r="V1717" i="1"/>
  <c r="U1717" i="1"/>
  <c r="V1716" i="1"/>
  <c r="U1716" i="1"/>
  <c r="V1715" i="1"/>
  <c r="U1715" i="1"/>
  <c r="V1714" i="1"/>
  <c r="U1714" i="1"/>
  <c r="V1713" i="1"/>
  <c r="U1713" i="1"/>
  <c r="V1712" i="1"/>
  <c r="U1712" i="1"/>
  <c r="V1711" i="1"/>
  <c r="U1711" i="1"/>
  <c r="V1710" i="1"/>
  <c r="U1710" i="1"/>
  <c r="V1709" i="1"/>
  <c r="U1709" i="1"/>
  <c r="V1708" i="1"/>
  <c r="U1708" i="1"/>
  <c r="V1707" i="1"/>
  <c r="U1707" i="1"/>
  <c r="V1706" i="1"/>
  <c r="U1706" i="1"/>
  <c r="V1705" i="1"/>
  <c r="U1705" i="1"/>
  <c r="V1704" i="1"/>
  <c r="U1704" i="1"/>
  <c r="V1703" i="1"/>
  <c r="U1703" i="1"/>
  <c r="V1702" i="1"/>
  <c r="U1702" i="1"/>
  <c r="V1701" i="1"/>
  <c r="U1701" i="1"/>
  <c r="V1700" i="1"/>
  <c r="U1700" i="1"/>
  <c r="V1699" i="1"/>
  <c r="U1699" i="1"/>
  <c r="V1698" i="1"/>
  <c r="U1698" i="1"/>
  <c r="V1697" i="1"/>
  <c r="U1697" i="1"/>
  <c r="V1696" i="1"/>
  <c r="U1696" i="1"/>
  <c r="V1695" i="1"/>
  <c r="U1695" i="1"/>
  <c r="V1694" i="1"/>
  <c r="U1694" i="1"/>
  <c r="V1693" i="1"/>
  <c r="U1693" i="1"/>
  <c r="V1692" i="1"/>
  <c r="U1692" i="1"/>
  <c r="V1691" i="1"/>
  <c r="U1691" i="1"/>
  <c r="V1690" i="1"/>
  <c r="U1690" i="1"/>
  <c r="V1689" i="1"/>
  <c r="U1689" i="1"/>
  <c r="V1688" i="1"/>
  <c r="U1688" i="1"/>
  <c r="V1687" i="1"/>
  <c r="U1687" i="1"/>
  <c r="V1686" i="1"/>
  <c r="U1686" i="1"/>
  <c r="V1685" i="1"/>
  <c r="U1685" i="1"/>
  <c r="V1684" i="1"/>
  <c r="U1684" i="1"/>
  <c r="V1683" i="1"/>
  <c r="U1683" i="1"/>
  <c r="V1682" i="1"/>
  <c r="U1682" i="1"/>
  <c r="V1681" i="1"/>
  <c r="U1681" i="1"/>
  <c r="V1680" i="1"/>
  <c r="U1680" i="1"/>
  <c r="V1679" i="1"/>
  <c r="U1679" i="1"/>
  <c r="V1678" i="1"/>
  <c r="U1678" i="1"/>
  <c r="V1677" i="1"/>
  <c r="U1677" i="1"/>
  <c r="V1676" i="1"/>
  <c r="U1676" i="1"/>
  <c r="V1675" i="1"/>
  <c r="U1675" i="1"/>
  <c r="V1674" i="1"/>
  <c r="U1674" i="1"/>
  <c r="V1673" i="1"/>
  <c r="U1673" i="1"/>
  <c r="V1672" i="1"/>
  <c r="U1672" i="1"/>
  <c r="V1671" i="1"/>
  <c r="U1671" i="1"/>
  <c r="V1670" i="1"/>
  <c r="U1670" i="1"/>
  <c r="V1669" i="1"/>
  <c r="U1669" i="1"/>
  <c r="V1668" i="1"/>
  <c r="U1668" i="1"/>
  <c r="V1667" i="1"/>
  <c r="U1667" i="1"/>
  <c r="V1666" i="1"/>
  <c r="U1666" i="1"/>
  <c r="V1665" i="1"/>
  <c r="U1665" i="1"/>
  <c r="V1664" i="1"/>
  <c r="U1664" i="1"/>
  <c r="V1663" i="1"/>
  <c r="U1663" i="1"/>
  <c r="V1662" i="1"/>
  <c r="U1662" i="1"/>
  <c r="V1661" i="1"/>
  <c r="U1661" i="1"/>
  <c r="V1660" i="1"/>
  <c r="U1660" i="1"/>
  <c r="V1659" i="1"/>
  <c r="U1659" i="1"/>
  <c r="V1658" i="1"/>
  <c r="U1658" i="1"/>
  <c r="V1657" i="1"/>
  <c r="U1657" i="1"/>
  <c r="V1656" i="1"/>
  <c r="U1656" i="1"/>
  <c r="V1655" i="1"/>
  <c r="U1655" i="1"/>
  <c r="V1654" i="1"/>
  <c r="U1654" i="1"/>
  <c r="V1653" i="1"/>
  <c r="U1653" i="1"/>
  <c r="V1652" i="1"/>
  <c r="U1652" i="1"/>
  <c r="V1651" i="1"/>
  <c r="U1651" i="1"/>
  <c r="V1650" i="1"/>
  <c r="U1650" i="1"/>
  <c r="V1649" i="1"/>
  <c r="U1649" i="1"/>
  <c r="V1648" i="1"/>
  <c r="U1648" i="1"/>
  <c r="V1647" i="1"/>
  <c r="U1647" i="1"/>
  <c r="V1646" i="1"/>
  <c r="U1646" i="1"/>
  <c r="V1645" i="1"/>
  <c r="U1645" i="1"/>
  <c r="V1644" i="1"/>
  <c r="U1644" i="1"/>
  <c r="V1643" i="1"/>
  <c r="U1643" i="1"/>
  <c r="V1642" i="1"/>
  <c r="U1642" i="1"/>
  <c r="V1641" i="1"/>
  <c r="U1641" i="1"/>
  <c r="V1640" i="1"/>
  <c r="U1640" i="1"/>
  <c r="V1639" i="1"/>
  <c r="U1639" i="1"/>
  <c r="V1638" i="1"/>
  <c r="U1638" i="1"/>
  <c r="V1637" i="1"/>
  <c r="U1637" i="1"/>
  <c r="V1636" i="1"/>
  <c r="U1636" i="1"/>
  <c r="V1635" i="1"/>
  <c r="U1635" i="1"/>
  <c r="V1634" i="1"/>
  <c r="U1634" i="1"/>
  <c r="V1633" i="1"/>
  <c r="U1633" i="1"/>
  <c r="V1632" i="1"/>
  <c r="U1632" i="1"/>
  <c r="V1631" i="1"/>
  <c r="U1631" i="1"/>
  <c r="V1630" i="1"/>
  <c r="U1630" i="1"/>
  <c r="V1629" i="1"/>
  <c r="U1629" i="1"/>
  <c r="V1628" i="1"/>
  <c r="U1628" i="1"/>
  <c r="V1627" i="1"/>
  <c r="U1627" i="1"/>
  <c r="V1626" i="1"/>
  <c r="U1626" i="1"/>
  <c r="V1625" i="1"/>
  <c r="U1625" i="1"/>
  <c r="V1624" i="1"/>
  <c r="U1624" i="1"/>
  <c r="V1623" i="1"/>
  <c r="U1623" i="1"/>
  <c r="V1622" i="1"/>
  <c r="U1622" i="1"/>
  <c r="V1621" i="1"/>
  <c r="U1621" i="1"/>
  <c r="V1620" i="1"/>
  <c r="U1620" i="1"/>
  <c r="V1619" i="1"/>
  <c r="U1619" i="1"/>
  <c r="V1618" i="1"/>
  <c r="U1618" i="1"/>
  <c r="V1617" i="1"/>
  <c r="U1617" i="1"/>
  <c r="V1616" i="1"/>
  <c r="U1616" i="1"/>
  <c r="V1615" i="1"/>
  <c r="U1615" i="1"/>
  <c r="V1614" i="1"/>
  <c r="U1614" i="1"/>
  <c r="V1613" i="1"/>
  <c r="U1613" i="1"/>
  <c r="V1612" i="1"/>
  <c r="U1612" i="1"/>
  <c r="V1611" i="1"/>
  <c r="U1611" i="1"/>
  <c r="V1610" i="1"/>
  <c r="U1610" i="1"/>
  <c r="V1609" i="1"/>
  <c r="U1609" i="1"/>
  <c r="V1608" i="1"/>
  <c r="U1608" i="1"/>
  <c r="V1607" i="1"/>
  <c r="U1607" i="1"/>
  <c r="V1606" i="1"/>
  <c r="U1606" i="1"/>
  <c r="V1605" i="1"/>
  <c r="U1605" i="1"/>
  <c r="V1604" i="1"/>
  <c r="U1604" i="1"/>
  <c r="V1603" i="1"/>
  <c r="U1603" i="1"/>
  <c r="V1602" i="1"/>
  <c r="U1602" i="1"/>
  <c r="V1601" i="1"/>
  <c r="U1601" i="1"/>
  <c r="V1600" i="1"/>
  <c r="U1600" i="1"/>
  <c r="V1599" i="1"/>
  <c r="U1599" i="1"/>
  <c r="V1598" i="1"/>
  <c r="U1598" i="1"/>
  <c r="V1597" i="1"/>
  <c r="U1597" i="1"/>
  <c r="V1596" i="1"/>
  <c r="U1596" i="1"/>
  <c r="V1595" i="1"/>
  <c r="U1595" i="1"/>
  <c r="V1594" i="1"/>
  <c r="U1594" i="1"/>
  <c r="V1593" i="1"/>
  <c r="U1593" i="1"/>
  <c r="V1592" i="1"/>
  <c r="U1592" i="1"/>
  <c r="V1591" i="1"/>
  <c r="U1591" i="1"/>
  <c r="V1590" i="1"/>
  <c r="U1590" i="1"/>
  <c r="V1589" i="1"/>
  <c r="U1589" i="1"/>
  <c r="V1588" i="1"/>
  <c r="U1588" i="1"/>
  <c r="V1587" i="1"/>
  <c r="U1587" i="1"/>
  <c r="V1586" i="1"/>
  <c r="U1586" i="1"/>
  <c r="V1585" i="1"/>
  <c r="U1585" i="1"/>
  <c r="V1584" i="1"/>
  <c r="U1584" i="1"/>
  <c r="V1583" i="1"/>
  <c r="U1583" i="1"/>
  <c r="V1582" i="1"/>
  <c r="U1582" i="1"/>
  <c r="V1581" i="1"/>
  <c r="U1581" i="1"/>
  <c r="V1580" i="1"/>
  <c r="U1580" i="1"/>
  <c r="V1579" i="1"/>
  <c r="U1579" i="1"/>
  <c r="V1578" i="1"/>
  <c r="U1578" i="1"/>
  <c r="V1577" i="1"/>
  <c r="U1577" i="1"/>
  <c r="V1576" i="1"/>
  <c r="U1576" i="1"/>
  <c r="V1575" i="1"/>
  <c r="U1575" i="1"/>
  <c r="V1574" i="1"/>
  <c r="U1574" i="1"/>
  <c r="V1573" i="1"/>
  <c r="U1573" i="1"/>
  <c r="V1572" i="1"/>
  <c r="U1572" i="1"/>
  <c r="V1571" i="1"/>
  <c r="U1571" i="1"/>
  <c r="V1570" i="1"/>
  <c r="U1570" i="1"/>
  <c r="V1569" i="1"/>
  <c r="U1569" i="1"/>
  <c r="V1568" i="1"/>
  <c r="U1568" i="1"/>
  <c r="V1567" i="1"/>
  <c r="U1567" i="1"/>
  <c r="V1566" i="1"/>
  <c r="U1566" i="1"/>
  <c r="V1565" i="1"/>
  <c r="U1565" i="1"/>
  <c r="V1564" i="1"/>
  <c r="U1564" i="1"/>
  <c r="V1563" i="1"/>
  <c r="U1563" i="1"/>
  <c r="V1562" i="1"/>
  <c r="U1562" i="1"/>
  <c r="V1561" i="1"/>
  <c r="U1561" i="1"/>
  <c r="V1560" i="1"/>
  <c r="U1560" i="1"/>
  <c r="V1559" i="1"/>
  <c r="U1559" i="1"/>
  <c r="V1558" i="1"/>
  <c r="U1558" i="1"/>
  <c r="V1557" i="1"/>
  <c r="U1557" i="1"/>
  <c r="V1556" i="1"/>
  <c r="U1556" i="1"/>
  <c r="V1555" i="1"/>
  <c r="U1555" i="1"/>
  <c r="V1554" i="1"/>
  <c r="U1554" i="1"/>
  <c r="V1553" i="1"/>
  <c r="U1553" i="1"/>
  <c r="V1552" i="1"/>
  <c r="U1552" i="1"/>
  <c r="V1551" i="1"/>
  <c r="U1551" i="1"/>
  <c r="V1550" i="1"/>
  <c r="U1550" i="1"/>
  <c r="V1549" i="1"/>
  <c r="U1549" i="1"/>
  <c r="V1548" i="1"/>
  <c r="U1548" i="1"/>
  <c r="V1547" i="1"/>
  <c r="U1547" i="1"/>
  <c r="V1546" i="1"/>
  <c r="U1546" i="1"/>
  <c r="V1545" i="1"/>
  <c r="U1545" i="1"/>
  <c r="V1544" i="1"/>
  <c r="U1544" i="1"/>
  <c r="V1543" i="1"/>
  <c r="U1543" i="1"/>
  <c r="V1542" i="1"/>
  <c r="U1542" i="1"/>
  <c r="V1541" i="1"/>
  <c r="U1541" i="1"/>
  <c r="V1540" i="1"/>
  <c r="U1540" i="1"/>
  <c r="V1539" i="1"/>
  <c r="U1539" i="1"/>
  <c r="V1538" i="1"/>
  <c r="U1538" i="1"/>
  <c r="V1537" i="1"/>
  <c r="U1537" i="1"/>
  <c r="V1536" i="1"/>
  <c r="U1536" i="1"/>
  <c r="V1535" i="1"/>
  <c r="U1535" i="1"/>
  <c r="V1534" i="1"/>
  <c r="U1534" i="1"/>
  <c r="V1533" i="1"/>
  <c r="U1533" i="1"/>
  <c r="V1532" i="1"/>
  <c r="U1532" i="1"/>
  <c r="V1531" i="1"/>
  <c r="U1531" i="1"/>
  <c r="V1530" i="1"/>
  <c r="U1530" i="1"/>
  <c r="V1529" i="1"/>
  <c r="U1529" i="1"/>
  <c r="V1528" i="1"/>
  <c r="U1528" i="1"/>
  <c r="V1527" i="1"/>
  <c r="U1527" i="1"/>
  <c r="V1526" i="1"/>
  <c r="U1526" i="1"/>
  <c r="V1525" i="1"/>
  <c r="U1525" i="1"/>
  <c r="V1524" i="1"/>
  <c r="U1524" i="1"/>
  <c r="V1523" i="1"/>
  <c r="U1523" i="1"/>
  <c r="V1522" i="1"/>
  <c r="U1522" i="1"/>
  <c r="V1521" i="1"/>
  <c r="U1521" i="1"/>
  <c r="V1520" i="1"/>
  <c r="U1520" i="1"/>
  <c r="V1519" i="1"/>
  <c r="U1519" i="1"/>
  <c r="V1518" i="1"/>
  <c r="U1518" i="1"/>
  <c r="V1517" i="1"/>
  <c r="U1517" i="1"/>
  <c r="V1516" i="1"/>
  <c r="U1516" i="1"/>
  <c r="V1515" i="1"/>
  <c r="U1515" i="1"/>
  <c r="V1514" i="1"/>
  <c r="U1514" i="1"/>
  <c r="V1513" i="1"/>
  <c r="U1513" i="1"/>
  <c r="V1512" i="1"/>
  <c r="U1512" i="1"/>
  <c r="V1511" i="1"/>
  <c r="U1511" i="1"/>
  <c r="V1510" i="1"/>
  <c r="U1510" i="1"/>
  <c r="V1509" i="1"/>
  <c r="U1509" i="1"/>
  <c r="V1508" i="1"/>
  <c r="U1508" i="1"/>
  <c r="V1507" i="1"/>
  <c r="U1507" i="1"/>
  <c r="V1506" i="1"/>
  <c r="U1506" i="1"/>
  <c r="V1505" i="1"/>
  <c r="U1505" i="1"/>
  <c r="V1504" i="1"/>
  <c r="U1504" i="1"/>
  <c r="V1503" i="1"/>
  <c r="U1503" i="1"/>
  <c r="V1502" i="1"/>
  <c r="U1502" i="1"/>
  <c r="V1501" i="1"/>
  <c r="U1501" i="1"/>
  <c r="V1500" i="1"/>
  <c r="U1500" i="1"/>
  <c r="V1499" i="1"/>
  <c r="U1499" i="1"/>
  <c r="V1498" i="1"/>
  <c r="U1498" i="1"/>
  <c r="V1497" i="1"/>
  <c r="U1497" i="1"/>
  <c r="V1496" i="1"/>
  <c r="U1496" i="1"/>
  <c r="V1495" i="1"/>
  <c r="U1495" i="1"/>
  <c r="V1494" i="1"/>
  <c r="U1494" i="1"/>
  <c r="V1493" i="1"/>
  <c r="U1493" i="1"/>
  <c r="V1492" i="1"/>
  <c r="U1492" i="1"/>
  <c r="V1491" i="1"/>
  <c r="U1491" i="1"/>
  <c r="V1490" i="1"/>
  <c r="U1490" i="1"/>
  <c r="V1489" i="1"/>
  <c r="U1489" i="1"/>
  <c r="V1488" i="1"/>
  <c r="U1488" i="1"/>
  <c r="V1487" i="1"/>
  <c r="U1487" i="1"/>
  <c r="V1486" i="1"/>
  <c r="U1486" i="1"/>
  <c r="V1485" i="1"/>
  <c r="U1485" i="1"/>
  <c r="V1484" i="1"/>
  <c r="U1484" i="1"/>
  <c r="V1483" i="1"/>
  <c r="U1483" i="1"/>
  <c r="V1482" i="1"/>
  <c r="U1482" i="1"/>
  <c r="V1481" i="1"/>
  <c r="U1481" i="1"/>
  <c r="V1480" i="1"/>
  <c r="U1480" i="1"/>
  <c r="V1479" i="1"/>
  <c r="U1479" i="1"/>
  <c r="V1478" i="1"/>
  <c r="U1478" i="1"/>
  <c r="V1477" i="1"/>
  <c r="U1477" i="1"/>
  <c r="V1476" i="1"/>
  <c r="U1476" i="1"/>
  <c r="V1475" i="1"/>
  <c r="U1475" i="1"/>
  <c r="V1474" i="1"/>
  <c r="U1474" i="1"/>
  <c r="V1473" i="1"/>
  <c r="U1473" i="1"/>
  <c r="V1472" i="1"/>
  <c r="U1472" i="1"/>
  <c r="V1471" i="1"/>
  <c r="U1471" i="1"/>
  <c r="V1470" i="1"/>
  <c r="U1470" i="1"/>
  <c r="V1469" i="1"/>
  <c r="U1469" i="1"/>
  <c r="V1468" i="1"/>
  <c r="U1468" i="1"/>
  <c r="V1467" i="1"/>
  <c r="U1467" i="1"/>
  <c r="V1466" i="1"/>
  <c r="U1466" i="1"/>
  <c r="V1465" i="1"/>
  <c r="U1465" i="1"/>
  <c r="V1464" i="1"/>
  <c r="U1464" i="1"/>
  <c r="V1463" i="1"/>
  <c r="U1463" i="1"/>
  <c r="V1462" i="1"/>
  <c r="U1462" i="1"/>
  <c r="V1461" i="1"/>
  <c r="U1461" i="1"/>
  <c r="V1460" i="1"/>
  <c r="U1460" i="1"/>
  <c r="V1459" i="1"/>
  <c r="U1459" i="1"/>
  <c r="V1458" i="1"/>
  <c r="U1458" i="1"/>
  <c r="V1457" i="1"/>
  <c r="U1457" i="1"/>
  <c r="V1456" i="1"/>
  <c r="U1456" i="1"/>
  <c r="V1455" i="1"/>
  <c r="U1455" i="1"/>
  <c r="V1454" i="1"/>
  <c r="U1454" i="1"/>
  <c r="V1453" i="1"/>
  <c r="U1453" i="1"/>
  <c r="V1452" i="1"/>
  <c r="U1452" i="1"/>
  <c r="V1451" i="1"/>
  <c r="U1451" i="1"/>
  <c r="V1450" i="1"/>
  <c r="U1450" i="1"/>
  <c r="V1449" i="1"/>
  <c r="U1449" i="1"/>
  <c r="V1448" i="1"/>
  <c r="U1448" i="1"/>
  <c r="V1447" i="1"/>
  <c r="U1447" i="1"/>
  <c r="V1446" i="1"/>
  <c r="U1446" i="1"/>
  <c r="V1445" i="1"/>
  <c r="U1445" i="1"/>
  <c r="V1444" i="1"/>
  <c r="U1444" i="1"/>
  <c r="V1443" i="1"/>
  <c r="U1443" i="1"/>
  <c r="V1442" i="1"/>
  <c r="U1442" i="1"/>
  <c r="V1441" i="1"/>
  <c r="U1441" i="1"/>
  <c r="V1440" i="1"/>
  <c r="U1440" i="1"/>
  <c r="V1439" i="1"/>
  <c r="U1439" i="1"/>
  <c r="V1438" i="1"/>
  <c r="U1438" i="1"/>
  <c r="V1437" i="1"/>
  <c r="U1437" i="1"/>
  <c r="V1436" i="1"/>
  <c r="U1436" i="1"/>
  <c r="V1435" i="1"/>
  <c r="U1435" i="1"/>
  <c r="V1434" i="1"/>
  <c r="U1434" i="1"/>
  <c r="V1433" i="1"/>
  <c r="U1433" i="1"/>
  <c r="V1432" i="1"/>
  <c r="U1432" i="1"/>
  <c r="V1431" i="1"/>
  <c r="U1431" i="1"/>
  <c r="V1430" i="1"/>
  <c r="U1430" i="1"/>
  <c r="V1429" i="1"/>
  <c r="U1429" i="1"/>
  <c r="V1428" i="1"/>
  <c r="U1428" i="1"/>
  <c r="V1427" i="1"/>
  <c r="U1427" i="1"/>
  <c r="V1426" i="1"/>
  <c r="U1426" i="1"/>
  <c r="V1425" i="1"/>
  <c r="U1425" i="1"/>
  <c r="V1424" i="1"/>
  <c r="U1424" i="1"/>
  <c r="V1423" i="1"/>
  <c r="U1423" i="1"/>
  <c r="V1422" i="1"/>
  <c r="U1422" i="1"/>
  <c r="V1421" i="1"/>
  <c r="U1421" i="1"/>
  <c r="V1420" i="1"/>
  <c r="U1420" i="1"/>
  <c r="V1419" i="1"/>
  <c r="U1419" i="1"/>
  <c r="V1418" i="1"/>
  <c r="U1418" i="1"/>
  <c r="V1417" i="1"/>
  <c r="U1417" i="1"/>
  <c r="V1416" i="1"/>
  <c r="U1416" i="1"/>
  <c r="V1415" i="1"/>
  <c r="U1415" i="1"/>
  <c r="V1414" i="1"/>
  <c r="U1414" i="1"/>
  <c r="V1413" i="1"/>
  <c r="U1413" i="1"/>
  <c r="V1412" i="1"/>
  <c r="U1412" i="1"/>
  <c r="V1411" i="1"/>
  <c r="U1411" i="1"/>
  <c r="V1410" i="1"/>
  <c r="U1410" i="1"/>
  <c r="V1409" i="1"/>
  <c r="U1409" i="1"/>
  <c r="V1408" i="1"/>
  <c r="U1408" i="1"/>
  <c r="V1407" i="1"/>
  <c r="U1407" i="1"/>
  <c r="V1406" i="1"/>
  <c r="U1406" i="1"/>
  <c r="V1405" i="1"/>
  <c r="U1405" i="1"/>
  <c r="V1404" i="1"/>
  <c r="U1404" i="1"/>
  <c r="V1403" i="1"/>
  <c r="U1403" i="1"/>
  <c r="V1402" i="1"/>
  <c r="U1402" i="1"/>
  <c r="V1401" i="1"/>
  <c r="U1401" i="1"/>
  <c r="V1400" i="1"/>
  <c r="U1400" i="1"/>
  <c r="V1399" i="1"/>
  <c r="U1399" i="1"/>
  <c r="V1398" i="1"/>
  <c r="U1398" i="1"/>
  <c r="V1397" i="1"/>
  <c r="U1397" i="1"/>
  <c r="V1396" i="1"/>
  <c r="U1396" i="1"/>
  <c r="V1395" i="1"/>
  <c r="U1395" i="1"/>
  <c r="V1394" i="1"/>
  <c r="U1394" i="1"/>
  <c r="V1393" i="1"/>
  <c r="U1393" i="1"/>
  <c r="V1392" i="1"/>
  <c r="U1392" i="1"/>
  <c r="V1391" i="1"/>
  <c r="U1391" i="1"/>
  <c r="V1390" i="1"/>
  <c r="U1390" i="1"/>
  <c r="V1389" i="1"/>
  <c r="U1389" i="1"/>
  <c r="V1388" i="1"/>
  <c r="U1388" i="1"/>
  <c r="V1387" i="1"/>
  <c r="U1387" i="1"/>
  <c r="V1386" i="1"/>
  <c r="U1386" i="1"/>
  <c r="V1385" i="1"/>
  <c r="U1385" i="1"/>
  <c r="V1384" i="1"/>
  <c r="U1384" i="1"/>
  <c r="V1383" i="1"/>
  <c r="U1383" i="1"/>
  <c r="V1382" i="1"/>
  <c r="U1382" i="1"/>
  <c r="V1381" i="1"/>
  <c r="U1381" i="1"/>
  <c r="V1380" i="1"/>
  <c r="U1380" i="1"/>
  <c r="V1379" i="1"/>
  <c r="U1379" i="1"/>
  <c r="V1378" i="1"/>
  <c r="U1378" i="1"/>
  <c r="V1377" i="1"/>
  <c r="U1377" i="1"/>
  <c r="V1376" i="1"/>
  <c r="U1376" i="1"/>
  <c r="V1375" i="1"/>
  <c r="U1375" i="1"/>
  <c r="V1374" i="1"/>
  <c r="U1374" i="1"/>
  <c r="V1373" i="1"/>
  <c r="U1373" i="1"/>
  <c r="V1372" i="1"/>
  <c r="U1372" i="1"/>
  <c r="V1371" i="1"/>
  <c r="U1371" i="1"/>
  <c r="V1370" i="1"/>
  <c r="U1370" i="1"/>
  <c r="V1369" i="1"/>
  <c r="U1369" i="1"/>
  <c r="V1368" i="1"/>
  <c r="U1368" i="1"/>
  <c r="V1367" i="1"/>
  <c r="U1367" i="1"/>
  <c r="V1366" i="1"/>
  <c r="U1366" i="1"/>
  <c r="V1365" i="1"/>
  <c r="U1365" i="1"/>
  <c r="V1364" i="1"/>
  <c r="U1364" i="1"/>
  <c r="V1363" i="1"/>
  <c r="U1363" i="1"/>
  <c r="V1362" i="1"/>
  <c r="U1362" i="1"/>
  <c r="V1361" i="1"/>
  <c r="U1361" i="1"/>
  <c r="V1360" i="1"/>
  <c r="U1360" i="1"/>
  <c r="V1359" i="1"/>
  <c r="U1359" i="1"/>
  <c r="V1358" i="1"/>
  <c r="U1358" i="1"/>
  <c r="V1357" i="1"/>
  <c r="U1357" i="1"/>
  <c r="V1356" i="1"/>
  <c r="U1356" i="1"/>
  <c r="V1355" i="1"/>
  <c r="U1355" i="1"/>
  <c r="V1354" i="1"/>
  <c r="U1354" i="1"/>
  <c r="V1353" i="1"/>
  <c r="U1353" i="1"/>
  <c r="V1352" i="1"/>
  <c r="U1352" i="1"/>
  <c r="V1351" i="1"/>
  <c r="U1351" i="1"/>
  <c r="V1350" i="1"/>
  <c r="U1350" i="1"/>
  <c r="V1349" i="1"/>
  <c r="U1349" i="1"/>
  <c r="V1348" i="1"/>
  <c r="U1348" i="1"/>
  <c r="V1347" i="1"/>
  <c r="U1347" i="1"/>
  <c r="V1346" i="1"/>
  <c r="U1346" i="1"/>
  <c r="V1345" i="1"/>
  <c r="U1345" i="1"/>
  <c r="V1344" i="1"/>
  <c r="U1344" i="1"/>
  <c r="V1343" i="1"/>
  <c r="U1343" i="1"/>
  <c r="V1342" i="1"/>
  <c r="U1342" i="1"/>
  <c r="V1341" i="1"/>
  <c r="U1341" i="1"/>
  <c r="V1340" i="1"/>
  <c r="U1340" i="1"/>
  <c r="V1339" i="1"/>
  <c r="U1339" i="1"/>
  <c r="V1338" i="1"/>
  <c r="U1338" i="1"/>
  <c r="V1337" i="1"/>
  <c r="U1337" i="1"/>
  <c r="V1336" i="1"/>
  <c r="U1336" i="1"/>
  <c r="V1335" i="1"/>
  <c r="U1335" i="1"/>
  <c r="V1334" i="1"/>
  <c r="U1334" i="1"/>
  <c r="V1333" i="1"/>
  <c r="U1333" i="1"/>
  <c r="V1332" i="1"/>
  <c r="U1332" i="1"/>
  <c r="V1331" i="1"/>
  <c r="U1331" i="1"/>
  <c r="V1330" i="1"/>
  <c r="U1330" i="1"/>
  <c r="V1329" i="1"/>
  <c r="U1329" i="1"/>
  <c r="V1328" i="1"/>
  <c r="U1328" i="1"/>
  <c r="V1327" i="1"/>
  <c r="U1327" i="1"/>
  <c r="V1326" i="1"/>
  <c r="U1326" i="1"/>
  <c r="V1325" i="1"/>
  <c r="U1325" i="1"/>
  <c r="V1324" i="1"/>
  <c r="U1324" i="1"/>
  <c r="V1323" i="1"/>
  <c r="U1323" i="1"/>
  <c r="V1322" i="1"/>
  <c r="U1322" i="1"/>
  <c r="V1321" i="1"/>
  <c r="U1321" i="1"/>
  <c r="V1320" i="1"/>
  <c r="U1320" i="1"/>
  <c r="V1319" i="1"/>
  <c r="U1319" i="1"/>
  <c r="V1318" i="1"/>
  <c r="U1318" i="1"/>
  <c r="V1317" i="1"/>
  <c r="U1317" i="1"/>
  <c r="V1316" i="1"/>
  <c r="U1316" i="1"/>
  <c r="V1315" i="1"/>
  <c r="U1315" i="1"/>
  <c r="V1314" i="1"/>
  <c r="U1314" i="1"/>
  <c r="V1313" i="1"/>
  <c r="U1313" i="1"/>
  <c r="V1312" i="1"/>
  <c r="U1312" i="1"/>
  <c r="V1311" i="1"/>
  <c r="U1311" i="1"/>
  <c r="V1310" i="1"/>
  <c r="U1310" i="1"/>
  <c r="V1309" i="1"/>
  <c r="U1309" i="1"/>
  <c r="V1308" i="1"/>
  <c r="U1308" i="1"/>
  <c r="V1307" i="1"/>
  <c r="U1307" i="1"/>
  <c r="V1306" i="1"/>
  <c r="U1306" i="1"/>
  <c r="V1305" i="1"/>
  <c r="U1305" i="1"/>
  <c r="V1304" i="1"/>
  <c r="U1304" i="1"/>
  <c r="V1303" i="1"/>
  <c r="U1303" i="1"/>
  <c r="V1302" i="1"/>
  <c r="U1302" i="1"/>
  <c r="V1301" i="1"/>
  <c r="U1301" i="1"/>
  <c r="V1300" i="1"/>
  <c r="U1300" i="1"/>
  <c r="V1299" i="1"/>
  <c r="U1299" i="1"/>
  <c r="V1298" i="1"/>
  <c r="U1298" i="1"/>
  <c r="V1297" i="1"/>
  <c r="U1297" i="1"/>
  <c r="V1296" i="1"/>
  <c r="U1296" i="1"/>
  <c r="V1295" i="1"/>
  <c r="U1295" i="1"/>
  <c r="V1294" i="1"/>
  <c r="U1294" i="1"/>
  <c r="V1293" i="1"/>
  <c r="U1293" i="1"/>
  <c r="V1292" i="1"/>
  <c r="U1292" i="1"/>
  <c r="V1291" i="1"/>
  <c r="U1291" i="1"/>
  <c r="V1290" i="1"/>
  <c r="U1290" i="1"/>
  <c r="V1289" i="1"/>
  <c r="U1289" i="1"/>
  <c r="V1288" i="1"/>
  <c r="U1288" i="1"/>
  <c r="V1287" i="1"/>
  <c r="U1287" i="1"/>
  <c r="V1286" i="1"/>
  <c r="U1286" i="1"/>
  <c r="V1285" i="1"/>
  <c r="U1285" i="1"/>
  <c r="V1284" i="1"/>
  <c r="U1284" i="1"/>
  <c r="V1283" i="1"/>
  <c r="U1283" i="1"/>
  <c r="V1282" i="1"/>
  <c r="U1282" i="1"/>
  <c r="V1281" i="1"/>
  <c r="U1281" i="1"/>
  <c r="V1280" i="1"/>
  <c r="U1280" i="1"/>
  <c r="V1279" i="1"/>
  <c r="U1279" i="1"/>
  <c r="V1278" i="1"/>
  <c r="U1278" i="1"/>
  <c r="V1277" i="1"/>
  <c r="U1277" i="1"/>
  <c r="V1276" i="1"/>
  <c r="U1276" i="1"/>
  <c r="V1275" i="1"/>
  <c r="U1275" i="1"/>
  <c r="V1274" i="1"/>
  <c r="U1274" i="1"/>
  <c r="V1273" i="1"/>
  <c r="U1273" i="1"/>
  <c r="V1272" i="1"/>
  <c r="U1272" i="1"/>
  <c r="V1271" i="1"/>
  <c r="U1271" i="1"/>
  <c r="V1270" i="1"/>
  <c r="U1270" i="1"/>
  <c r="V1269" i="1"/>
  <c r="U1269" i="1"/>
  <c r="V1268" i="1"/>
  <c r="U1268" i="1"/>
  <c r="V1267" i="1"/>
  <c r="U1267" i="1"/>
  <c r="V1266" i="1"/>
  <c r="U1266" i="1"/>
  <c r="V1265" i="1"/>
  <c r="U1265" i="1"/>
  <c r="V1264" i="1"/>
  <c r="U1264" i="1"/>
  <c r="V1263" i="1"/>
  <c r="U1263" i="1"/>
  <c r="V1262" i="1"/>
  <c r="U1262" i="1"/>
  <c r="V1261" i="1"/>
  <c r="U1261" i="1"/>
  <c r="V1260" i="1"/>
  <c r="U1260" i="1"/>
  <c r="V1259" i="1"/>
  <c r="U1259" i="1"/>
  <c r="V1258" i="1"/>
  <c r="U1258" i="1"/>
  <c r="V1257" i="1"/>
  <c r="U1257" i="1"/>
  <c r="V1256" i="1"/>
  <c r="U1256" i="1"/>
  <c r="V1255" i="1"/>
  <c r="U1255" i="1"/>
  <c r="V1254" i="1"/>
  <c r="U1254" i="1"/>
  <c r="V1253" i="1"/>
  <c r="U1253" i="1"/>
  <c r="V1252" i="1"/>
  <c r="U1252" i="1"/>
  <c r="V1251" i="1"/>
  <c r="U1251" i="1"/>
  <c r="V1250" i="1"/>
  <c r="U1250" i="1"/>
  <c r="V1249" i="1"/>
  <c r="U1249" i="1"/>
  <c r="V1248" i="1"/>
  <c r="U1248" i="1"/>
  <c r="V1247" i="1"/>
  <c r="U1247" i="1"/>
  <c r="V1246" i="1"/>
  <c r="U1246" i="1"/>
  <c r="V1245" i="1"/>
  <c r="U1245" i="1"/>
  <c r="V1244" i="1"/>
  <c r="U1244" i="1"/>
  <c r="V1243" i="1"/>
  <c r="U1243" i="1"/>
  <c r="V1242" i="1"/>
  <c r="U1242" i="1"/>
  <c r="V1241" i="1"/>
  <c r="U1241" i="1"/>
  <c r="V1240" i="1"/>
  <c r="U1240" i="1"/>
  <c r="V1239" i="1"/>
  <c r="U1239" i="1"/>
  <c r="V1238" i="1"/>
  <c r="U1238" i="1"/>
  <c r="V1237" i="1"/>
  <c r="U1237" i="1"/>
  <c r="V1236" i="1"/>
  <c r="U1236" i="1"/>
  <c r="V1235" i="1"/>
  <c r="U1235" i="1"/>
  <c r="V1234" i="1"/>
  <c r="U1234" i="1"/>
  <c r="V1233" i="1"/>
  <c r="U1233" i="1"/>
  <c r="V1232" i="1"/>
  <c r="U1232" i="1"/>
  <c r="V1231" i="1"/>
  <c r="U1231" i="1"/>
  <c r="V1230" i="1"/>
  <c r="U1230" i="1"/>
  <c r="V1229" i="1"/>
  <c r="U1229" i="1"/>
  <c r="V1228" i="1"/>
  <c r="U1228" i="1"/>
  <c r="V1227" i="1"/>
  <c r="U1227" i="1"/>
  <c r="V1226" i="1"/>
  <c r="U1226" i="1"/>
  <c r="V1225" i="1"/>
  <c r="U1225" i="1"/>
  <c r="V1224" i="1"/>
  <c r="U1224" i="1"/>
  <c r="V1223" i="1"/>
  <c r="U1223" i="1"/>
  <c r="V1222" i="1"/>
  <c r="U1222" i="1"/>
  <c r="V1221" i="1"/>
  <c r="U1221" i="1"/>
  <c r="V1220" i="1"/>
  <c r="U1220" i="1"/>
  <c r="V1219" i="1"/>
  <c r="U1219" i="1"/>
  <c r="V1218" i="1"/>
  <c r="U1218" i="1"/>
  <c r="V1217" i="1"/>
  <c r="U1217" i="1"/>
  <c r="V1216" i="1"/>
  <c r="U1216" i="1"/>
  <c r="V1215" i="1"/>
  <c r="U1215" i="1"/>
  <c r="V1214" i="1"/>
  <c r="U1214" i="1"/>
  <c r="V1213" i="1"/>
  <c r="U1213" i="1"/>
  <c r="V1212" i="1"/>
  <c r="U1212" i="1"/>
  <c r="V1211" i="1"/>
  <c r="U1211" i="1"/>
  <c r="V1210" i="1"/>
  <c r="U1210" i="1"/>
  <c r="V1209" i="1"/>
  <c r="U1209" i="1"/>
  <c r="V1208" i="1"/>
  <c r="U1208" i="1"/>
  <c r="V1207" i="1"/>
  <c r="U1207" i="1"/>
  <c r="V1206" i="1"/>
  <c r="U1206" i="1"/>
  <c r="V1205" i="1"/>
  <c r="U1205" i="1"/>
  <c r="V1204" i="1"/>
  <c r="U1204" i="1"/>
  <c r="V1203" i="1"/>
  <c r="U1203" i="1"/>
  <c r="V1202" i="1"/>
  <c r="U1202" i="1"/>
  <c r="V1201" i="1"/>
  <c r="U1201" i="1"/>
  <c r="V1200" i="1"/>
  <c r="U1200" i="1"/>
  <c r="V1199" i="1"/>
  <c r="U1199" i="1"/>
  <c r="V1198" i="1"/>
  <c r="U1198" i="1"/>
  <c r="V1197" i="1"/>
  <c r="U1197" i="1"/>
  <c r="V1196" i="1"/>
  <c r="U1196" i="1"/>
  <c r="V1195" i="1"/>
  <c r="U1195" i="1"/>
  <c r="V1194" i="1"/>
  <c r="U1194" i="1"/>
  <c r="V1193" i="1"/>
  <c r="U1193" i="1"/>
  <c r="V1192" i="1"/>
  <c r="U1192" i="1"/>
  <c r="V1191" i="1"/>
  <c r="U1191" i="1"/>
  <c r="V1190" i="1"/>
  <c r="U1190" i="1"/>
  <c r="V1189" i="1"/>
  <c r="U1189" i="1"/>
  <c r="V1188" i="1"/>
  <c r="U1188" i="1"/>
  <c r="V1187" i="1"/>
  <c r="U1187" i="1"/>
  <c r="V1186" i="1"/>
  <c r="U1186" i="1"/>
  <c r="V1185" i="1"/>
  <c r="U1185" i="1"/>
  <c r="V1184" i="1"/>
  <c r="U1184" i="1"/>
  <c r="V1183" i="1"/>
  <c r="U1183" i="1"/>
  <c r="V1182" i="1"/>
  <c r="U1182" i="1"/>
  <c r="V1181" i="1"/>
  <c r="U1181" i="1"/>
  <c r="V1180" i="1"/>
  <c r="U1180" i="1"/>
  <c r="V1179" i="1"/>
  <c r="U1179" i="1"/>
  <c r="V1178" i="1"/>
  <c r="U1178" i="1"/>
  <c r="V1177" i="1"/>
  <c r="U1177" i="1"/>
  <c r="V1176" i="1"/>
  <c r="U1176" i="1"/>
  <c r="V1175" i="1"/>
  <c r="U1175" i="1"/>
  <c r="V1174" i="1"/>
  <c r="U1174" i="1"/>
  <c r="V1173" i="1"/>
  <c r="U1173" i="1"/>
  <c r="V1172" i="1"/>
  <c r="U1172" i="1"/>
  <c r="V1171" i="1"/>
  <c r="U1171" i="1"/>
  <c r="V1170" i="1"/>
  <c r="U1170" i="1"/>
  <c r="V1169" i="1"/>
  <c r="U1169" i="1"/>
  <c r="V1168" i="1"/>
  <c r="U1168" i="1"/>
  <c r="V1167" i="1"/>
  <c r="U1167" i="1"/>
  <c r="V1166" i="1"/>
  <c r="U1166" i="1"/>
  <c r="V1165" i="1"/>
  <c r="U1165" i="1"/>
  <c r="V1164" i="1"/>
  <c r="U1164" i="1"/>
  <c r="V1163" i="1"/>
  <c r="U1163" i="1"/>
  <c r="V1162" i="1"/>
  <c r="U1162" i="1"/>
  <c r="V1161" i="1"/>
  <c r="U1161" i="1"/>
  <c r="V1160" i="1"/>
  <c r="U1160" i="1"/>
  <c r="V1159" i="1"/>
  <c r="U1159" i="1"/>
  <c r="V1158" i="1"/>
  <c r="U1158" i="1"/>
  <c r="V1157" i="1"/>
  <c r="U1157" i="1"/>
  <c r="V1156" i="1"/>
  <c r="U1156" i="1"/>
  <c r="V1155" i="1"/>
  <c r="U1155" i="1"/>
  <c r="V1154" i="1"/>
  <c r="U1154" i="1"/>
  <c r="V1153" i="1"/>
  <c r="U1153" i="1"/>
  <c r="V1152" i="1"/>
  <c r="U1152" i="1"/>
  <c r="V1151" i="1"/>
  <c r="U1151" i="1"/>
  <c r="V1150" i="1"/>
  <c r="U1150" i="1"/>
  <c r="V1149" i="1"/>
  <c r="U1149" i="1"/>
  <c r="V1148" i="1"/>
  <c r="U1148" i="1"/>
  <c r="V1147" i="1"/>
  <c r="U1147" i="1"/>
  <c r="V1146" i="1"/>
  <c r="U1146" i="1"/>
  <c r="V1145" i="1"/>
  <c r="U1145" i="1"/>
  <c r="V1144" i="1"/>
  <c r="U1144" i="1"/>
  <c r="V1143" i="1"/>
  <c r="U1143" i="1"/>
  <c r="V1142" i="1"/>
  <c r="U1142" i="1"/>
  <c r="V1141" i="1"/>
  <c r="U1141" i="1"/>
  <c r="V1140" i="1"/>
  <c r="U1140" i="1"/>
  <c r="V1139" i="1"/>
  <c r="U1139" i="1"/>
  <c r="V1138" i="1"/>
  <c r="U1138" i="1"/>
  <c r="V1137" i="1"/>
  <c r="U1137" i="1"/>
  <c r="V1136" i="1"/>
  <c r="U1136" i="1"/>
  <c r="V1135" i="1"/>
  <c r="U1135" i="1"/>
  <c r="V1134" i="1"/>
  <c r="U1134" i="1"/>
  <c r="V1133" i="1"/>
  <c r="U1133" i="1"/>
  <c r="V1132" i="1"/>
  <c r="U1132" i="1"/>
  <c r="V1131" i="1"/>
  <c r="U1131" i="1"/>
  <c r="V1130" i="1"/>
  <c r="U1130" i="1"/>
  <c r="V1129" i="1"/>
  <c r="U1129" i="1"/>
  <c r="V1128" i="1"/>
  <c r="U1128" i="1"/>
  <c r="V1127" i="1"/>
  <c r="U1127" i="1"/>
  <c r="V1126" i="1"/>
  <c r="U1126" i="1"/>
  <c r="V1125" i="1"/>
  <c r="U1125" i="1"/>
  <c r="V1124" i="1"/>
  <c r="U1124" i="1"/>
  <c r="V1123" i="1"/>
  <c r="U1123" i="1"/>
  <c r="V1122" i="1"/>
  <c r="U1122" i="1"/>
  <c r="V1121" i="1"/>
  <c r="U1121" i="1"/>
  <c r="V1120" i="1"/>
  <c r="U1120" i="1"/>
  <c r="V1119" i="1"/>
  <c r="U1119" i="1"/>
  <c r="V1118" i="1"/>
  <c r="U1118" i="1"/>
  <c r="V1117" i="1"/>
  <c r="U1117" i="1"/>
  <c r="V1116" i="1"/>
  <c r="U1116" i="1"/>
  <c r="V1115" i="1"/>
  <c r="U1115" i="1"/>
  <c r="V1114" i="1"/>
  <c r="U1114" i="1"/>
  <c r="V1113" i="1"/>
  <c r="U1113" i="1"/>
  <c r="V1112" i="1"/>
  <c r="U1112" i="1"/>
  <c r="V1111" i="1"/>
  <c r="U1111" i="1"/>
  <c r="V1110" i="1"/>
  <c r="U1110" i="1"/>
  <c r="V1109" i="1"/>
  <c r="U1109" i="1"/>
  <c r="V1108" i="1"/>
  <c r="U1108" i="1"/>
  <c r="V1107" i="1"/>
  <c r="U1107" i="1"/>
  <c r="V1106" i="1"/>
  <c r="U1106" i="1"/>
  <c r="V1105" i="1"/>
  <c r="U1105" i="1"/>
  <c r="V1104" i="1"/>
  <c r="U1104" i="1"/>
  <c r="V1103" i="1"/>
  <c r="U1103" i="1"/>
  <c r="V1102" i="1"/>
  <c r="U1102" i="1"/>
  <c r="V1101" i="1"/>
  <c r="U1101" i="1"/>
  <c r="V1100" i="1"/>
  <c r="U1100" i="1"/>
  <c r="V1099" i="1"/>
  <c r="U1099" i="1"/>
  <c r="V1098" i="1"/>
  <c r="U1098" i="1"/>
  <c r="V1097" i="1"/>
  <c r="U1097" i="1"/>
  <c r="V1096" i="1"/>
  <c r="U1096" i="1"/>
  <c r="V1095" i="1"/>
  <c r="U1095" i="1"/>
  <c r="V1094" i="1"/>
  <c r="U1094" i="1"/>
  <c r="V1093" i="1"/>
  <c r="U1093" i="1"/>
  <c r="V1092" i="1"/>
  <c r="U1092" i="1"/>
  <c r="V1091" i="1"/>
  <c r="U1091" i="1"/>
  <c r="V1090" i="1"/>
  <c r="U1090" i="1"/>
  <c r="V1089" i="1"/>
  <c r="U1089" i="1"/>
  <c r="V1088" i="1"/>
  <c r="U1088" i="1"/>
  <c r="V1087" i="1"/>
  <c r="U1087" i="1"/>
  <c r="V1086" i="1"/>
  <c r="U1086" i="1"/>
  <c r="V1085" i="1"/>
  <c r="U1085" i="1"/>
  <c r="V1084" i="1"/>
  <c r="U1084" i="1"/>
  <c r="V1083" i="1"/>
  <c r="U1083" i="1"/>
  <c r="V1082" i="1"/>
  <c r="U1082" i="1"/>
  <c r="V1081" i="1"/>
  <c r="U1081" i="1"/>
  <c r="V1080" i="1"/>
  <c r="U1080" i="1"/>
  <c r="V1079" i="1"/>
  <c r="U1079" i="1"/>
  <c r="V1078" i="1"/>
  <c r="U1078" i="1"/>
  <c r="V1077" i="1"/>
  <c r="U1077" i="1"/>
  <c r="V1076" i="1"/>
  <c r="U1076" i="1"/>
  <c r="V1075" i="1"/>
  <c r="U1075" i="1"/>
  <c r="V1074" i="1"/>
  <c r="U1074" i="1"/>
  <c r="V1073" i="1"/>
  <c r="U1073" i="1"/>
  <c r="V1072" i="1"/>
  <c r="U1072" i="1"/>
  <c r="V1071" i="1"/>
  <c r="U1071" i="1"/>
  <c r="V1070" i="1"/>
  <c r="U1070" i="1"/>
  <c r="V1069" i="1"/>
  <c r="U1069" i="1"/>
  <c r="V1068" i="1"/>
  <c r="U1068" i="1"/>
  <c r="V1067" i="1"/>
  <c r="U1067" i="1"/>
  <c r="V1066" i="1"/>
  <c r="U1066" i="1"/>
  <c r="V1065" i="1"/>
  <c r="U1065" i="1"/>
  <c r="V1064" i="1"/>
  <c r="U1064" i="1"/>
  <c r="V1063" i="1"/>
  <c r="U1063" i="1"/>
  <c r="V1062" i="1"/>
  <c r="U1062" i="1"/>
  <c r="V1061" i="1"/>
  <c r="U1061" i="1"/>
  <c r="V1060" i="1"/>
  <c r="U1060" i="1"/>
  <c r="V1059" i="1"/>
  <c r="U1059" i="1"/>
  <c r="V1058" i="1"/>
  <c r="U1058" i="1"/>
  <c r="V1057" i="1"/>
  <c r="U1057" i="1"/>
  <c r="V1056" i="1"/>
  <c r="U1056" i="1"/>
  <c r="V1055" i="1"/>
  <c r="U1055" i="1"/>
  <c r="V1054" i="1"/>
  <c r="U1054" i="1"/>
  <c r="V1053" i="1"/>
  <c r="U1053" i="1"/>
  <c r="V1052" i="1"/>
  <c r="U1052" i="1"/>
  <c r="V1051" i="1"/>
  <c r="U1051" i="1"/>
  <c r="V1050" i="1"/>
  <c r="U1050" i="1"/>
  <c r="V1049" i="1"/>
  <c r="U1049" i="1"/>
  <c r="V1048" i="1"/>
  <c r="U1048" i="1"/>
  <c r="V1047" i="1"/>
  <c r="U1047" i="1"/>
  <c r="V1046" i="1"/>
  <c r="U1046" i="1"/>
  <c r="V1045" i="1"/>
  <c r="U1045" i="1"/>
  <c r="V1044" i="1"/>
  <c r="U1044" i="1"/>
  <c r="V1043" i="1"/>
  <c r="U1043" i="1"/>
  <c r="V1042" i="1"/>
  <c r="U1042" i="1"/>
  <c r="V1041" i="1"/>
  <c r="U1041" i="1"/>
  <c r="V1040" i="1"/>
  <c r="U1040" i="1"/>
  <c r="V1039" i="1"/>
  <c r="U1039" i="1"/>
  <c r="V1038" i="1"/>
  <c r="U1038" i="1"/>
  <c r="V1037" i="1"/>
  <c r="U1037" i="1"/>
  <c r="V1036" i="1"/>
  <c r="U1036" i="1"/>
  <c r="V1035" i="1"/>
  <c r="U1035" i="1"/>
  <c r="V1034" i="1"/>
  <c r="U1034" i="1"/>
  <c r="V1033" i="1"/>
  <c r="U1033" i="1"/>
  <c r="V1032" i="1"/>
  <c r="U1032" i="1"/>
  <c r="V1031" i="1"/>
  <c r="U1031" i="1"/>
  <c r="V1030" i="1"/>
  <c r="U1030" i="1"/>
  <c r="V1029" i="1"/>
  <c r="U1029" i="1"/>
  <c r="V1028" i="1"/>
  <c r="U1028" i="1"/>
  <c r="V1027" i="1"/>
  <c r="U1027" i="1"/>
  <c r="V1026" i="1"/>
  <c r="U1026" i="1"/>
  <c r="V1025" i="1"/>
  <c r="U1025" i="1"/>
  <c r="V1024" i="1"/>
  <c r="U1024" i="1"/>
  <c r="V1023" i="1"/>
  <c r="U1023" i="1"/>
  <c r="V1022" i="1"/>
  <c r="U1022" i="1"/>
  <c r="V1021" i="1"/>
  <c r="U1021" i="1"/>
  <c r="V1020" i="1"/>
  <c r="U1020" i="1"/>
  <c r="V1019" i="1"/>
  <c r="U1019" i="1"/>
  <c r="V1018" i="1"/>
  <c r="U1018" i="1"/>
  <c r="V1017" i="1"/>
  <c r="U1017" i="1"/>
  <c r="V1016" i="1"/>
  <c r="U1016" i="1"/>
  <c r="V1015" i="1"/>
  <c r="U1015" i="1"/>
  <c r="V1014" i="1"/>
  <c r="U1014" i="1"/>
  <c r="V1013" i="1"/>
  <c r="U1013" i="1"/>
  <c r="V1012" i="1"/>
  <c r="U1012" i="1"/>
  <c r="V1011" i="1"/>
  <c r="U1011" i="1"/>
  <c r="V1010" i="1"/>
  <c r="U1010" i="1"/>
  <c r="V1009" i="1"/>
  <c r="U1009" i="1"/>
  <c r="V1008" i="1"/>
  <c r="U1008" i="1"/>
  <c r="V1007" i="1"/>
  <c r="U1007" i="1"/>
  <c r="V1006" i="1"/>
  <c r="U1006" i="1"/>
  <c r="V1005" i="1"/>
  <c r="U1005" i="1"/>
  <c r="V1004" i="1"/>
  <c r="U1004" i="1"/>
  <c r="V1003" i="1"/>
  <c r="U1003" i="1"/>
  <c r="V1002" i="1"/>
  <c r="U1002" i="1"/>
  <c r="V1001" i="1"/>
  <c r="U1001" i="1"/>
  <c r="V1000" i="1"/>
  <c r="U1000" i="1"/>
  <c r="V999" i="1"/>
  <c r="U999" i="1"/>
  <c r="V998" i="1"/>
  <c r="U998" i="1"/>
  <c r="V997" i="1"/>
  <c r="U997" i="1"/>
  <c r="V996" i="1"/>
  <c r="U996" i="1"/>
  <c r="V995" i="1"/>
  <c r="U995" i="1"/>
  <c r="V994" i="1"/>
  <c r="U994" i="1"/>
  <c r="V993" i="1"/>
  <c r="U993" i="1"/>
  <c r="V992" i="1"/>
  <c r="U992" i="1"/>
  <c r="V991" i="1"/>
  <c r="U991" i="1"/>
  <c r="V990" i="1"/>
  <c r="U990" i="1"/>
  <c r="V989" i="1"/>
  <c r="U989" i="1"/>
  <c r="V988" i="1"/>
  <c r="U988" i="1"/>
  <c r="V987" i="1"/>
  <c r="U987" i="1"/>
  <c r="V986" i="1"/>
  <c r="U986" i="1"/>
  <c r="V985" i="1"/>
  <c r="U985" i="1"/>
  <c r="V984" i="1"/>
  <c r="U984" i="1"/>
  <c r="V983" i="1"/>
  <c r="U983" i="1"/>
  <c r="V982" i="1"/>
  <c r="U982" i="1"/>
  <c r="V981" i="1"/>
  <c r="U981" i="1"/>
  <c r="V980" i="1"/>
  <c r="U980" i="1"/>
  <c r="V979" i="1"/>
  <c r="U979" i="1"/>
  <c r="V978" i="1"/>
  <c r="U978" i="1"/>
  <c r="V977" i="1"/>
  <c r="U977" i="1"/>
  <c r="V976" i="1"/>
  <c r="U976" i="1"/>
  <c r="V975" i="1"/>
  <c r="U975" i="1"/>
  <c r="V974" i="1"/>
  <c r="U974" i="1"/>
  <c r="V973" i="1"/>
  <c r="U973" i="1"/>
  <c r="V972" i="1"/>
  <c r="U972" i="1"/>
  <c r="V971" i="1"/>
  <c r="U971" i="1"/>
  <c r="V970" i="1"/>
  <c r="U970" i="1"/>
  <c r="V969" i="1"/>
  <c r="U969" i="1"/>
  <c r="V968" i="1"/>
  <c r="U968" i="1"/>
  <c r="V967" i="1"/>
  <c r="U967" i="1"/>
  <c r="V966" i="1"/>
  <c r="U966" i="1"/>
  <c r="V965" i="1"/>
  <c r="U965" i="1"/>
  <c r="V964" i="1"/>
  <c r="U964" i="1"/>
  <c r="V963" i="1"/>
  <c r="U963" i="1"/>
  <c r="V962" i="1"/>
  <c r="U962" i="1"/>
  <c r="V961" i="1"/>
  <c r="U961" i="1"/>
  <c r="V960" i="1"/>
  <c r="U960" i="1"/>
  <c r="V959" i="1"/>
  <c r="U959" i="1"/>
  <c r="V958" i="1"/>
  <c r="U958" i="1"/>
  <c r="V957" i="1"/>
  <c r="U957" i="1"/>
  <c r="V956" i="1"/>
  <c r="U956" i="1"/>
  <c r="V955" i="1"/>
  <c r="U955" i="1"/>
  <c r="V954" i="1"/>
  <c r="U954" i="1"/>
  <c r="V953" i="1"/>
  <c r="U953" i="1"/>
  <c r="V952" i="1"/>
  <c r="U952" i="1"/>
  <c r="V951" i="1"/>
  <c r="U951" i="1"/>
  <c r="V950" i="1"/>
  <c r="U950" i="1"/>
  <c r="V949" i="1"/>
  <c r="U949" i="1"/>
  <c r="V948" i="1"/>
  <c r="U948" i="1"/>
  <c r="V947" i="1"/>
  <c r="U947" i="1"/>
  <c r="V946" i="1"/>
  <c r="U946" i="1"/>
  <c r="V945" i="1"/>
  <c r="U945" i="1"/>
  <c r="V944" i="1"/>
  <c r="U944" i="1"/>
  <c r="V943" i="1"/>
  <c r="U943" i="1"/>
  <c r="V942" i="1"/>
  <c r="U942" i="1"/>
  <c r="V941" i="1"/>
  <c r="U941" i="1"/>
  <c r="V940" i="1"/>
  <c r="U940" i="1"/>
  <c r="V939" i="1"/>
  <c r="U939" i="1"/>
  <c r="V938" i="1"/>
  <c r="U938" i="1"/>
  <c r="V937" i="1"/>
  <c r="U937" i="1"/>
  <c r="V936" i="1"/>
  <c r="U936" i="1"/>
  <c r="V935" i="1"/>
  <c r="U935" i="1"/>
  <c r="V934" i="1"/>
  <c r="U934" i="1"/>
  <c r="V933" i="1"/>
  <c r="U933" i="1"/>
  <c r="V932" i="1"/>
  <c r="U932" i="1"/>
  <c r="V931" i="1"/>
  <c r="U931" i="1"/>
  <c r="V930" i="1"/>
  <c r="U930" i="1"/>
  <c r="V929" i="1"/>
  <c r="U929" i="1"/>
  <c r="V928" i="1"/>
  <c r="U928" i="1"/>
  <c r="V927" i="1"/>
  <c r="U927" i="1"/>
  <c r="V926" i="1"/>
  <c r="U926" i="1"/>
  <c r="V925" i="1"/>
  <c r="U925" i="1"/>
  <c r="V924" i="1"/>
  <c r="U924" i="1"/>
  <c r="V923" i="1"/>
  <c r="U923" i="1"/>
  <c r="V922" i="1"/>
  <c r="U922" i="1"/>
  <c r="V921" i="1"/>
  <c r="U921" i="1"/>
  <c r="V920" i="1"/>
  <c r="U920" i="1"/>
  <c r="V919" i="1"/>
  <c r="U919" i="1"/>
  <c r="V918" i="1"/>
  <c r="U918" i="1"/>
  <c r="V917" i="1"/>
  <c r="U917" i="1"/>
  <c r="V916" i="1"/>
  <c r="U916" i="1"/>
  <c r="V915" i="1"/>
  <c r="U915" i="1"/>
  <c r="V914" i="1"/>
  <c r="U914" i="1"/>
  <c r="V913" i="1"/>
  <c r="U913" i="1"/>
  <c r="V912" i="1"/>
  <c r="U912" i="1"/>
  <c r="V911" i="1"/>
  <c r="U911" i="1"/>
  <c r="V910" i="1"/>
  <c r="U910" i="1"/>
  <c r="V909" i="1"/>
  <c r="U909" i="1"/>
  <c r="V908" i="1"/>
  <c r="U908" i="1"/>
  <c r="V907" i="1"/>
  <c r="U907" i="1"/>
  <c r="V906" i="1"/>
  <c r="U906" i="1"/>
  <c r="V905" i="1"/>
  <c r="U905" i="1"/>
  <c r="V904" i="1"/>
  <c r="U904" i="1"/>
  <c r="V903" i="1"/>
  <c r="U903" i="1"/>
  <c r="V902" i="1"/>
  <c r="U902" i="1"/>
  <c r="V901" i="1"/>
  <c r="U901" i="1"/>
  <c r="V900" i="1"/>
  <c r="U900" i="1"/>
  <c r="V899" i="1"/>
  <c r="U899" i="1"/>
  <c r="V898" i="1"/>
  <c r="U898" i="1"/>
  <c r="V897" i="1"/>
  <c r="U897" i="1"/>
  <c r="V896" i="1"/>
  <c r="U896" i="1"/>
  <c r="V895" i="1"/>
  <c r="U895" i="1"/>
  <c r="V894" i="1"/>
  <c r="U894" i="1"/>
  <c r="V893" i="1"/>
  <c r="U893" i="1"/>
  <c r="V892" i="1"/>
  <c r="U892" i="1"/>
  <c r="V891" i="1"/>
  <c r="U891" i="1"/>
  <c r="V890" i="1"/>
  <c r="U890" i="1"/>
  <c r="V889" i="1"/>
  <c r="U889" i="1"/>
  <c r="V888" i="1"/>
  <c r="U888" i="1"/>
  <c r="V887" i="1"/>
  <c r="U887" i="1"/>
  <c r="V886" i="1"/>
  <c r="U886" i="1"/>
  <c r="V885" i="1"/>
  <c r="U885" i="1"/>
  <c r="V884" i="1"/>
  <c r="U884" i="1"/>
  <c r="V883" i="1"/>
  <c r="U883" i="1"/>
  <c r="V882" i="1"/>
  <c r="U882" i="1"/>
  <c r="V881" i="1"/>
  <c r="U881" i="1"/>
  <c r="V880" i="1"/>
  <c r="U880" i="1"/>
  <c r="V879" i="1"/>
  <c r="U879" i="1"/>
  <c r="V878" i="1"/>
  <c r="U878" i="1"/>
  <c r="V877" i="1"/>
  <c r="U877" i="1"/>
  <c r="V876" i="1"/>
  <c r="U876" i="1"/>
  <c r="V875" i="1"/>
  <c r="U875" i="1"/>
  <c r="V874" i="1"/>
  <c r="U874" i="1"/>
  <c r="V873" i="1"/>
  <c r="U873" i="1"/>
  <c r="V872" i="1"/>
  <c r="U872" i="1"/>
  <c r="V871" i="1"/>
  <c r="U871" i="1"/>
  <c r="V870" i="1"/>
  <c r="U870" i="1"/>
  <c r="V869" i="1"/>
  <c r="U869" i="1"/>
  <c r="V868" i="1"/>
  <c r="U868" i="1"/>
  <c r="V867" i="1"/>
  <c r="U867" i="1"/>
  <c r="V866" i="1"/>
  <c r="U866" i="1"/>
  <c r="V865" i="1"/>
  <c r="U865" i="1"/>
  <c r="V864" i="1"/>
  <c r="U864" i="1"/>
  <c r="V863" i="1"/>
  <c r="U863" i="1"/>
  <c r="V862" i="1"/>
  <c r="U862" i="1"/>
  <c r="V861" i="1"/>
  <c r="U861" i="1"/>
  <c r="V860" i="1"/>
  <c r="U860" i="1"/>
  <c r="V859" i="1"/>
  <c r="U859" i="1"/>
  <c r="V858" i="1"/>
  <c r="U858" i="1"/>
  <c r="V857" i="1"/>
  <c r="U857" i="1"/>
  <c r="V856" i="1"/>
  <c r="U856" i="1"/>
  <c r="V855" i="1"/>
  <c r="U855" i="1"/>
  <c r="V854" i="1"/>
  <c r="U854" i="1"/>
  <c r="V853" i="1"/>
  <c r="U853" i="1"/>
  <c r="V852" i="1"/>
  <c r="U852" i="1"/>
  <c r="V851" i="1"/>
  <c r="U851" i="1"/>
  <c r="V850" i="1"/>
  <c r="U850" i="1"/>
  <c r="V849" i="1"/>
  <c r="U849" i="1"/>
  <c r="V848" i="1"/>
  <c r="U848" i="1"/>
  <c r="V847" i="1"/>
  <c r="U847" i="1"/>
  <c r="V846" i="1"/>
  <c r="U846" i="1"/>
  <c r="V845" i="1"/>
  <c r="U845" i="1"/>
  <c r="V844" i="1"/>
  <c r="U844" i="1"/>
  <c r="V843" i="1"/>
  <c r="U843" i="1"/>
  <c r="V842" i="1"/>
  <c r="U842" i="1"/>
  <c r="V841" i="1"/>
  <c r="U841" i="1"/>
  <c r="V840" i="1"/>
  <c r="U840" i="1"/>
  <c r="V839" i="1"/>
  <c r="U839" i="1"/>
  <c r="V838" i="1"/>
  <c r="U838" i="1"/>
  <c r="V837" i="1"/>
  <c r="U837" i="1"/>
  <c r="V836" i="1"/>
  <c r="U836" i="1"/>
  <c r="V835" i="1"/>
  <c r="U835" i="1"/>
  <c r="V834" i="1"/>
  <c r="U834" i="1"/>
  <c r="V833" i="1"/>
  <c r="U833" i="1"/>
  <c r="V832" i="1"/>
  <c r="U832" i="1"/>
  <c r="V831" i="1"/>
  <c r="U831" i="1"/>
  <c r="V830" i="1"/>
  <c r="U830" i="1"/>
  <c r="V829" i="1"/>
  <c r="U829" i="1"/>
  <c r="V828" i="1"/>
  <c r="U828" i="1"/>
  <c r="V827" i="1"/>
  <c r="U827" i="1"/>
  <c r="V826" i="1"/>
  <c r="U826" i="1"/>
  <c r="V825" i="1"/>
  <c r="U825" i="1"/>
  <c r="V824" i="1"/>
  <c r="U824" i="1"/>
  <c r="V823" i="1"/>
  <c r="U823" i="1"/>
  <c r="V822" i="1"/>
  <c r="U822" i="1"/>
  <c r="V821" i="1"/>
  <c r="U821" i="1"/>
  <c r="V820" i="1"/>
  <c r="U820" i="1"/>
  <c r="V819" i="1"/>
  <c r="U819" i="1"/>
  <c r="V818" i="1"/>
  <c r="U818" i="1"/>
  <c r="V817" i="1"/>
  <c r="U817" i="1"/>
  <c r="V816" i="1"/>
  <c r="U816" i="1"/>
  <c r="V815" i="1"/>
  <c r="U815" i="1"/>
  <c r="V814" i="1"/>
  <c r="U814" i="1"/>
  <c r="V813" i="1"/>
  <c r="U813" i="1"/>
  <c r="V812" i="1"/>
  <c r="U812" i="1"/>
  <c r="V811" i="1"/>
  <c r="U811" i="1"/>
  <c r="V810" i="1"/>
  <c r="U810" i="1"/>
  <c r="V809" i="1"/>
  <c r="U809" i="1"/>
  <c r="V808" i="1"/>
  <c r="U808" i="1"/>
  <c r="V807" i="1"/>
  <c r="U807" i="1"/>
  <c r="V806" i="1"/>
  <c r="U806" i="1"/>
  <c r="V805" i="1"/>
  <c r="U805" i="1"/>
  <c r="V804" i="1"/>
  <c r="U804" i="1"/>
  <c r="V803" i="1"/>
  <c r="U803" i="1"/>
  <c r="V802" i="1"/>
  <c r="U802" i="1"/>
  <c r="V801" i="1"/>
  <c r="U801" i="1"/>
  <c r="V800" i="1"/>
  <c r="U800" i="1"/>
  <c r="V799" i="1"/>
  <c r="U799" i="1"/>
  <c r="V798" i="1"/>
  <c r="U798" i="1"/>
  <c r="V797" i="1"/>
  <c r="U797" i="1"/>
  <c r="V796" i="1"/>
  <c r="U796" i="1"/>
  <c r="V795" i="1"/>
  <c r="U795" i="1"/>
  <c r="V794" i="1"/>
  <c r="U794" i="1"/>
  <c r="V793" i="1"/>
  <c r="U793" i="1"/>
  <c r="V792" i="1"/>
  <c r="U792" i="1"/>
  <c r="V791" i="1"/>
  <c r="U791" i="1"/>
  <c r="V790" i="1"/>
  <c r="U790" i="1"/>
  <c r="V789" i="1"/>
  <c r="U789" i="1"/>
  <c r="V788" i="1"/>
  <c r="U788" i="1"/>
  <c r="V787" i="1"/>
  <c r="U787" i="1"/>
  <c r="V786" i="1"/>
  <c r="U786" i="1"/>
  <c r="V785" i="1"/>
  <c r="U785" i="1"/>
  <c r="V784" i="1"/>
  <c r="U784" i="1"/>
  <c r="V783" i="1"/>
  <c r="U783" i="1"/>
  <c r="V782" i="1"/>
  <c r="U782" i="1"/>
  <c r="V781" i="1"/>
  <c r="U781" i="1"/>
  <c r="V780" i="1"/>
  <c r="U780" i="1"/>
  <c r="V779" i="1"/>
  <c r="U779" i="1"/>
  <c r="V778" i="1"/>
  <c r="U778" i="1"/>
  <c r="V777" i="1"/>
  <c r="U777" i="1"/>
  <c r="V776" i="1"/>
  <c r="U776" i="1"/>
  <c r="V775" i="1"/>
  <c r="U775" i="1"/>
  <c r="V774" i="1"/>
  <c r="U774" i="1"/>
  <c r="V773" i="1"/>
  <c r="U773" i="1"/>
  <c r="V772" i="1"/>
  <c r="U772" i="1"/>
  <c r="V771" i="1"/>
  <c r="U771" i="1"/>
  <c r="V770" i="1"/>
  <c r="U770" i="1"/>
  <c r="V769" i="1"/>
  <c r="U769" i="1"/>
  <c r="V768" i="1"/>
  <c r="U768" i="1"/>
  <c r="V767" i="1"/>
  <c r="U767" i="1"/>
  <c r="V766" i="1"/>
  <c r="U766" i="1"/>
  <c r="V765" i="1"/>
  <c r="U765" i="1"/>
  <c r="V764" i="1"/>
  <c r="U764" i="1"/>
  <c r="V763" i="1"/>
  <c r="U763" i="1"/>
  <c r="V762" i="1"/>
  <c r="U762" i="1"/>
  <c r="V761" i="1"/>
  <c r="U761" i="1"/>
  <c r="V760" i="1"/>
  <c r="U760" i="1"/>
  <c r="V759" i="1"/>
  <c r="U759" i="1"/>
  <c r="V758" i="1"/>
  <c r="U758" i="1"/>
  <c r="V757" i="1"/>
  <c r="U757" i="1"/>
  <c r="V756" i="1"/>
  <c r="U756" i="1"/>
  <c r="V755" i="1"/>
  <c r="U755" i="1"/>
  <c r="V754" i="1"/>
  <c r="U754" i="1"/>
  <c r="V753" i="1"/>
  <c r="U753" i="1"/>
  <c r="V752" i="1"/>
  <c r="U752" i="1"/>
  <c r="V751" i="1"/>
  <c r="U751" i="1"/>
  <c r="V750" i="1"/>
  <c r="U750" i="1"/>
  <c r="V749" i="1"/>
  <c r="U749" i="1"/>
  <c r="V748" i="1"/>
  <c r="U748" i="1"/>
  <c r="V747" i="1"/>
  <c r="U747" i="1"/>
  <c r="V746" i="1"/>
  <c r="U746" i="1"/>
  <c r="V745" i="1"/>
  <c r="U745" i="1"/>
  <c r="V744" i="1"/>
  <c r="U744" i="1"/>
  <c r="V743" i="1"/>
  <c r="U743" i="1"/>
  <c r="V742" i="1"/>
  <c r="U742" i="1"/>
  <c r="V741" i="1"/>
  <c r="U741" i="1"/>
  <c r="V740" i="1"/>
  <c r="U740" i="1"/>
  <c r="V739" i="1"/>
  <c r="U739" i="1"/>
  <c r="V738" i="1"/>
  <c r="U738" i="1"/>
  <c r="V737" i="1"/>
  <c r="U737" i="1"/>
  <c r="V736" i="1"/>
  <c r="U736" i="1"/>
  <c r="V735" i="1"/>
  <c r="U735" i="1"/>
  <c r="V734" i="1"/>
  <c r="U734" i="1"/>
  <c r="V733" i="1"/>
  <c r="U733" i="1"/>
  <c r="V732" i="1"/>
  <c r="U732" i="1"/>
  <c r="V731" i="1"/>
  <c r="U731" i="1"/>
  <c r="V730" i="1"/>
  <c r="U730" i="1"/>
  <c r="V729" i="1"/>
  <c r="U729" i="1"/>
  <c r="V728" i="1"/>
  <c r="U728" i="1"/>
  <c r="V727" i="1"/>
  <c r="U727" i="1"/>
  <c r="V726" i="1"/>
  <c r="U726" i="1"/>
  <c r="V725" i="1"/>
  <c r="U725" i="1"/>
  <c r="V724" i="1"/>
  <c r="U724" i="1"/>
  <c r="V723" i="1"/>
  <c r="U723" i="1"/>
  <c r="V722" i="1"/>
  <c r="U722" i="1"/>
  <c r="V721" i="1"/>
  <c r="U721" i="1"/>
  <c r="V720" i="1"/>
  <c r="U720" i="1"/>
  <c r="V719" i="1"/>
  <c r="U719" i="1"/>
  <c r="V718" i="1"/>
  <c r="U718" i="1"/>
  <c r="V717" i="1"/>
  <c r="U717" i="1"/>
  <c r="V716" i="1"/>
  <c r="U716" i="1"/>
  <c r="V715" i="1"/>
  <c r="U715" i="1"/>
  <c r="V714" i="1"/>
  <c r="U714" i="1"/>
  <c r="V713" i="1"/>
  <c r="U713" i="1"/>
  <c r="V712" i="1"/>
  <c r="U712" i="1"/>
  <c r="V711" i="1"/>
  <c r="U711" i="1"/>
  <c r="V710" i="1"/>
  <c r="U710" i="1"/>
  <c r="V709" i="1"/>
  <c r="U709" i="1"/>
  <c r="V708" i="1"/>
  <c r="U708" i="1"/>
  <c r="V707" i="1"/>
  <c r="U707" i="1"/>
  <c r="V706" i="1"/>
  <c r="U706" i="1"/>
  <c r="V705" i="1"/>
  <c r="U705" i="1"/>
  <c r="V704" i="1"/>
  <c r="U704" i="1"/>
  <c r="V703" i="1"/>
  <c r="U703" i="1"/>
  <c r="V702" i="1"/>
  <c r="U702" i="1"/>
  <c r="V701" i="1"/>
  <c r="U701" i="1"/>
  <c r="V700" i="1"/>
  <c r="U700" i="1"/>
  <c r="V699" i="1"/>
  <c r="U699" i="1"/>
  <c r="V698" i="1"/>
  <c r="U698" i="1"/>
  <c r="V697" i="1"/>
  <c r="U697" i="1"/>
  <c r="V696" i="1"/>
  <c r="U696" i="1"/>
  <c r="V695" i="1"/>
  <c r="U695" i="1"/>
  <c r="V694" i="1"/>
  <c r="U694" i="1"/>
  <c r="V693" i="1"/>
  <c r="U693" i="1"/>
  <c r="V692" i="1"/>
  <c r="U692" i="1"/>
  <c r="V691" i="1"/>
  <c r="U691" i="1"/>
  <c r="V690" i="1"/>
  <c r="U690" i="1"/>
  <c r="V689" i="1"/>
  <c r="U689" i="1"/>
  <c r="V688" i="1"/>
  <c r="U688" i="1"/>
  <c r="V687" i="1"/>
  <c r="U687" i="1"/>
  <c r="V686" i="1"/>
  <c r="U686" i="1"/>
  <c r="V685" i="1"/>
  <c r="U685" i="1"/>
  <c r="V684" i="1"/>
  <c r="U684" i="1"/>
  <c r="V683" i="1"/>
  <c r="U683" i="1"/>
  <c r="V682" i="1"/>
  <c r="U682" i="1"/>
  <c r="V681" i="1"/>
  <c r="U681" i="1"/>
  <c r="V680" i="1"/>
  <c r="U680" i="1"/>
  <c r="V679" i="1"/>
  <c r="U679" i="1"/>
  <c r="V678" i="1"/>
  <c r="U678" i="1"/>
  <c r="V677" i="1"/>
  <c r="U677" i="1"/>
  <c r="V676" i="1"/>
  <c r="U676" i="1"/>
  <c r="V675" i="1"/>
  <c r="U675" i="1"/>
  <c r="V674" i="1"/>
  <c r="U674" i="1"/>
  <c r="V673" i="1"/>
  <c r="U673" i="1"/>
  <c r="V672" i="1"/>
  <c r="U672" i="1"/>
  <c r="V671" i="1"/>
  <c r="U671" i="1"/>
  <c r="V670" i="1"/>
  <c r="U670" i="1"/>
  <c r="V669" i="1"/>
  <c r="U669" i="1"/>
  <c r="V668" i="1"/>
  <c r="U668" i="1"/>
  <c r="V667" i="1"/>
  <c r="U667" i="1"/>
  <c r="V666" i="1"/>
  <c r="U666" i="1"/>
  <c r="V665" i="1"/>
  <c r="U665" i="1"/>
  <c r="V664" i="1"/>
  <c r="U664" i="1"/>
  <c r="V663" i="1"/>
  <c r="U663" i="1"/>
  <c r="V662" i="1"/>
  <c r="U662" i="1"/>
  <c r="V661" i="1"/>
  <c r="U661" i="1"/>
  <c r="V660" i="1"/>
  <c r="U660" i="1"/>
  <c r="V659" i="1"/>
  <c r="U659" i="1"/>
  <c r="V658" i="1"/>
  <c r="U658" i="1"/>
  <c r="V657" i="1"/>
  <c r="U657" i="1"/>
  <c r="V656" i="1"/>
  <c r="U656" i="1"/>
  <c r="V655" i="1"/>
  <c r="U655" i="1"/>
  <c r="V654" i="1"/>
  <c r="U654" i="1"/>
  <c r="V653" i="1"/>
  <c r="U653" i="1"/>
  <c r="V652" i="1"/>
  <c r="U652" i="1"/>
  <c r="V651" i="1"/>
  <c r="U651" i="1"/>
  <c r="V650" i="1"/>
  <c r="U650" i="1"/>
  <c r="V649" i="1"/>
  <c r="U649" i="1"/>
  <c r="V648" i="1"/>
  <c r="U648" i="1"/>
  <c r="V647" i="1"/>
  <c r="U647" i="1"/>
  <c r="V646" i="1"/>
  <c r="U646" i="1"/>
  <c r="V645" i="1"/>
  <c r="U645" i="1"/>
  <c r="V644" i="1"/>
  <c r="U644" i="1"/>
  <c r="V643" i="1"/>
  <c r="U643" i="1"/>
  <c r="V642" i="1"/>
  <c r="U642" i="1"/>
  <c r="V641" i="1"/>
  <c r="U641" i="1"/>
  <c r="V640" i="1"/>
  <c r="U640" i="1"/>
  <c r="V639" i="1"/>
  <c r="U639" i="1"/>
  <c r="V638" i="1"/>
  <c r="U638" i="1"/>
  <c r="V637" i="1"/>
  <c r="U637" i="1"/>
  <c r="V636" i="1"/>
  <c r="U636" i="1"/>
  <c r="V635" i="1"/>
  <c r="U635" i="1"/>
  <c r="V634" i="1"/>
  <c r="U634" i="1"/>
  <c r="V633" i="1"/>
  <c r="U633" i="1"/>
  <c r="V632" i="1"/>
  <c r="U632" i="1"/>
  <c r="V631" i="1"/>
  <c r="U631" i="1"/>
  <c r="V630" i="1"/>
  <c r="U630" i="1"/>
  <c r="V629" i="1"/>
  <c r="U629" i="1"/>
  <c r="V628" i="1"/>
  <c r="U628" i="1"/>
  <c r="V627" i="1"/>
  <c r="U627" i="1"/>
  <c r="V626" i="1"/>
  <c r="U626" i="1"/>
  <c r="V625" i="1"/>
  <c r="U625" i="1"/>
  <c r="V624" i="1"/>
  <c r="U624" i="1"/>
  <c r="V623" i="1"/>
  <c r="U623" i="1"/>
  <c r="V622" i="1"/>
  <c r="U622" i="1"/>
  <c r="V621" i="1"/>
  <c r="U621" i="1"/>
  <c r="V620" i="1"/>
  <c r="U620" i="1"/>
  <c r="V619" i="1"/>
  <c r="U619" i="1"/>
  <c r="V618" i="1"/>
  <c r="U618" i="1"/>
  <c r="V617" i="1"/>
  <c r="U617" i="1"/>
  <c r="V616" i="1"/>
  <c r="U616" i="1"/>
  <c r="V615" i="1"/>
  <c r="U615" i="1"/>
  <c r="V614" i="1"/>
  <c r="U614" i="1"/>
  <c r="V613" i="1"/>
  <c r="U613" i="1"/>
  <c r="V612" i="1"/>
  <c r="U612" i="1"/>
  <c r="V611" i="1"/>
  <c r="U611" i="1"/>
  <c r="V610" i="1"/>
  <c r="U610" i="1"/>
  <c r="V609" i="1"/>
  <c r="U609" i="1"/>
  <c r="V608" i="1"/>
  <c r="U608" i="1"/>
  <c r="V607" i="1"/>
  <c r="U607" i="1"/>
  <c r="V606" i="1"/>
  <c r="U606" i="1"/>
  <c r="V605" i="1"/>
  <c r="U605" i="1"/>
  <c r="V604" i="1"/>
  <c r="U604" i="1"/>
  <c r="V603" i="1"/>
  <c r="U603" i="1"/>
  <c r="V602" i="1"/>
  <c r="U602" i="1"/>
  <c r="V601" i="1"/>
  <c r="U601" i="1"/>
  <c r="V600" i="1"/>
  <c r="U600" i="1"/>
  <c r="V599" i="1"/>
  <c r="U599" i="1"/>
  <c r="V598" i="1"/>
  <c r="U598" i="1"/>
  <c r="V597" i="1"/>
  <c r="U597" i="1"/>
  <c r="V596" i="1"/>
  <c r="U596" i="1"/>
  <c r="V595" i="1"/>
  <c r="U595" i="1"/>
  <c r="V594" i="1"/>
  <c r="U594" i="1"/>
  <c r="V593" i="1"/>
  <c r="U593" i="1"/>
  <c r="V592" i="1"/>
  <c r="U592" i="1"/>
  <c r="V591" i="1"/>
  <c r="U591" i="1"/>
  <c r="V590" i="1"/>
  <c r="U590" i="1"/>
  <c r="V589" i="1"/>
  <c r="U589" i="1"/>
  <c r="V588" i="1"/>
  <c r="U588" i="1"/>
  <c r="V587" i="1"/>
  <c r="U587" i="1"/>
  <c r="V586" i="1"/>
  <c r="U586" i="1"/>
  <c r="V585" i="1"/>
  <c r="U585" i="1"/>
  <c r="V584" i="1"/>
  <c r="U584" i="1"/>
  <c r="V583" i="1"/>
  <c r="U583" i="1"/>
  <c r="V582" i="1"/>
  <c r="U582" i="1"/>
  <c r="V581" i="1"/>
  <c r="U581" i="1"/>
  <c r="V580" i="1"/>
  <c r="U580" i="1"/>
  <c r="V579" i="1"/>
  <c r="U579" i="1"/>
  <c r="V578" i="1"/>
  <c r="U578" i="1"/>
  <c r="V577" i="1"/>
  <c r="U577" i="1"/>
  <c r="V576" i="1"/>
  <c r="U576" i="1"/>
  <c r="V575" i="1"/>
  <c r="U575" i="1"/>
  <c r="V574" i="1"/>
  <c r="U574" i="1"/>
  <c r="V573" i="1"/>
  <c r="U573" i="1"/>
  <c r="V572" i="1"/>
  <c r="U572" i="1"/>
  <c r="V571" i="1"/>
  <c r="U571" i="1"/>
  <c r="V570" i="1"/>
  <c r="U570" i="1"/>
  <c r="V569" i="1"/>
  <c r="U569" i="1"/>
  <c r="V568" i="1"/>
  <c r="U568" i="1"/>
  <c r="V567" i="1"/>
  <c r="U567" i="1"/>
  <c r="V566" i="1"/>
  <c r="U566" i="1"/>
  <c r="V565" i="1"/>
  <c r="U565" i="1"/>
  <c r="V564" i="1"/>
  <c r="U564" i="1"/>
  <c r="V563" i="1"/>
  <c r="U563" i="1"/>
  <c r="V562" i="1"/>
  <c r="U562" i="1"/>
  <c r="V561" i="1"/>
  <c r="U561" i="1"/>
  <c r="V560" i="1"/>
  <c r="U560" i="1"/>
  <c r="V559" i="1"/>
  <c r="U559" i="1"/>
  <c r="V558" i="1"/>
  <c r="U558" i="1"/>
  <c r="V557" i="1"/>
  <c r="U557" i="1"/>
  <c r="V556" i="1"/>
  <c r="U556" i="1"/>
  <c r="V555" i="1"/>
  <c r="U555" i="1"/>
  <c r="V554" i="1"/>
  <c r="U554" i="1"/>
  <c r="V553" i="1"/>
  <c r="U553" i="1"/>
  <c r="V552" i="1"/>
  <c r="U552" i="1"/>
  <c r="V551" i="1"/>
  <c r="U551" i="1"/>
  <c r="V550" i="1"/>
  <c r="U550" i="1"/>
  <c r="V549" i="1"/>
  <c r="U549" i="1"/>
  <c r="V548" i="1"/>
  <c r="U548" i="1"/>
  <c r="V547" i="1"/>
  <c r="U547" i="1"/>
  <c r="V546" i="1"/>
  <c r="U546" i="1"/>
  <c r="V545" i="1"/>
  <c r="U545" i="1"/>
  <c r="V544" i="1"/>
  <c r="U544" i="1"/>
  <c r="V543" i="1"/>
  <c r="U543" i="1"/>
  <c r="V542" i="1"/>
  <c r="U542" i="1"/>
  <c r="V541" i="1"/>
  <c r="U541" i="1"/>
  <c r="V540" i="1"/>
  <c r="U540" i="1"/>
  <c r="V539" i="1"/>
  <c r="U539" i="1"/>
  <c r="V538" i="1"/>
  <c r="U538" i="1"/>
  <c r="V537" i="1"/>
  <c r="U537" i="1"/>
  <c r="V536" i="1"/>
  <c r="U536" i="1"/>
  <c r="V535" i="1"/>
  <c r="U535" i="1"/>
  <c r="V534" i="1"/>
  <c r="U534" i="1"/>
  <c r="V533" i="1"/>
  <c r="U533" i="1"/>
  <c r="V532" i="1"/>
  <c r="U532" i="1"/>
  <c r="V531" i="1"/>
  <c r="U531" i="1"/>
  <c r="V530" i="1"/>
  <c r="U530" i="1"/>
  <c r="V529" i="1"/>
  <c r="U529" i="1"/>
  <c r="V528" i="1"/>
  <c r="U528" i="1"/>
  <c r="V527" i="1"/>
  <c r="U527" i="1"/>
  <c r="V526" i="1"/>
  <c r="U526" i="1"/>
  <c r="V525" i="1"/>
  <c r="U525" i="1"/>
  <c r="V524" i="1"/>
  <c r="U524" i="1"/>
  <c r="V523" i="1"/>
  <c r="U523" i="1"/>
  <c r="V522" i="1"/>
  <c r="U522" i="1"/>
  <c r="V521" i="1"/>
  <c r="U521" i="1"/>
  <c r="V520" i="1"/>
  <c r="U520" i="1"/>
  <c r="V519" i="1"/>
  <c r="U519" i="1"/>
  <c r="V518" i="1"/>
  <c r="U518" i="1"/>
  <c r="V517" i="1"/>
  <c r="U517" i="1"/>
  <c r="V516" i="1"/>
  <c r="U516" i="1"/>
  <c r="V515" i="1"/>
  <c r="U515" i="1"/>
  <c r="V514" i="1"/>
  <c r="U514" i="1"/>
  <c r="V513" i="1"/>
  <c r="U513" i="1"/>
  <c r="V512" i="1"/>
  <c r="U512" i="1"/>
  <c r="V511" i="1"/>
  <c r="U511" i="1"/>
  <c r="V510" i="1"/>
  <c r="U510" i="1"/>
  <c r="V509" i="1"/>
  <c r="U509" i="1"/>
  <c r="V508" i="1"/>
  <c r="U508" i="1"/>
  <c r="V507" i="1"/>
  <c r="U507" i="1"/>
  <c r="V506" i="1"/>
  <c r="U506" i="1"/>
  <c r="V505" i="1"/>
  <c r="U505" i="1"/>
  <c r="V504" i="1"/>
  <c r="U504" i="1"/>
  <c r="V503" i="1"/>
  <c r="U503" i="1"/>
  <c r="V502" i="1"/>
  <c r="U502" i="1"/>
  <c r="V501" i="1"/>
  <c r="U501" i="1"/>
  <c r="V500" i="1"/>
  <c r="U500" i="1"/>
  <c r="V499" i="1"/>
  <c r="U499" i="1"/>
  <c r="V498" i="1"/>
  <c r="U498" i="1"/>
  <c r="V497" i="1"/>
  <c r="U497" i="1"/>
  <c r="V496" i="1"/>
  <c r="U496" i="1"/>
  <c r="V495" i="1"/>
  <c r="U495" i="1"/>
  <c r="V494" i="1"/>
  <c r="U494" i="1"/>
  <c r="V493" i="1"/>
  <c r="U493" i="1"/>
  <c r="V492" i="1"/>
  <c r="U492" i="1"/>
  <c r="V491" i="1"/>
  <c r="U491" i="1"/>
  <c r="V490" i="1"/>
  <c r="U490" i="1"/>
  <c r="V489" i="1"/>
  <c r="U489" i="1"/>
  <c r="V488" i="1"/>
  <c r="U488" i="1"/>
  <c r="V487" i="1"/>
  <c r="U487" i="1"/>
  <c r="V486" i="1"/>
  <c r="U486" i="1"/>
  <c r="V485" i="1"/>
  <c r="U485" i="1"/>
  <c r="V484" i="1"/>
  <c r="U484" i="1"/>
  <c r="V483" i="1"/>
  <c r="U483" i="1"/>
  <c r="V482" i="1"/>
  <c r="U482" i="1"/>
  <c r="V481" i="1"/>
  <c r="U481" i="1"/>
  <c r="V480" i="1"/>
  <c r="U480" i="1"/>
  <c r="V479" i="1"/>
  <c r="U479" i="1"/>
  <c r="V478" i="1"/>
  <c r="U478" i="1"/>
  <c r="V477" i="1"/>
  <c r="U477" i="1"/>
  <c r="V476" i="1"/>
  <c r="U476" i="1"/>
  <c r="V475" i="1"/>
  <c r="U475" i="1"/>
  <c r="V474" i="1"/>
  <c r="U474" i="1"/>
  <c r="V473" i="1"/>
  <c r="U473" i="1"/>
  <c r="V472" i="1"/>
  <c r="U472" i="1"/>
  <c r="V471" i="1"/>
  <c r="U471" i="1"/>
  <c r="V470" i="1"/>
  <c r="U470" i="1"/>
  <c r="V469" i="1"/>
  <c r="U469" i="1"/>
  <c r="V468" i="1"/>
  <c r="U468" i="1"/>
  <c r="V467" i="1"/>
  <c r="U467" i="1"/>
  <c r="V466" i="1"/>
  <c r="U466" i="1"/>
  <c r="V465" i="1"/>
  <c r="U465" i="1"/>
  <c r="V464" i="1"/>
  <c r="U464" i="1"/>
  <c r="V463" i="1"/>
  <c r="U463" i="1"/>
  <c r="V462" i="1"/>
  <c r="U462" i="1"/>
  <c r="V461" i="1"/>
  <c r="U461" i="1"/>
  <c r="V460" i="1"/>
  <c r="U460" i="1"/>
  <c r="V459" i="1"/>
  <c r="U459" i="1"/>
  <c r="V458" i="1"/>
  <c r="U458" i="1"/>
  <c r="V457" i="1"/>
  <c r="U457" i="1"/>
  <c r="V456" i="1"/>
  <c r="U456" i="1"/>
  <c r="V455" i="1"/>
  <c r="U455" i="1"/>
  <c r="V454" i="1"/>
  <c r="U454" i="1"/>
  <c r="V453" i="1"/>
  <c r="U453" i="1"/>
  <c r="V452" i="1"/>
  <c r="U452" i="1"/>
  <c r="V451" i="1"/>
  <c r="U451" i="1"/>
  <c r="V450" i="1"/>
  <c r="U450" i="1"/>
  <c r="V449" i="1"/>
  <c r="U449" i="1"/>
  <c r="V448" i="1"/>
  <c r="U448" i="1"/>
  <c r="V447" i="1"/>
  <c r="U447" i="1"/>
  <c r="V446" i="1"/>
  <c r="U446" i="1"/>
  <c r="V445" i="1"/>
  <c r="U445" i="1"/>
  <c r="V444" i="1"/>
  <c r="U444" i="1"/>
  <c r="V443" i="1"/>
  <c r="U443" i="1"/>
  <c r="V442" i="1"/>
  <c r="U442" i="1"/>
  <c r="V441" i="1"/>
  <c r="U441" i="1"/>
  <c r="V440" i="1"/>
  <c r="U440" i="1"/>
  <c r="V439" i="1"/>
  <c r="U439" i="1"/>
  <c r="V438" i="1"/>
  <c r="U438" i="1"/>
  <c r="V437" i="1"/>
  <c r="U437" i="1"/>
  <c r="V436" i="1"/>
  <c r="U436" i="1"/>
  <c r="V435" i="1"/>
  <c r="U435" i="1"/>
  <c r="V434" i="1"/>
  <c r="U434" i="1"/>
  <c r="V433" i="1"/>
  <c r="U433" i="1"/>
  <c r="V432" i="1"/>
  <c r="U432" i="1"/>
  <c r="V431" i="1"/>
  <c r="U431" i="1"/>
  <c r="V430" i="1"/>
  <c r="U430" i="1"/>
  <c r="V429" i="1"/>
  <c r="U429" i="1"/>
  <c r="V428" i="1"/>
  <c r="U428" i="1"/>
  <c r="V427" i="1"/>
  <c r="U427" i="1"/>
  <c r="V426" i="1"/>
  <c r="U426" i="1"/>
  <c r="V425" i="1"/>
  <c r="U425" i="1"/>
  <c r="V424" i="1"/>
  <c r="U424" i="1"/>
  <c r="V423" i="1"/>
  <c r="U423" i="1"/>
  <c r="V422" i="1"/>
  <c r="U422" i="1"/>
  <c r="V421" i="1"/>
  <c r="U421" i="1"/>
  <c r="V420" i="1"/>
  <c r="U420" i="1"/>
  <c r="V419" i="1"/>
  <c r="U419" i="1"/>
  <c r="V418" i="1"/>
  <c r="U418" i="1"/>
  <c r="V417" i="1"/>
  <c r="U417" i="1"/>
  <c r="V416" i="1"/>
  <c r="U416" i="1"/>
  <c r="V415" i="1"/>
  <c r="U415" i="1"/>
  <c r="V414" i="1"/>
  <c r="U414" i="1"/>
  <c r="V413" i="1"/>
  <c r="U413" i="1"/>
  <c r="V412" i="1"/>
  <c r="U412" i="1"/>
  <c r="V411" i="1"/>
  <c r="U411" i="1"/>
  <c r="V410" i="1"/>
  <c r="U410" i="1"/>
  <c r="V409" i="1"/>
  <c r="U409" i="1"/>
  <c r="V408" i="1"/>
  <c r="U408" i="1"/>
  <c r="V407" i="1"/>
  <c r="U407" i="1"/>
  <c r="V406" i="1"/>
  <c r="U406" i="1"/>
  <c r="V405" i="1"/>
  <c r="U405" i="1"/>
  <c r="V404" i="1"/>
  <c r="U404" i="1"/>
  <c r="V403" i="1"/>
  <c r="U403" i="1"/>
  <c r="V402" i="1"/>
  <c r="U402" i="1"/>
  <c r="V401" i="1"/>
  <c r="U401" i="1"/>
  <c r="V400" i="1"/>
  <c r="U400" i="1"/>
  <c r="V399" i="1"/>
  <c r="U399" i="1"/>
  <c r="V398" i="1"/>
  <c r="U398" i="1"/>
  <c r="V397" i="1"/>
  <c r="U397" i="1"/>
  <c r="V396" i="1"/>
  <c r="U396" i="1"/>
  <c r="V395" i="1"/>
  <c r="U395" i="1"/>
  <c r="V394" i="1"/>
  <c r="U394" i="1"/>
  <c r="V393" i="1"/>
  <c r="U393" i="1"/>
  <c r="V392" i="1"/>
  <c r="U392" i="1"/>
  <c r="V391" i="1"/>
  <c r="U391" i="1"/>
  <c r="V390" i="1"/>
  <c r="U390" i="1"/>
  <c r="V389" i="1"/>
  <c r="U389" i="1"/>
  <c r="V388" i="1"/>
  <c r="U388" i="1"/>
  <c r="V387" i="1"/>
  <c r="U387" i="1"/>
  <c r="V386" i="1"/>
  <c r="U386" i="1"/>
  <c r="V385" i="1"/>
  <c r="U385" i="1"/>
  <c r="V384" i="1"/>
  <c r="U384" i="1"/>
  <c r="V383" i="1"/>
  <c r="U383" i="1"/>
  <c r="V382" i="1"/>
  <c r="U382" i="1"/>
  <c r="V381" i="1"/>
  <c r="U381" i="1"/>
  <c r="V380" i="1"/>
  <c r="U380" i="1"/>
  <c r="V379" i="1"/>
  <c r="U379" i="1"/>
  <c r="V378" i="1"/>
  <c r="U378" i="1"/>
  <c r="V377" i="1"/>
  <c r="U377" i="1"/>
  <c r="V376" i="1"/>
  <c r="U376" i="1"/>
  <c r="V375" i="1"/>
  <c r="U375" i="1"/>
  <c r="V374" i="1"/>
  <c r="U374" i="1"/>
  <c r="V373" i="1"/>
  <c r="U373" i="1"/>
  <c r="V372" i="1"/>
  <c r="U372" i="1"/>
  <c r="V371" i="1"/>
  <c r="U371" i="1"/>
  <c r="V370" i="1"/>
  <c r="U370" i="1"/>
  <c r="V369" i="1"/>
  <c r="U369" i="1"/>
  <c r="V368" i="1"/>
  <c r="U368" i="1"/>
  <c r="V367" i="1"/>
  <c r="U367" i="1"/>
  <c r="V366" i="1"/>
  <c r="U366" i="1"/>
  <c r="V365" i="1"/>
  <c r="U365" i="1"/>
  <c r="V364" i="1"/>
  <c r="U364" i="1"/>
  <c r="V363" i="1"/>
  <c r="U363" i="1"/>
  <c r="V362" i="1"/>
  <c r="U362" i="1"/>
  <c r="V361" i="1"/>
  <c r="U361" i="1"/>
  <c r="V360" i="1"/>
  <c r="U360" i="1"/>
  <c r="V359" i="1"/>
  <c r="U359" i="1"/>
  <c r="V358" i="1"/>
  <c r="U358" i="1"/>
  <c r="V357" i="1"/>
  <c r="U357" i="1"/>
  <c r="V356" i="1"/>
  <c r="U356" i="1"/>
  <c r="V355" i="1"/>
  <c r="U355" i="1"/>
  <c r="V354" i="1"/>
  <c r="U354" i="1"/>
  <c r="V353" i="1"/>
  <c r="U353" i="1"/>
  <c r="V352" i="1"/>
  <c r="U352" i="1"/>
  <c r="V351" i="1"/>
  <c r="U351" i="1"/>
  <c r="V350" i="1"/>
  <c r="U350" i="1"/>
  <c r="V349" i="1"/>
  <c r="U349" i="1"/>
  <c r="V348" i="1"/>
  <c r="U348" i="1"/>
  <c r="V347" i="1"/>
  <c r="U347" i="1"/>
  <c r="V346" i="1"/>
  <c r="U346" i="1"/>
  <c r="V345" i="1"/>
  <c r="U345" i="1"/>
  <c r="V344" i="1"/>
  <c r="U344" i="1"/>
  <c r="V343" i="1"/>
  <c r="U343" i="1"/>
  <c r="V342" i="1"/>
  <c r="U342" i="1"/>
  <c r="V341" i="1"/>
  <c r="U341" i="1"/>
  <c r="V340" i="1"/>
  <c r="U340" i="1"/>
  <c r="V339" i="1"/>
  <c r="U339" i="1"/>
  <c r="V338" i="1"/>
  <c r="U338" i="1"/>
  <c r="V337" i="1"/>
  <c r="U337" i="1"/>
  <c r="V336" i="1"/>
  <c r="U336" i="1"/>
  <c r="V335" i="1"/>
  <c r="U335" i="1"/>
  <c r="V334" i="1"/>
  <c r="U334" i="1"/>
  <c r="V333" i="1"/>
  <c r="U333" i="1"/>
  <c r="V332" i="1"/>
  <c r="U332" i="1"/>
  <c r="V331" i="1"/>
  <c r="U331" i="1"/>
  <c r="V330" i="1"/>
  <c r="U330" i="1"/>
  <c r="V329" i="1"/>
  <c r="U329" i="1"/>
  <c r="V328" i="1"/>
  <c r="U328" i="1"/>
  <c r="V327" i="1"/>
  <c r="U327" i="1"/>
  <c r="V326" i="1"/>
  <c r="U326" i="1"/>
  <c r="V325" i="1"/>
  <c r="U325" i="1"/>
  <c r="V324" i="1"/>
  <c r="U324" i="1"/>
  <c r="V323" i="1"/>
  <c r="U323" i="1"/>
  <c r="V322" i="1"/>
  <c r="U322" i="1"/>
  <c r="V321" i="1"/>
  <c r="U321" i="1"/>
  <c r="V320" i="1"/>
  <c r="U320" i="1"/>
  <c r="V319" i="1"/>
  <c r="U319" i="1"/>
  <c r="V318" i="1"/>
  <c r="U318" i="1"/>
  <c r="V317" i="1"/>
  <c r="U317" i="1"/>
  <c r="V316" i="1"/>
  <c r="U316" i="1"/>
  <c r="V315" i="1"/>
  <c r="U315" i="1"/>
  <c r="V314" i="1"/>
  <c r="U314" i="1"/>
  <c r="V313" i="1"/>
  <c r="U313" i="1"/>
  <c r="V312" i="1"/>
  <c r="U312" i="1"/>
  <c r="V311" i="1"/>
  <c r="U311" i="1"/>
  <c r="V310" i="1"/>
  <c r="U310" i="1"/>
  <c r="V309" i="1"/>
  <c r="U309" i="1"/>
  <c r="V308" i="1"/>
  <c r="U308" i="1"/>
  <c r="V307" i="1"/>
  <c r="U307" i="1"/>
  <c r="V306" i="1"/>
  <c r="U306" i="1"/>
  <c r="V305" i="1"/>
  <c r="U305" i="1"/>
  <c r="V304" i="1"/>
  <c r="U304" i="1"/>
  <c r="V303" i="1"/>
  <c r="U303" i="1"/>
  <c r="V302" i="1"/>
  <c r="U302" i="1"/>
  <c r="V301" i="1"/>
  <c r="U301" i="1"/>
  <c r="V300" i="1"/>
  <c r="U300" i="1"/>
  <c r="V299" i="1"/>
  <c r="U299" i="1"/>
  <c r="V298" i="1"/>
  <c r="U298" i="1"/>
  <c r="V297" i="1"/>
  <c r="U297" i="1"/>
  <c r="V296" i="1"/>
  <c r="U296" i="1"/>
  <c r="V295" i="1"/>
  <c r="U295" i="1"/>
  <c r="V294" i="1"/>
  <c r="U294" i="1"/>
  <c r="V293" i="1"/>
  <c r="U293" i="1"/>
  <c r="V292" i="1"/>
  <c r="U292" i="1"/>
  <c r="V291" i="1"/>
  <c r="U291" i="1"/>
  <c r="V290" i="1"/>
  <c r="U290" i="1"/>
  <c r="V289" i="1"/>
  <c r="U289" i="1"/>
  <c r="V288" i="1"/>
  <c r="U288" i="1"/>
  <c r="V287" i="1"/>
  <c r="U287" i="1"/>
  <c r="V286" i="1"/>
  <c r="U286" i="1"/>
  <c r="V285" i="1"/>
  <c r="U285" i="1"/>
  <c r="V284" i="1"/>
  <c r="U284" i="1"/>
  <c r="V283" i="1"/>
  <c r="U283" i="1"/>
  <c r="V282" i="1"/>
  <c r="U282" i="1"/>
  <c r="V281" i="1"/>
  <c r="U281" i="1"/>
  <c r="V280" i="1"/>
  <c r="U280" i="1"/>
  <c r="V279" i="1"/>
  <c r="U279" i="1"/>
  <c r="V278" i="1"/>
  <c r="U278" i="1"/>
  <c r="V277" i="1"/>
  <c r="U277" i="1"/>
  <c r="V276" i="1"/>
  <c r="U276" i="1"/>
  <c r="V275" i="1"/>
  <c r="U275" i="1"/>
  <c r="V274" i="1"/>
  <c r="U274" i="1"/>
  <c r="V273" i="1"/>
  <c r="U273" i="1"/>
  <c r="V272" i="1"/>
  <c r="U272" i="1"/>
  <c r="V271" i="1"/>
  <c r="U271" i="1"/>
  <c r="V270" i="1"/>
  <c r="U270" i="1"/>
  <c r="V269" i="1"/>
  <c r="U269" i="1"/>
  <c r="V268" i="1"/>
  <c r="U268" i="1"/>
  <c r="V267" i="1"/>
  <c r="U267" i="1"/>
  <c r="V266" i="1"/>
  <c r="U266" i="1"/>
  <c r="V265" i="1"/>
  <c r="U265" i="1"/>
  <c r="V264" i="1"/>
  <c r="U264" i="1"/>
  <c r="V263" i="1"/>
  <c r="U263" i="1"/>
  <c r="V262" i="1"/>
  <c r="U262" i="1"/>
  <c r="V261" i="1"/>
  <c r="U261" i="1"/>
  <c r="V260" i="1"/>
  <c r="U260" i="1"/>
  <c r="V259" i="1"/>
  <c r="U259" i="1"/>
  <c r="V258" i="1"/>
  <c r="U258" i="1"/>
  <c r="V257" i="1"/>
  <c r="U257" i="1"/>
  <c r="V256" i="1"/>
  <c r="U256" i="1"/>
  <c r="V255" i="1"/>
  <c r="U255" i="1"/>
  <c r="V254" i="1"/>
  <c r="U254" i="1"/>
  <c r="V253" i="1"/>
  <c r="U253" i="1"/>
  <c r="V252" i="1"/>
  <c r="U252" i="1"/>
  <c r="V251" i="1"/>
  <c r="U251" i="1"/>
  <c r="V250" i="1"/>
  <c r="U250" i="1"/>
  <c r="V249" i="1"/>
  <c r="U249" i="1"/>
  <c r="V248" i="1"/>
  <c r="U248" i="1"/>
  <c r="V247" i="1"/>
  <c r="U247" i="1"/>
  <c r="V246" i="1"/>
  <c r="U246" i="1"/>
  <c r="V245" i="1"/>
  <c r="U245" i="1"/>
  <c r="V244" i="1"/>
  <c r="U244" i="1"/>
  <c r="V243" i="1"/>
  <c r="U243" i="1"/>
  <c r="V242" i="1"/>
  <c r="U242" i="1"/>
  <c r="V241" i="1"/>
  <c r="U241" i="1"/>
  <c r="V240" i="1"/>
  <c r="U240" i="1"/>
  <c r="V239" i="1"/>
  <c r="U239" i="1"/>
  <c r="V238" i="1"/>
  <c r="U238" i="1"/>
  <c r="V237" i="1"/>
  <c r="U237" i="1"/>
  <c r="V236" i="1"/>
  <c r="U236" i="1"/>
  <c r="V235" i="1"/>
  <c r="U235" i="1"/>
  <c r="V234" i="1"/>
  <c r="U234" i="1"/>
  <c r="V233" i="1"/>
  <c r="U233" i="1"/>
  <c r="V232" i="1"/>
  <c r="U232" i="1"/>
  <c r="V231" i="1"/>
  <c r="U231" i="1"/>
  <c r="V230" i="1"/>
  <c r="U230" i="1"/>
  <c r="V229" i="1"/>
  <c r="U229" i="1"/>
  <c r="V228" i="1"/>
  <c r="U228" i="1"/>
  <c r="V227" i="1"/>
  <c r="U227" i="1"/>
  <c r="V226" i="1"/>
  <c r="U226" i="1"/>
  <c r="V225" i="1"/>
  <c r="U225" i="1"/>
  <c r="V224" i="1"/>
  <c r="U224" i="1"/>
  <c r="V223" i="1"/>
  <c r="U223" i="1"/>
  <c r="V222" i="1"/>
  <c r="U222" i="1"/>
  <c r="V221" i="1"/>
  <c r="U221" i="1"/>
  <c r="V220" i="1"/>
  <c r="U220" i="1"/>
  <c r="V219" i="1"/>
  <c r="U219" i="1"/>
  <c r="V218" i="1"/>
  <c r="U218" i="1"/>
  <c r="V217" i="1"/>
  <c r="U217" i="1"/>
  <c r="V216" i="1"/>
  <c r="U216" i="1"/>
  <c r="V215" i="1"/>
  <c r="U215" i="1"/>
  <c r="V214" i="1"/>
  <c r="U214" i="1"/>
  <c r="V213" i="1"/>
  <c r="U213" i="1"/>
  <c r="V212" i="1"/>
  <c r="U212" i="1"/>
  <c r="V211" i="1"/>
  <c r="U211" i="1"/>
  <c r="V210" i="1"/>
  <c r="U210" i="1"/>
  <c r="V209" i="1"/>
  <c r="U209" i="1"/>
  <c r="V208" i="1"/>
  <c r="U208" i="1"/>
  <c r="V207" i="1"/>
  <c r="U207" i="1"/>
  <c r="V206" i="1"/>
  <c r="U206" i="1"/>
  <c r="V205" i="1"/>
  <c r="U205" i="1"/>
  <c r="V204" i="1"/>
  <c r="U204" i="1"/>
  <c r="V203" i="1"/>
  <c r="U203" i="1"/>
  <c r="V202" i="1"/>
  <c r="U202" i="1"/>
  <c r="V201" i="1"/>
  <c r="U201" i="1"/>
  <c r="V200" i="1"/>
  <c r="U200" i="1"/>
  <c r="V199" i="1"/>
  <c r="U199" i="1"/>
  <c r="V198" i="1"/>
  <c r="U198" i="1"/>
  <c r="V197" i="1"/>
  <c r="U197" i="1"/>
  <c r="V196" i="1"/>
  <c r="U196" i="1"/>
  <c r="V195" i="1"/>
  <c r="U195" i="1"/>
  <c r="V194" i="1"/>
  <c r="U194" i="1"/>
  <c r="V193" i="1"/>
  <c r="U193" i="1"/>
  <c r="V192" i="1"/>
  <c r="U192" i="1"/>
  <c r="V191" i="1"/>
  <c r="U191" i="1"/>
  <c r="V190" i="1"/>
  <c r="U190" i="1"/>
  <c r="V189" i="1"/>
  <c r="U189" i="1"/>
  <c r="V188" i="1"/>
  <c r="U188" i="1"/>
  <c r="V187" i="1"/>
  <c r="U187" i="1"/>
  <c r="V186" i="1"/>
  <c r="U186" i="1"/>
  <c r="V185" i="1"/>
  <c r="U185" i="1"/>
  <c r="V184" i="1"/>
  <c r="U184" i="1"/>
  <c r="V183" i="1"/>
  <c r="U183" i="1"/>
  <c r="V182" i="1"/>
  <c r="U182" i="1"/>
  <c r="V181" i="1"/>
  <c r="U181" i="1"/>
  <c r="V180" i="1"/>
  <c r="U180" i="1"/>
  <c r="V179" i="1"/>
  <c r="U179" i="1"/>
  <c r="V178" i="1"/>
  <c r="U178" i="1"/>
  <c r="V177" i="1"/>
  <c r="U177" i="1"/>
  <c r="V176" i="1"/>
  <c r="U176" i="1"/>
  <c r="V175" i="1"/>
  <c r="U175" i="1"/>
  <c r="V174" i="1"/>
  <c r="U174" i="1"/>
  <c r="V173" i="1"/>
  <c r="U173" i="1"/>
  <c r="V172" i="1"/>
  <c r="U172" i="1"/>
  <c r="V171" i="1"/>
  <c r="U171" i="1"/>
  <c r="V170" i="1"/>
  <c r="U170" i="1"/>
  <c r="V169" i="1"/>
  <c r="U169" i="1"/>
  <c r="V168" i="1"/>
  <c r="U168" i="1"/>
  <c r="V167" i="1"/>
  <c r="U167" i="1"/>
  <c r="V166" i="1"/>
  <c r="U166" i="1"/>
  <c r="V165" i="1"/>
  <c r="U165" i="1"/>
  <c r="V164" i="1"/>
  <c r="U164" i="1"/>
  <c r="V163" i="1"/>
  <c r="U163" i="1"/>
  <c r="V162" i="1"/>
  <c r="U162" i="1"/>
  <c r="V161" i="1"/>
  <c r="U161" i="1"/>
  <c r="V160" i="1"/>
  <c r="U160" i="1"/>
  <c r="V159" i="1"/>
  <c r="U159" i="1"/>
  <c r="V158" i="1"/>
  <c r="U158" i="1"/>
  <c r="V157" i="1"/>
  <c r="U157" i="1"/>
  <c r="V156" i="1"/>
  <c r="U156" i="1"/>
  <c r="V155" i="1"/>
  <c r="U155" i="1"/>
  <c r="V154" i="1"/>
  <c r="U154" i="1"/>
  <c r="V153" i="1"/>
  <c r="U153" i="1"/>
  <c r="V152" i="1"/>
  <c r="U152" i="1"/>
  <c r="V151" i="1"/>
  <c r="U151" i="1"/>
  <c r="V150" i="1"/>
  <c r="U150" i="1"/>
  <c r="V149" i="1"/>
  <c r="U149" i="1"/>
  <c r="V148" i="1"/>
  <c r="U148" i="1"/>
  <c r="V147" i="1"/>
  <c r="U147" i="1"/>
  <c r="V146" i="1"/>
  <c r="U146" i="1"/>
  <c r="V145" i="1"/>
  <c r="U145" i="1"/>
  <c r="V144" i="1"/>
  <c r="U144" i="1"/>
  <c r="V143" i="1"/>
  <c r="U143" i="1"/>
  <c r="V142" i="1"/>
  <c r="U142" i="1"/>
  <c r="V141" i="1"/>
  <c r="U141" i="1"/>
  <c r="V140" i="1"/>
  <c r="U140" i="1"/>
  <c r="V139" i="1"/>
  <c r="U139" i="1"/>
  <c r="V138" i="1"/>
  <c r="U138" i="1"/>
  <c r="V137" i="1"/>
  <c r="U137" i="1"/>
  <c r="V136" i="1"/>
  <c r="U136" i="1"/>
  <c r="V135" i="1"/>
  <c r="U135" i="1"/>
  <c r="V134" i="1"/>
  <c r="U134" i="1"/>
  <c r="V133" i="1"/>
  <c r="U133" i="1"/>
  <c r="V132" i="1"/>
  <c r="U132" i="1"/>
  <c r="V131" i="1"/>
  <c r="U131" i="1"/>
  <c r="V130" i="1"/>
  <c r="U130" i="1"/>
  <c r="V129" i="1"/>
  <c r="U129" i="1"/>
  <c r="V128" i="1"/>
  <c r="U128" i="1"/>
  <c r="V127" i="1"/>
  <c r="U127" i="1"/>
  <c r="V126" i="1"/>
  <c r="U126" i="1"/>
  <c r="V125" i="1"/>
  <c r="U125" i="1"/>
  <c r="V124" i="1"/>
  <c r="U124" i="1"/>
  <c r="V123" i="1"/>
  <c r="U123" i="1"/>
  <c r="V122" i="1"/>
  <c r="U122" i="1"/>
  <c r="V121" i="1"/>
  <c r="U121" i="1"/>
  <c r="V120" i="1"/>
  <c r="U120" i="1"/>
  <c r="V119" i="1"/>
  <c r="U119" i="1"/>
  <c r="V118" i="1"/>
  <c r="U118" i="1"/>
  <c r="V117" i="1"/>
  <c r="U117" i="1"/>
  <c r="V116" i="1"/>
  <c r="U116" i="1"/>
  <c r="V115" i="1"/>
  <c r="U115" i="1"/>
  <c r="V114" i="1"/>
  <c r="U114" i="1"/>
  <c r="V113" i="1"/>
  <c r="U113" i="1"/>
  <c r="V112" i="1"/>
  <c r="U112" i="1"/>
  <c r="V111" i="1"/>
  <c r="U111" i="1"/>
  <c r="V110" i="1"/>
  <c r="U110" i="1"/>
  <c r="V109" i="1"/>
  <c r="U109" i="1"/>
  <c r="V108" i="1"/>
  <c r="U108" i="1"/>
  <c r="V107" i="1"/>
  <c r="U107" i="1"/>
  <c r="V106" i="1"/>
  <c r="U106" i="1"/>
  <c r="V105" i="1"/>
  <c r="U105" i="1"/>
  <c r="V104" i="1"/>
  <c r="U104" i="1"/>
  <c r="V103" i="1"/>
  <c r="U103" i="1"/>
  <c r="V102" i="1"/>
  <c r="U102" i="1"/>
  <c r="V101" i="1"/>
  <c r="U101" i="1"/>
  <c r="V100" i="1"/>
  <c r="U100" i="1"/>
  <c r="V99" i="1"/>
  <c r="U99" i="1"/>
  <c r="V98" i="1"/>
  <c r="U98" i="1"/>
  <c r="V97" i="1"/>
  <c r="U97" i="1"/>
  <c r="V96" i="1"/>
  <c r="U96" i="1"/>
  <c r="V95" i="1"/>
  <c r="U95" i="1"/>
  <c r="V94" i="1"/>
  <c r="U94" i="1"/>
  <c r="V93" i="1"/>
  <c r="U93" i="1"/>
  <c r="V92" i="1"/>
  <c r="U92" i="1"/>
  <c r="V91" i="1"/>
  <c r="U91" i="1"/>
  <c r="V90" i="1"/>
  <c r="U90" i="1"/>
  <c r="V89" i="1"/>
  <c r="U89" i="1"/>
  <c r="V88" i="1"/>
  <c r="U88" i="1"/>
  <c r="V87" i="1"/>
  <c r="U87" i="1"/>
  <c r="V86" i="1"/>
  <c r="U86" i="1"/>
  <c r="V85" i="1"/>
  <c r="U85" i="1"/>
  <c r="V84" i="1"/>
  <c r="U84" i="1"/>
  <c r="V83" i="1"/>
  <c r="U83" i="1"/>
  <c r="V82" i="1"/>
  <c r="U82" i="1"/>
  <c r="V81" i="1"/>
  <c r="U81" i="1"/>
  <c r="V80" i="1"/>
  <c r="U80" i="1"/>
  <c r="V79" i="1"/>
  <c r="U79" i="1"/>
  <c r="V78" i="1"/>
  <c r="U78" i="1"/>
  <c r="V77" i="1"/>
  <c r="U77" i="1"/>
  <c r="V76" i="1"/>
  <c r="U76" i="1"/>
  <c r="V75" i="1"/>
  <c r="U75" i="1"/>
  <c r="V74" i="1"/>
  <c r="U74" i="1"/>
  <c r="V73" i="1"/>
  <c r="U73" i="1"/>
  <c r="V72" i="1"/>
  <c r="U72" i="1"/>
  <c r="V71" i="1"/>
  <c r="U71" i="1"/>
  <c r="V70" i="1"/>
  <c r="U70" i="1"/>
  <c r="V69" i="1"/>
  <c r="U69" i="1"/>
  <c r="V68" i="1"/>
  <c r="U68" i="1"/>
  <c r="V67" i="1"/>
  <c r="U67" i="1"/>
  <c r="V66" i="1"/>
  <c r="U66" i="1"/>
  <c r="V65" i="1"/>
  <c r="U65" i="1"/>
  <c r="V64" i="1"/>
  <c r="U64" i="1"/>
  <c r="V63" i="1"/>
  <c r="U63" i="1"/>
  <c r="V62" i="1"/>
  <c r="U62" i="1"/>
  <c r="V61" i="1"/>
  <c r="U61" i="1"/>
  <c r="V60" i="1"/>
  <c r="U60" i="1"/>
  <c r="V59" i="1"/>
  <c r="U59" i="1"/>
  <c r="V58" i="1"/>
  <c r="U58" i="1"/>
  <c r="V57" i="1"/>
  <c r="U57" i="1"/>
  <c r="V56" i="1"/>
  <c r="U56" i="1"/>
  <c r="V55" i="1"/>
  <c r="U55" i="1"/>
  <c r="V54" i="1"/>
  <c r="U54" i="1"/>
  <c r="V53" i="1"/>
  <c r="U53" i="1"/>
  <c r="V52" i="1"/>
  <c r="U52" i="1"/>
  <c r="V51" i="1"/>
  <c r="U51" i="1"/>
  <c r="V50" i="1"/>
  <c r="U50" i="1"/>
  <c r="V49" i="1"/>
  <c r="U49" i="1"/>
  <c r="V48" i="1"/>
  <c r="U48" i="1"/>
  <c r="V47" i="1"/>
  <c r="U47" i="1"/>
  <c r="V46" i="1"/>
  <c r="U46" i="1"/>
  <c r="V45" i="1"/>
  <c r="U45" i="1"/>
  <c r="V44" i="1"/>
  <c r="U44" i="1"/>
  <c r="V43" i="1"/>
  <c r="U43" i="1"/>
  <c r="V42" i="1"/>
  <c r="U42" i="1"/>
  <c r="V41" i="1"/>
  <c r="U41" i="1"/>
  <c r="V40" i="1"/>
  <c r="U40" i="1"/>
  <c r="V39" i="1"/>
  <c r="U39" i="1"/>
  <c r="V38" i="1"/>
  <c r="U38" i="1"/>
  <c r="V37" i="1"/>
  <c r="U37" i="1"/>
  <c r="V36" i="1"/>
  <c r="U36" i="1"/>
  <c r="V35" i="1"/>
  <c r="U35" i="1"/>
  <c r="V34" i="1"/>
  <c r="U34" i="1"/>
  <c r="V33" i="1"/>
  <c r="U33" i="1"/>
  <c r="V32" i="1"/>
  <c r="U32" i="1"/>
  <c r="V31" i="1"/>
  <c r="U31" i="1"/>
  <c r="V30" i="1"/>
  <c r="U30" i="1"/>
  <c r="V29" i="1"/>
  <c r="U29" i="1"/>
  <c r="V28" i="1"/>
  <c r="U28" i="1"/>
  <c r="V27" i="1"/>
  <c r="U27" i="1"/>
  <c r="V26" i="1"/>
  <c r="U26" i="1"/>
  <c r="V25" i="1"/>
  <c r="U25" i="1"/>
  <c r="V24" i="1"/>
  <c r="U24" i="1"/>
  <c r="V23" i="1"/>
  <c r="U23" i="1"/>
  <c r="V22" i="1"/>
  <c r="U22" i="1"/>
  <c r="V21" i="1"/>
  <c r="U21" i="1"/>
  <c r="V20" i="1"/>
  <c r="U20" i="1"/>
  <c r="V19" i="1"/>
  <c r="U19" i="1"/>
  <c r="V18" i="1"/>
  <c r="U18" i="1"/>
  <c r="V17" i="1"/>
  <c r="U17" i="1"/>
  <c r="V16" i="1"/>
  <c r="U16" i="1"/>
  <c r="V15" i="1"/>
  <c r="U15" i="1"/>
  <c r="V14" i="1"/>
  <c r="U14" i="1"/>
  <c r="V13" i="1"/>
  <c r="U13" i="1"/>
  <c r="V12" i="1"/>
  <c r="U12" i="1"/>
  <c r="V11" i="1"/>
  <c r="U11" i="1"/>
  <c r="V10" i="1"/>
  <c r="U10" i="1"/>
  <c r="V9" i="1"/>
  <c r="U9" i="1"/>
  <c r="V8" i="1"/>
  <c r="U8" i="1"/>
  <c r="V7" i="1"/>
  <c r="U7" i="1"/>
  <c r="V6" i="1"/>
  <c r="U6" i="1"/>
  <c r="V5" i="1"/>
  <c r="U5" i="1"/>
  <c r="V4" i="1"/>
  <c r="U4" i="1"/>
  <c r="R4" i="1"/>
  <c r="R5" i="1" s="1"/>
  <c r="R6" i="1" s="1"/>
  <c r="R7" i="1" s="1"/>
  <c r="S4" i="1" l="1"/>
  <c r="S7" i="1"/>
  <c r="R8" i="1"/>
  <c r="S5" i="1"/>
  <c r="U2021" i="1"/>
  <c r="F2" i="1" s="1"/>
  <c r="S6" i="1"/>
  <c r="V2021" i="1"/>
  <c r="S2" i="1" s="1"/>
  <c r="T6" i="1" l="1"/>
  <c r="G14" i="2" s="1"/>
  <c r="F14" i="2"/>
  <c r="T5" i="1"/>
  <c r="G13" i="2" s="1"/>
  <c r="F13" i="2"/>
  <c r="T7" i="1"/>
  <c r="G15" i="2" s="1"/>
  <c r="F15" i="2"/>
  <c r="T4" i="1"/>
  <c r="G12" i="2" s="1"/>
  <c r="F12" i="2"/>
  <c r="S8" i="1"/>
  <c r="R9" i="1"/>
  <c r="T8" i="1" l="1"/>
  <c r="G16" i="2" s="1"/>
  <c r="F16" i="2"/>
  <c r="S9" i="1"/>
  <c r="R10" i="1"/>
  <c r="T9" i="1" l="1"/>
  <c r="G17" i="2" s="1"/>
  <c r="F17" i="2"/>
  <c r="R11" i="1"/>
  <c r="S10" i="1"/>
  <c r="T10" i="1" l="1"/>
  <c r="G18" i="2" s="1"/>
  <c r="F18" i="2"/>
  <c r="R12" i="1"/>
  <c r="S11" i="1"/>
  <c r="T11" i="1" l="1"/>
  <c r="G19" i="2" s="1"/>
  <c r="F19" i="2"/>
  <c r="R13" i="1"/>
  <c r="S12" i="1"/>
  <c r="T12" i="1" l="1"/>
  <c r="G20" i="2" s="1"/>
  <c r="F20" i="2"/>
  <c r="R14" i="1"/>
  <c r="S13" i="1"/>
  <c r="T13" i="1" l="1"/>
  <c r="G21" i="2" s="1"/>
  <c r="F21" i="2"/>
  <c r="R15" i="1"/>
  <c r="S14" i="1"/>
  <c r="T14" i="1" l="1"/>
  <c r="G22" i="2" s="1"/>
  <c r="F22" i="2"/>
  <c r="R16" i="1"/>
  <c r="S15" i="1"/>
  <c r="T15" i="1" l="1"/>
  <c r="G23" i="2" s="1"/>
  <c r="F23" i="2"/>
  <c r="R17" i="1"/>
  <c r="S16" i="1"/>
  <c r="T16" i="1" l="1"/>
  <c r="G24" i="2" s="1"/>
  <c r="F24" i="2"/>
  <c r="S17" i="1"/>
  <c r="R18" i="1"/>
  <c r="T17" i="1" l="1"/>
  <c r="G25" i="2" s="1"/>
  <c r="F25" i="2"/>
  <c r="S18" i="1"/>
  <c r="R19" i="1"/>
  <c r="T18" i="1" l="1"/>
  <c r="G26" i="2" s="1"/>
  <c r="F26" i="2"/>
  <c r="R20" i="1"/>
  <c r="S19" i="1"/>
  <c r="T19" i="1" l="1"/>
  <c r="G27" i="2" s="1"/>
  <c r="F27" i="2"/>
  <c r="R21" i="1"/>
  <c r="S20" i="1"/>
  <c r="T20" i="1" l="1"/>
  <c r="G28" i="2" s="1"/>
  <c r="F28" i="2"/>
  <c r="R22" i="1"/>
  <c r="S21" i="1"/>
  <c r="T21" i="1" l="1"/>
  <c r="G29" i="2" s="1"/>
  <c r="F29" i="2"/>
  <c r="R23" i="1"/>
  <c r="S22" i="1"/>
  <c r="T22" i="1" l="1"/>
  <c r="G30" i="2" s="1"/>
  <c r="F30" i="2"/>
  <c r="R24" i="1"/>
  <c r="S23" i="1"/>
  <c r="T23" i="1" l="1"/>
  <c r="G31" i="2" s="1"/>
  <c r="F31" i="2"/>
  <c r="S24" i="1"/>
  <c r="R25" i="1"/>
  <c r="T24" i="1" l="1"/>
  <c r="G32" i="2" s="1"/>
  <c r="F32" i="2"/>
  <c r="S25" i="1"/>
  <c r="R26" i="1"/>
  <c r="T25" i="1" l="1"/>
  <c r="G33" i="2" s="1"/>
  <c r="F33" i="2"/>
  <c r="R27" i="1"/>
  <c r="S26" i="1"/>
  <c r="T26" i="1" l="1"/>
  <c r="G34" i="2" s="1"/>
  <c r="F34" i="2"/>
  <c r="R28" i="1"/>
  <c r="S27" i="1"/>
  <c r="T27" i="1" l="1"/>
  <c r="G35" i="2" s="1"/>
  <c r="F35" i="2"/>
  <c r="S28" i="1"/>
  <c r="R29" i="1"/>
  <c r="T28" i="1" l="1"/>
  <c r="G36" i="2" s="1"/>
  <c r="F36" i="2"/>
  <c r="S29" i="1"/>
  <c r="R30" i="1"/>
  <c r="T29" i="1" l="1"/>
  <c r="G37" i="2" s="1"/>
  <c r="F37" i="2"/>
  <c r="R31" i="1"/>
  <c r="S30" i="1"/>
  <c r="T30" i="1" l="1"/>
  <c r="G38" i="2" s="1"/>
  <c r="F38" i="2"/>
  <c r="S31" i="1"/>
  <c r="R32" i="1"/>
  <c r="T31" i="1" l="1"/>
  <c r="G39" i="2" s="1"/>
  <c r="F39" i="2"/>
  <c r="S32" i="1"/>
  <c r="R33" i="1"/>
  <c r="T32" i="1" l="1"/>
  <c r="G40" i="2" s="1"/>
  <c r="F40" i="2"/>
  <c r="R34" i="1"/>
  <c r="S33" i="1"/>
  <c r="T33" i="1" l="1"/>
  <c r="G41" i="2" s="1"/>
  <c r="F41" i="2"/>
  <c r="R35" i="1"/>
  <c r="S34" i="1"/>
  <c r="T34" i="1" l="1"/>
  <c r="G42" i="2" s="1"/>
  <c r="F42" i="2"/>
  <c r="R36" i="1"/>
  <c r="S35" i="1"/>
  <c r="T35" i="1" l="1"/>
  <c r="G43" i="2" s="1"/>
  <c r="F43" i="2"/>
  <c r="R37" i="1"/>
  <c r="S36" i="1"/>
  <c r="T36" i="1" l="1"/>
  <c r="G44" i="2" s="1"/>
  <c r="F44" i="2"/>
  <c r="R38" i="1"/>
  <c r="S37" i="1"/>
  <c r="T37" i="1" l="1"/>
  <c r="G45" i="2" s="1"/>
  <c r="F45" i="2"/>
  <c r="S38" i="1"/>
  <c r="R39" i="1"/>
  <c r="T38" i="1" l="1"/>
  <c r="G46" i="2" s="1"/>
  <c r="F46" i="2"/>
  <c r="R40" i="1"/>
  <c r="S39" i="1"/>
  <c r="T39" i="1" l="1"/>
  <c r="G47" i="2" s="1"/>
  <c r="F47" i="2"/>
  <c r="R41" i="1"/>
  <c r="S40" i="1"/>
  <c r="T40" i="1" l="1"/>
  <c r="G48" i="2" s="1"/>
  <c r="F48" i="2"/>
  <c r="S41" i="1"/>
  <c r="R42" i="1"/>
  <c r="T41" i="1" l="1"/>
  <c r="G49" i="2" s="1"/>
  <c r="F49" i="2"/>
  <c r="S42" i="1"/>
  <c r="R43" i="1"/>
  <c r="T42" i="1" l="1"/>
  <c r="G50" i="2" s="1"/>
  <c r="F50" i="2"/>
  <c r="S43" i="1"/>
  <c r="R44" i="1"/>
  <c r="T43" i="1" l="1"/>
  <c r="G51" i="2" s="1"/>
  <c r="F51" i="2"/>
  <c r="S44" i="1"/>
  <c r="R45" i="1"/>
  <c r="T44" i="1" l="1"/>
  <c r="G52" i="2" s="1"/>
  <c r="F52" i="2"/>
  <c r="R46" i="1"/>
  <c r="S45" i="1"/>
  <c r="T45" i="1" l="1"/>
  <c r="G53" i="2" s="1"/>
  <c r="F53" i="2"/>
  <c r="S46" i="1"/>
  <c r="R47" i="1"/>
  <c r="T46" i="1" l="1"/>
  <c r="G54" i="2" s="1"/>
  <c r="F54" i="2"/>
  <c r="R48" i="1"/>
  <c r="S47" i="1"/>
  <c r="T47" i="1" l="1"/>
  <c r="G55" i="2" s="1"/>
  <c r="F55" i="2"/>
  <c r="R49" i="1"/>
  <c r="S48" i="1"/>
  <c r="T48" i="1" l="1"/>
  <c r="G56" i="2" s="1"/>
  <c r="F56" i="2"/>
  <c r="S49" i="1"/>
  <c r="R50" i="1"/>
  <c r="T49" i="1" l="1"/>
  <c r="G57" i="2" s="1"/>
  <c r="F57" i="2"/>
  <c r="R51" i="1"/>
  <c r="S50" i="1"/>
  <c r="T50" i="1" l="1"/>
  <c r="G58" i="2" s="1"/>
  <c r="F58" i="2"/>
  <c r="R52" i="1"/>
  <c r="S51" i="1"/>
  <c r="T51" i="1" l="1"/>
  <c r="G59" i="2" s="1"/>
  <c r="F59" i="2"/>
  <c r="R53" i="1"/>
  <c r="S52" i="1"/>
  <c r="T52" i="1" l="1"/>
  <c r="G60" i="2" s="1"/>
  <c r="F60" i="2"/>
  <c r="R54" i="1"/>
  <c r="S53" i="1"/>
  <c r="T53" i="1" l="1"/>
  <c r="G61" i="2" s="1"/>
  <c r="F61" i="2"/>
  <c r="R55" i="1"/>
  <c r="S54" i="1"/>
  <c r="T54" i="1" l="1"/>
  <c r="G62" i="2" s="1"/>
  <c r="F62" i="2"/>
  <c r="R56" i="1"/>
  <c r="S55" i="1"/>
  <c r="T55" i="1" l="1"/>
  <c r="G63" i="2" s="1"/>
  <c r="F63" i="2"/>
  <c r="R57" i="1"/>
  <c r="S56" i="1"/>
  <c r="T56" i="1" l="1"/>
  <c r="G64" i="2" s="1"/>
  <c r="F64" i="2"/>
  <c r="S57" i="1"/>
  <c r="R58" i="1"/>
  <c r="T57" i="1" l="1"/>
  <c r="G65" i="2" s="1"/>
  <c r="F65" i="2"/>
  <c r="R59" i="1"/>
  <c r="S58" i="1"/>
  <c r="T58" i="1" l="1"/>
  <c r="G66" i="2" s="1"/>
  <c r="F66" i="2"/>
  <c r="R60" i="1"/>
  <c r="S59" i="1"/>
  <c r="T59" i="1" l="1"/>
  <c r="G67" i="2" s="1"/>
  <c r="F67" i="2"/>
  <c r="S60" i="1"/>
  <c r="R61" i="1"/>
  <c r="T60" i="1" l="1"/>
  <c r="G68" i="2" s="1"/>
  <c r="F68" i="2"/>
  <c r="R62" i="1"/>
  <c r="S61" i="1"/>
  <c r="T61" i="1" l="1"/>
  <c r="G69" i="2" s="1"/>
  <c r="F69" i="2"/>
  <c r="R63" i="1"/>
  <c r="S62" i="1"/>
  <c r="T62" i="1" l="1"/>
  <c r="G70" i="2" s="1"/>
  <c r="F70" i="2"/>
  <c r="R64" i="1"/>
  <c r="S63" i="1"/>
  <c r="T63" i="1" l="1"/>
  <c r="G71" i="2" s="1"/>
  <c r="F71" i="2"/>
  <c r="S64" i="1"/>
  <c r="R65" i="1"/>
  <c r="T64" i="1" l="1"/>
  <c r="G72" i="2" s="1"/>
  <c r="F72" i="2"/>
  <c r="S65" i="1"/>
  <c r="R66" i="1"/>
  <c r="T65" i="1" l="1"/>
  <c r="G73" i="2" s="1"/>
  <c r="F73" i="2"/>
  <c r="R67" i="1"/>
  <c r="S66" i="1"/>
  <c r="T66" i="1" l="1"/>
  <c r="G74" i="2" s="1"/>
  <c r="F74" i="2"/>
  <c r="S67" i="1"/>
  <c r="R68" i="1"/>
  <c r="T67" i="1" l="1"/>
  <c r="G75" i="2" s="1"/>
  <c r="F75" i="2"/>
  <c r="R69" i="1"/>
  <c r="S68" i="1"/>
  <c r="T68" i="1" l="1"/>
  <c r="G76" i="2" s="1"/>
  <c r="F76" i="2"/>
  <c r="R70" i="1"/>
  <c r="S69" i="1"/>
  <c r="T69" i="1" l="1"/>
  <c r="G77" i="2" s="1"/>
  <c r="F77" i="2"/>
  <c r="R71" i="1"/>
  <c r="S70" i="1"/>
  <c r="T70" i="1" l="1"/>
  <c r="G78" i="2" s="1"/>
  <c r="F78" i="2"/>
  <c r="R72" i="1"/>
  <c r="S71" i="1"/>
  <c r="T71" i="1" l="1"/>
  <c r="G79" i="2" s="1"/>
  <c r="F79" i="2"/>
  <c r="R73" i="1"/>
  <c r="S72" i="1"/>
  <c r="T72" i="1" l="1"/>
  <c r="G80" i="2" s="1"/>
  <c r="F80" i="2"/>
  <c r="S73" i="1"/>
  <c r="R74" i="1"/>
  <c r="T73" i="1" l="1"/>
  <c r="G81" i="2" s="1"/>
  <c r="F81" i="2"/>
  <c r="S74" i="1"/>
  <c r="R75" i="1"/>
  <c r="T74" i="1" l="1"/>
  <c r="G82" i="2" s="1"/>
  <c r="F82" i="2"/>
  <c r="S75" i="1"/>
  <c r="R76" i="1"/>
  <c r="T75" i="1" l="1"/>
  <c r="G83" i="2" s="1"/>
  <c r="F83" i="2"/>
  <c r="S76" i="1"/>
  <c r="R77" i="1"/>
  <c r="T76" i="1" l="1"/>
  <c r="G84" i="2" s="1"/>
  <c r="F84" i="2"/>
  <c r="R78" i="1"/>
  <c r="S77" i="1"/>
  <c r="T77" i="1" l="1"/>
  <c r="G85" i="2" s="1"/>
  <c r="F85" i="2"/>
  <c r="S78" i="1"/>
  <c r="R79" i="1"/>
  <c r="T78" i="1" l="1"/>
  <c r="G86" i="2" s="1"/>
  <c r="F86" i="2"/>
  <c r="S79" i="1"/>
  <c r="R80" i="1"/>
  <c r="T79" i="1" l="1"/>
  <c r="G87" i="2" s="1"/>
  <c r="F87" i="2"/>
  <c r="R81" i="1"/>
  <c r="S80" i="1"/>
  <c r="T80" i="1" l="1"/>
  <c r="G88" i="2" s="1"/>
  <c r="F88" i="2"/>
  <c r="R82" i="1"/>
  <c r="S81" i="1"/>
  <c r="T81" i="1" l="1"/>
  <c r="G89" i="2" s="1"/>
  <c r="F89" i="2"/>
  <c r="R83" i="1"/>
  <c r="S82" i="1"/>
  <c r="T82" i="1" l="1"/>
  <c r="G90" i="2" s="1"/>
  <c r="F90" i="2"/>
  <c r="R84" i="1"/>
  <c r="S83" i="1"/>
  <c r="T83" i="1" l="1"/>
  <c r="G91" i="2" s="1"/>
  <c r="F91" i="2"/>
  <c r="R85" i="1"/>
  <c r="S84" i="1"/>
  <c r="T84" i="1" l="1"/>
  <c r="G92" i="2" s="1"/>
  <c r="F92" i="2"/>
  <c r="R86" i="1"/>
  <c r="S85" i="1"/>
  <c r="T85" i="1" l="1"/>
  <c r="G93" i="2" s="1"/>
  <c r="F93" i="2"/>
  <c r="R87" i="1"/>
  <c r="S86" i="1"/>
  <c r="T86" i="1" l="1"/>
  <c r="G94" i="2" s="1"/>
  <c r="F94" i="2"/>
  <c r="R88" i="1"/>
  <c r="S87" i="1"/>
  <c r="T87" i="1" l="1"/>
  <c r="G95" i="2" s="1"/>
  <c r="F95" i="2"/>
  <c r="R89" i="1"/>
  <c r="S88" i="1"/>
  <c r="T88" i="1" l="1"/>
  <c r="G96" i="2" s="1"/>
  <c r="F96" i="2"/>
  <c r="S89" i="1"/>
  <c r="R90" i="1"/>
  <c r="T89" i="1" l="1"/>
  <c r="G97" i="2" s="1"/>
  <c r="F97" i="2"/>
  <c r="R91" i="1"/>
  <c r="S90" i="1"/>
  <c r="T90" i="1" l="1"/>
  <c r="G98" i="2" s="1"/>
  <c r="F98" i="2"/>
  <c r="R92" i="1"/>
  <c r="S91" i="1"/>
  <c r="T91" i="1" l="1"/>
  <c r="G99" i="2" s="1"/>
  <c r="F99" i="2"/>
  <c r="S92" i="1"/>
  <c r="R93" i="1"/>
  <c r="T92" i="1" l="1"/>
  <c r="G100" i="2" s="1"/>
  <c r="F100" i="2"/>
  <c r="S93" i="1"/>
  <c r="R94" i="1"/>
  <c r="T93" i="1" l="1"/>
  <c r="G101" i="2" s="1"/>
  <c r="F101" i="2"/>
  <c r="R95" i="1"/>
  <c r="S94" i="1"/>
  <c r="T94" i="1" l="1"/>
  <c r="G102" i="2" s="1"/>
  <c r="F102" i="2"/>
  <c r="R96" i="1"/>
  <c r="S95" i="1"/>
  <c r="T95" i="1" l="1"/>
  <c r="G103" i="2" s="1"/>
  <c r="F103" i="2"/>
  <c r="S96" i="1"/>
  <c r="R97" i="1"/>
  <c r="T96" i="1" l="1"/>
  <c r="G104" i="2" s="1"/>
  <c r="F104" i="2"/>
  <c r="S97" i="1"/>
  <c r="R98" i="1"/>
  <c r="T97" i="1" l="1"/>
  <c r="G105" i="2" s="1"/>
  <c r="F105" i="2"/>
  <c r="R99" i="1"/>
  <c r="S98" i="1"/>
  <c r="T98" i="1" l="1"/>
  <c r="G106" i="2" s="1"/>
  <c r="F106" i="2"/>
  <c r="S99" i="1"/>
  <c r="R100" i="1"/>
  <c r="T99" i="1" l="1"/>
  <c r="G107" i="2" s="1"/>
  <c r="F107" i="2"/>
  <c r="R101" i="1"/>
  <c r="S100" i="1"/>
  <c r="T100" i="1" l="1"/>
  <c r="G108" i="2" s="1"/>
  <c r="F108" i="2"/>
  <c r="R102" i="1"/>
  <c r="S101" i="1"/>
  <c r="T101" i="1" l="1"/>
  <c r="G109" i="2" s="1"/>
  <c r="F109" i="2"/>
  <c r="R103" i="1"/>
  <c r="S102" i="1"/>
  <c r="T102" i="1" l="1"/>
  <c r="G110" i="2" s="1"/>
  <c r="F110" i="2"/>
  <c r="S103" i="1"/>
  <c r="R104" i="1"/>
  <c r="T103" i="1" l="1"/>
  <c r="G111" i="2" s="1"/>
  <c r="F111" i="2"/>
  <c r="R105" i="1"/>
  <c r="S104" i="1"/>
  <c r="T104" i="1" l="1"/>
  <c r="G112" i="2" s="1"/>
  <c r="F112" i="2"/>
  <c r="S105" i="1"/>
  <c r="R106" i="1"/>
  <c r="T105" i="1" l="1"/>
  <c r="G113" i="2" s="1"/>
  <c r="F113" i="2"/>
  <c r="R107" i="1"/>
  <c r="S106" i="1"/>
  <c r="T106" i="1" l="1"/>
  <c r="G114" i="2" s="1"/>
  <c r="F114" i="2"/>
  <c r="S107" i="1"/>
  <c r="R108" i="1"/>
  <c r="T107" i="1" l="1"/>
  <c r="G115" i="2" s="1"/>
  <c r="F115" i="2"/>
  <c r="S108" i="1"/>
  <c r="R109" i="1"/>
  <c r="T108" i="1" l="1"/>
  <c r="G116" i="2" s="1"/>
  <c r="F116" i="2"/>
  <c r="R110" i="1"/>
  <c r="S109" i="1"/>
  <c r="T109" i="1" l="1"/>
  <c r="G117" i="2" s="1"/>
  <c r="F117" i="2"/>
  <c r="R111" i="1"/>
  <c r="S110" i="1"/>
  <c r="T110" i="1" l="1"/>
  <c r="G118" i="2" s="1"/>
  <c r="F118" i="2"/>
  <c r="R112" i="1"/>
  <c r="S111" i="1"/>
  <c r="T111" i="1" l="1"/>
  <c r="G119" i="2" s="1"/>
  <c r="F119" i="2"/>
  <c r="R113" i="1"/>
  <c r="S112" i="1"/>
  <c r="T112" i="1" l="1"/>
  <c r="G120" i="2" s="1"/>
  <c r="F120" i="2"/>
  <c r="R114" i="1"/>
  <c r="S113" i="1"/>
  <c r="T113" i="1" l="1"/>
  <c r="G121" i="2" s="1"/>
  <c r="F121" i="2"/>
  <c r="S114" i="1"/>
  <c r="R115" i="1"/>
  <c r="T114" i="1" l="1"/>
  <c r="G122" i="2" s="1"/>
  <c r="F122" i="2"/>
  <c r="S115" i="1"/>
  <c r="R116" i="1"/>
  <c r="T115" i="1" l="1"/>
  <c r="G123" i="2" s="1"/>
  <c r="F123" i="2"/>
  <c r="R117" i="1"/>
  <c r="S116" i="1"/>
  <c r="T116" i="1" l="1"/>
  <c r="G124" i="2" s="1"/>
  <c r="F124" i="2"/>
  <c r="R118" i="1"/>
  <c r="S117" i="1"/>
  <c r="T117" i="1" l="1"/>
  <c r="G125" i="2" s="1"/>
  <c r="F125" i="2"/>
  <c r="S118" i="1"/>
  <c r="R119" i="1"/>
  <c r="T118" i="1" l="1"/>
  <c r="G126" i="2" s="1"/>
  <c r="F126" i="2"/>
  <c r="S119" i="1"/>
  <c r="R120" i="1"/>
  <c r="T119" i="1" l="1"/>
  <c r="G127" i="2" s="1"/>
  <c r="F127" i="2"/>
  <c r="S120" i="1"/>
  <c r="R121" i="1"/>
  <c r="T120" i="1" l="1"/>
  <c r="G128" i="2" s="1"/>
  <c r="F128" i="2"/>
  <c r="R122" i="1"/>
  <c r="S121" i="1"/>
  <c r="T121" i="1" l="1"/>
  <c r="G129" i="2" s="1"/>
  <c r="F129" i="2"/>
  <c r="R123" i="1"/>
  <c r="S122" i="1"/>
  <c r="T122" i="1" l="1"/>
  <c r="G130" i="2" s="1"/>
  <c r="F130" i="2"/>
  <c r="R124" i="1"/>
  <c r="S123" i="1"/>
  <c r="T123" i="1" l="1"/>
  <c r="G131" i="2" s="1"/>
  <c r="F131" i="2"/>
  <c r="R125" i="1"/>
  <c r="S124" i="1"/>
  <c r="T124" i="1" l="1"/>
  <c r="G132" i="2" s="1"/>
  <c r="F132" i="2"/>
  <c r="R126" i="1"/>
  <c r="S125" i="1"/>
  <c r="T125" i="1" l="1"/>
  <c r="G133" i="2" s="1"/>
  <c r="F133" i="2"/>
  <c r="R127" i="1"/>
  <c r="S126" i="1"/>
  <c r="T126" i="1" l="1"/>
  <c r="G134" i="2" s="1"/>
  <c r="F134" i="2"/>
  <c r="R128" i="1"/>
  <c r="S127" i="1"/>
  <c r="T127" i="1" l="1"/>
  <c r="G135" i="2" s="1"/>
  <c r="F135" i="2"/>
  <c r="S128" i="1"/>
  <c r="R129" i="1"/>
  <c r="T128" i="1" l="1"/>
  <c r="G136" i="2" s="1"/>
  <c r="F136" i="2"/>
  <c r="R130" i="1"/>
  <c r="S129" i="1"/>
  <c r="T129" i="1" l="1"/>
  <c r="G137" i="2" s="1"/>
  <c r="F137" i="2"/>
  <c r="R131" i="1"/>
  <c r="S130" i="1"/>
  <c r="T130" i="1" l="1"/>
  <c r="G138" i="2" s="1"/>
  <c r="F138" i="2"/>
  <c r="R132" i="1"/>
  <c r="S131" i="1"/>
  <c r="T131" i="1" l="1"/>
  <c r="G139" i="2" s="1"/>
  <c r="F139" i="2"/>
  <c r="R133" i="1"/>
  <c r="S132" i="1"/>
  <c r="T132" i="1" l="1"/>
  <c r="G140" i="2" s="1"/>
  <c r="F140" i="2"/>
  <c r="S133" i="1"/>
  <c r="R134" i="1"/>
  <c r="T133" i="1" l="1"/>
  <c r="G141" i="2" s="1"/>
  <c r="F141" i="2"/>
  <c r="R135" i="1"/>
  <c r="S134" i="1"/>
  <c r="T134" i="1" l="1"/>
  <c r="G142" i="2" s="1"/>
  <c r="F142" i="2"/>
  <c r="S135" i="1"/>
  <c r="R136" i="1"/>
  <c r="T135" i="1" l="1"/>
  <c r="G143" i="2" s="1"/>
  <c r="F143" i="2"/>
  <c r="S136" i="1"/>
  <c r="R137" i="1"/>
  <c r="T136" i="1" l="1"/>
  <c r="G144" i="2" s="1"/>
  <c r="F144" i="2"/>
  <c r="S137" i="1"/>
  <c r="R138" i="1"/>
  <c r="T137" i="1" l="1"/>
  <c r="G145" i="2" s="1"/>
  <c r="F145" i="2"/>
  <c r="S138" i="1"/>
  <c r="R139" i="1"/>
  <c r="T138" i="1" l="1"/>
  <c r="G146" i="2" s="1"/>
  <c r="F146" i="2"/>
  <c r="R140" i="1"/>
  <c r="S139" i="1"/>
  <c r="T139" i="1" l="1"/>
  <c r="G147" i="2" s="1"/>
  <c r="F147" i="2"/>
  <c r="R141" i="1"/>
  <c r="S140" i="1"/>
  <c r="T140" i="1" l="1"/>
  <c r="G148" i="2" s="1"/>
  <c r="F148" i="2"/>
  <c r="R142" i="1"/>
  <c r="S141" i="1"/>
  <c r="T141" i="1" l="1"/>
  <c r="G149" i="2" s="1"/>
  <c r="F149" i="2"/>
  <c r="S142" i="1"/>
  <c r="R143" i="1"/>
  <c r="T142" i="1" l="1"/>
  <c r="G150" i="2" s="1"/>
  <c r="F150" i="2"/>
  <c r="R144" i="1"/>
  <c r="S143" i="1"/>
  <c r="T143" i="1" l="1"/>
  <c r="G151" i="2" s="1"/>
  <c r="F151" i="2"/>
  <c r="R145" i="1"/>
  <c r="S144" i="1"/>
  <c r="T144" i="1" l="1"/>
  <c r="G152" i="2" s="1"/>
  <c r="F152" i="2"/>
  <c r="R146" i="1"/>
  <c r="S145" i="1"/>
  <c r="T145" i="1" l="1"/>
  <c r="G153" i="2" s="1"/>
  <c r="F153" i="2"/>
  <c r="R147" i="1"/>
  <c r="S146" i="1"/>
  <c r="T146" i="1" l="1"/>
  <c r="G154" i="2" s="1"/>
  <c r="F154" i="2"/>
  <c r="R148" i="1"/>
  <c r="S147" i="1"/>
  <c r="T147" i="1" l="1"/>
  <c r="G155" i="2" s="1"/>
  <c r="F155" i="2"/>
  <c r="R149" i="1"/>
  <c r="S148" i="1"/>
  <c r="T148" i="1" l="1"/>
  <c r="G156" i="2" s="1"/>
  <c r="F156" i="2"/>
  <c r="S149" i="1"/>
  <c r="R150" i="1"/>
  <c r="T149" i="1" l="1"/>
  <c r="G157" i="2" s="1"/>
  <c r="F157" i="2"/>
  <c r="R151" i="1"/>
  <c r="S150" i="1"/>
  <c r="T150" i="1" l="1"/>
  <c r="G158" i="2" s="1"/>
  <c r="F158" i="2"/>
  <c r="R152" i="1"/>
  <c r="S151" i="1"/>
  <c r="T151" i="1" l="1"/>
  <c r="G159" i="2" s="1"/>
  <c r="F159" i="2"/>
  <c r="S152" i="1"/>
  <c r="R153" i="1"/>
  <c r="T152" i="1" l="1"/>
  <c r="G160" i="2" s="1"/>
  <c r="F160" i="2"/>
  <c r="R154" i="1"/>
  <c r="S153" i="1"/>
  <c r="T153" i="1" l="1"/>
  <c r="G161" i="2" s="1"/>
  <c r="F161" i="2"/>
  <c r="R155" i="1"/>
  <c r="S154" i="1"/>
  <c r="T154" i="1" l="1"/>
  <c r="G162" i="2" s="1"/>
  <c r="F162" i="2"/>
  <c r="R156" i="1"/>
  <c r="S155" i="1"/>
  <c r="T155" i="1" l="1"/>
  <c r="G163" i="2" s="1"/>
  <c r="F163" i="2"/>
  <c r="S156" i="1"/>
  <c r="R157" i="1"/>
  <c r="T156" i="1" l="1"/>
  <c r="G164" i="2" s="1"/>
  <c r="F164" i="2"/>
  <c r="R158" i="1"/>
  <c r="S157" i="1"/>
  <c r="T157" i="1" l="1"/>
  <c r="G165" i="2" s="1"/>
  <c r="F165" i="2"/>
  <c r="R159" i="1"/>
  <c r="S158" i="1"/>
  <c r="T158" i="1" l="1"/>
  <c r="G166" i="2" s="1"/>
  <c r="F166" i="2"/>
  <c r="S159" i="1"/>
  <c r="R160" i="1"/>
  <c r="T159" i="1" l="1"/>
  <c r="G167" i="2" s="1"/>
  <c r="F167" i="2"/>
  <c r="R161" i="1"/>
  <c r="S160" i="1"/>
  <c r="T160" i="1" l="1"/>
  <c r="G168" i="2" s="1"/>
  <c r="F168" i="2"/>
  <c r="R162" i="1"/>
  <c r="S161" i="1"/>
  <c r="T161" i="1" l="1"/>
  <c r="G169" i="2" s="1"/>
  <c r="F169" i="2"/>
  <c r="S162" i="1"/>
  <c r="R163" i="1"/>
  <c r="T162" i="1" l="1"/>
  <c r="G170" i="2" s="1"/>
  <c r="F170" i="2"/>
  <c r="R164" i="1"/>
  <c r="S163" i="1"/>
  <c r="T163" i="1" l="1"/>
  <c r="G171" i="2" s="1"/>
  <c r="F171" i="2"/>
  <c r="R165" i="1"/>
  <c r="S164" i="1"/>
  <c r="T164" i="1" l="1"/>
  <c r="G172" i="2" s="1"/>
  <c r="F172" i="2"/>
  <c r="S165" i="1"/>
  <c r="R166" i="1"/>
  <c r="T165" i="1" l="1"/>
  <c r="G173" i="2" s="1"/>
  <c r="F173" i="2"/>
  <c r="S166" i="1"/>
  <c r="R167" i="1"/>
  <c r="T166" i="1" l="1"/>
  <c r="G174" i="2" s="1"/>
  <c r="F174" i="2"/>
  <c r="R168" i="1"/>
  <c r="S167" i="1"/>
  <c r="T167" i="1" l="1"/>
  <c r="G175" i="2" s="1"/>
  <c r="F175" i="2"/>
  <c r="S168" i="1"/>
  <c r="R169" i="1"/>
  <c r="T168" i="1" l="1"/>
  <c r="G176" i="2" s="1"/>
  <c r="F176" i="2"/>
  <c r="R170" i="1"/>
  <c r="S169" i="1"/>
  <c r="T169" i="1" l="1"/>
  <c r="G177" i="2" s="1"/>
  <c r="F177" i="2"/>
  <c r="R171" i="1"/>
  <c r="S170" i="1"/>
  <c r="T170" i="1" l="1"/>
  <c r="G178" i="2" s="1"/>
  <c r="F178" i="2"/>
  <c r="R172" i="1"/>
  <c r="S171" i="1"/>
  <c r="T171" i="1" l="1"/>
  <c r="G179" i="2" s="1"/>
  <c r="F179" i="2"/>
  <c r="R173" i="1"/>
  <c r="S172" i="1"/>
  <c r="T172" i="1" l="1"/>
  <c r="G180" i="2" s="1"/>
  <c r="F180" i="2"/>
  <c r="S173" i="1"/>
  <c r="R174" i="1"/>
  <c r="T173" i="1" l="1"/>
  <c r="G181" i="2" s="1"/>
  <c r="F181" i="2"/>
  <c r="S174" i="1"/>
  <c r="R175" i="1"/>
  <c r="T174" i="1" l="1"/>
  <c r="G182" i="2" s="1"/>
  <c r="F182" i="2"/>
  <c r="R176" i="1"/>
  <c r="S175" i="1"/>
  <c r="T175" i="1" l="1"/>
  <c r="G183" i="2" s="1"/>
  <c r="F183" i="2"/>
  <c r="S176" i="1"/>
  <c r="R177" i="1"/>
  <c r="T176" i="1" l="1"/>
  <c r="G184" i="2" s="1"/>
  <c r="F184" i="2"/>
  <c r="R178" i="1"/>
  <c r="S177" i="1"/>
  <c r="T177" i="1" l="1"/>
  <c r="G185" i="2" s="1"/>
  <c r="F185" i="2"/>
  <c r="R179" i="1"/>
  <c r="S178" i="1"/>
  <c r="T178" i="1" l="1"/>
  <c r="G186" i="2" s="1"/>
  <c r="F186" i="2"/>
  <c r="R180" i="1"/>
  <c r="S179" i="1"/>
  <c r="T179" i="1" l="1"/>
  <c r="G187" i="2" s="1"/>
  <c r="F187" i="2"/>
  <c r="R181" i="1"/>
  <c r="S180" i="1"/>
  <c r="T180" i="1" l="1"/>
  <c r="G188" i="2" s="1"/>
  <c r="F188" i="2"/>
  <c r="S181" i="1"/>
  <c r="R182" i="1"/>
  <c r="T181" i="1" l="1"/>
  <c r="G189" i="2" s="1"/>
  <c r="F189" i="2"/>
  <c r="R183" i="1"/>
  <c r="S182" i="1"/>
  <c r="T182" i="1" l="1"/>
  <c r="G190" i="2" s="1"/>
  <c r="F190" i="2"/>
  <c r="S183" i="1"/>
  <c r="R184" i="1"/>
  <c r="T183" i="1" l="1"/>
  <c r="G191" i="2" s="1"/>
  <c r="F191" i="2"/>
  <c r="S184" i="1"/>
  <c r="R185" i="1"/>
  <c r="T184" i="1" l="1"/>
  <c r="G192" i="2" s="1"/>
  <c r="F192" i="2"/>
  <c r="R186" i="1"/>
  <c r="S185" i="1"/>
  <c r="T185" i="1" l="1"/>
  <c r="G193" i="2" s="1"/>
  <c r="F193" i="2"/>
  <c r="R187" i="1"/>
  <c r="S186" i="1"/>
  <c r="T186" i="1" l="1"/>
  <c r="G194" i="2" s="1"/>
  <c r="F194" i="2"/>
  <c r="S187" i="1"/>
  <c r="R188" i="1"/>
  <c r="T187" i="1" l="1"/>
  <c r="G195" i="2" s="1"/>
  <c r="F195" i="2"/>
  <c r="S188" i="1"/>
  <c r="R189" i="1"/>
  <c r="T188" i="1" l="1"/>
  <c r="G196" i="2" s="1"/>
  <c r="F196" i="2"/>
  <c r="R190" i="1"/>
  <c r="S189" i="1"/>
  <c r="T189" i="1" l="1"/>
  <c r="G197" i="2" s="1"/>
  <c r="F197" i="2"/>
  <c r="S190" i="1"/>
  <c r="R191" i="1"/>
  <c r="T190" i="1" l="1"/>
  <c r="G198" i="2" s="1"/>
  <c r="F198" i="2"/>
  <c r="R192" i="1"/>
  <c r="S191" i="1"/>
  <c r="T191" i="1" l="1"/>
  <c r="G199" i="2" s="1"/>
  <c r="F199" i="2"/>
  <c r="R193" i="1"/>
  <c r="S192" i="1"/>
  <c r="T192" i="1" l="1"/>
  <c r="G200" i="2" s="1"/>
  <c r="F200" i="2"/>
  <c r="R194" i="1"/>
  <c r="S193" i="1"/>
  <c r="T193" i="1" l="1"/>
  <c r="G201" i="2" s="1"/>
  <c r="F201" i="2"/>
  <c r="R195" i="1"/>
  <c r="S194" i="1"/>
  <c r="T194" i="1" l="1"/>
  <c r="G202" i="2" s="1"/>
  <c r="F202" i="2"/>
  <c r="R196" i="1"/>
  <c r="S195" i="1"/>
  <c r="T195" i="1" l="1"/>
  <c r="G203" i="2" s="1"/>
  <c r="F203" i="2"/>
  <c r="R197" i="1"/>
  <c r="S196" i="1"/>
  <c r="T196" i="1" l="1"/>
  <c r="G204" i="2" s="1"/>
  <c r="F204" i="2"/>
  <c r="S197" i="1"/>
  <c r="R198" i="1"/>
  <c r="T197" i="1" l="1"/>
  <c r="G205" i="2" s="1"/>
  <c r="F205" i="2"/>
  <c r="R199" i="1"/>
  <c r="S198" i="1"/>
  <c r="T198" i="1" l="1"/>
  <c r="G206" i="2" s="1"/>
  <c r="F206" i="2"/>
  <c r="R200" i="1"/>
  <c r="S199" i="1"/>
  <c r="T199" i="1" l="1"/>
  <c r="G207" i="2" s="1"/>
  <c r="F207" i="2"/>
  <c r="S200" i="1"/>
  <c r="R201" i="1"/>
  <c r="T200" i="1" l="1"/>
  <c r="G208" i="2" s="1"/>
  <c r="F208" i="2"/>
  <c r="S201" i="1"/>
  <c r="R202" i="1"/>
  <c r="T201" i="1" l="1"/>
  <c r="G209" i="2" s="1"/>
  <c r="F209" i="2"/>
  <c r="S202" i="1"/>
  <c r="R203" i="1"/>
  <c r="T202" i="1" l="1"/>
  <c r="G210" i="2" s="1"/>
  <c r="F210" i="2"/>
  <c r="R204" i="1"/>
  <c r="S203" i="1"/>
  <c r="T203" i="1" l="1"/>
  <c r="G211" i="2" s="1"/>
  <c r="F211" i="2"/>
  <c r="R205" i="1"/>
  <c r="S204" i="1"/>
  <c r="T204" i="1" l="1"/>
  <c r="G212" i="2" s="1"/>
  <c r="F212" i="2"/>
  <c r="R206" i="1"/>
  <c r="S205" i="1"/>
  <c r="T205" i="1" l="1"/>
  <c r="G213" i="2" s="1"/>
  <c r="F213" i="2"/>
  <c r="R207" i="1"/>
  <c r="S206" i="1"/>
  <c r="T206" i="1" l="1"/>
  <c r="G214" i="2" s="1"/>
  <c r="F214" i="2"/>
  <c r="R208" i="1"/>
  <c r="S207" i="1"/>
  <c r="T207" i="1" l="1"/>
  <c r="G215" i="2" s="1"/>
  <c r="F215" i="2"/>
  <c r="S208" i="1"/>
  <c r="R209" i="1"/>
  <c r="T208" i="1" l="1"/>
  <c r="G216" i="2" s="1"/>
  <c r="F216" i="2"/>
  <c r="R210" i="1"/>
  <c r="S209" i="1"/>
  <c r="T209" i="1" l="1"/>
  <c r="G217" i="2" s="1"/>
  <c r="F217" i="2"/>
  <c r="R211" i="1"/>
  <c r="S210" i="1"/>
  <c r="T210" i="1" l="1"/>
  <c r="G218" i="2" s="1"/>
  <c r="F218" i="2"/>
  <c r="S211" i="1"/>
  <c r="R212" i="1"/>
  <c r="T211" i="1" l="1"/>
  <c r="G219" i="2" s="1"/>
  <c r="F219" i="2"/>
  <c r="R213" i="1"/>
  <c r="S212" i="1"/>
  <c r="T212" i="1" l="1"/>
  <c r="G220" i="2" s="1"/>
  <c r="F220" i="2"/>
  <c r="S213" i="1"/>
  <c r="R214" i="1"/>
  <c r="T213" i="1" l="1"/>
  <c r="G221" i="2" s="1"/>
  <c r="F221" i="2"/>
  <c r="R215" i="1"/>
  <c r="S214" i="1"/>
  <c r="T214" i="1" l="1"/>
  <c r="G222" i="2" s="1"/>
  <c r="F222" i="2"/>
  <c r="S215" i="1"/>
  <c r="R216" i="1"/>
  <c r="T215" i="1" l="1"/>
  <c r="G223" i="2" s="1"/>
  <c r="F223" i="2"/>
  <c r="S216" i="1"/>
  <c r="R217" i="1"/>
  <c r="T216" i="1" l="1"/>
  <c r="G224" i="2" s="1"/>
  <c r="F224" i="2"/>
  <c r="R218" i="1"/>
  <c r="S217" i="1"/>
  <c r="T217" i="1" l="1"/>
  <c r="G225" i="2" s="1"/>
  <c r="F225" i="2"/>
  <c r="S218" i="1"/>
  <c r="R219" i="1"/>
  <c r="T218" i="1" l="1"/>
  <c r="G226" i="2" s="1"/>
  <c r="F226" i="2"/>
  <c r="S219" i="1"/>
  <c r="R220" i="1"/>
  <c r="T219" i="1" l="1"/>
  <c r="G227" i="2" s="1"/>
  <c r="F227" i="2"/>
  <c r="R221" i="1"/>
  <c r="S220" i="1"/>
  <c r="T220" i="1" l="1"/>
  <c r="G228" i="2" s="1"/>
  <c r="F228" i="2"/>
  <c r="R222" i="1"/>
  <c r="S221" i="1"/>
  <c r="T221" i="1" l="1"/>
  <c r="G229" i="2" s="1"/>
  <c r="F229" i="2"/>
  <c r="R223" i="1"/>
  <c r="S222" i="1"/>
  <c r="T222" i="1" l="1"/>
  <c r="G230" i="2" s="1"/>
  <c r="F230" i="2"/>
  <c r="R224" i="1"/>
  <c r="S223" i="1"/>
  <c r="T223" i="1" l="1"/>
  <c r="G231" i="2" s="1"/>
  <c r="F231" i="2"/>
  <c r="R225" i="1"/>
  <c r="S224" i="1"/>
  <c r="T224" i="1" l="1"/>
  <c r="G232" i="2" s="1"/>
  <c r="F232" i="2"/>
  <c r="R226" i="1"/>
  <c r="S225" i="1"/>
  <c r="T225" i="1" l="1"/>
  <c r="G233" i="2" s="1"/>
  <c r="F233" i="2"/>
  <c r="S226" i="1"/>
  <c r="R227" i="1"/>
  <c r="T226" i="1" l="1"/>
  <c r="G234" i="2" s="1"/>
  <c r="F234" i="2"/>
  <c r="R228" i="1"/>
  <c r="S227" i="1"/>
  <c r="T227" i="1" l="1"/>
  <c r="G235" i="2" s="1"/>
  <c r="F235" i="2"/>
  <c r="R229" i="1"/>
  <c r="S228" i="1"/>
  <c r="T228" i="1" l="1"/>
  <c r="G236" i="2" s="1"/>
  <c r="F236" i="2"/>
  <c r="S229" i="1"/>
  <c r="R230" i="1"/>
  <c r="T229" i="1" l="1"/>
  <c r="G237" i="2" s="1"/>
  <c r="F237" i="2"/>
  <c r="R231" i="1"/>
  <c r="S230" i="1"/>
  <c r="T230" i="1" l="1"/>
  <c r="G238" i="2" s="1"/>
  <c r="F238" i="2"/>
  <c r="R232" i="1"/>
  <c r="S231" i="1"/>
  <c r="T231" i="1" l="1"/>
  <c r="G239" i="2" s="1"/>
  <c r="F239" i="2"/>
  <c r="S232" i="1"/>
  <c r="R233" i="1"/>
  <c r="T232" i="1" l="1"/>
  <c r="G240" i="2" s="1"/>
  <c r="F240" i="2"/>
  <c r="S233" i="1"/>
  <c r="R234" i="1"/>
  <c r="T233" i="1" l="1"/>
  <c r="G241" i="2" s="1"/>
  <c r="F241" i="2"/>
  <c r="S234" i="1"/>
  <c r="R235" i="1"/>
  <c r="T234" i="1" l="1"/>
  <c r="G242" i="2" s="1"/>
  <c r="F242" i="2"/>
  <c r="R236" i="1"/>
  <c r="S235" i="1"/>
  <c r="T235" i="1" l="1"/>
  <c r="G243" i="2" s="1"/>
  <c r="F243" i="2"/>
  <c r="R237" i="1"/>
  <c r="S236" i="1"/>
  <c r="T236" i="1" l="1"/>
  <c r="G244" i="2" s="1"/>
  <c r="F244" i="2"/>
  <c r="S237" i="1"/>
  <c r="R238" i="1"/>
  <c r="T237" i="1" l="1"/>
  <c r="G245" i="2" s="1"/>
  <c r="F245" i="2"/>
  <c r="R239" i="1"/>
  <c r="S238" i="1"/>
  <c r="T238" i="1" l="1"/>
  <c r="G246" i="2" s="1"/>
  <c r="F246" i="2"/>
  <c r="R240" i="1"/>
  <c r="S239" i="1"/>
  <c r="T239" i="1" l="1"/>
  <c r="G247" i="2" s="1"/>
  <c r="F247" i="2"/>
  <c r="S240" i="1"/>
  <c r="R241" i="1"/>
  <c r="T240" i="1" l="1"/>
  <c r="G248" i="2" s="1"/>
  <c r="F248" i="2"/>
  <c r="R242" i="1"/>
  <c r="S241" i="1"/>
  <c r="T241" i="1" l="1"/>
  <c r="G249" i="2" s="1"/>
  <c r="F249" i="2"/>
  <c r="R243" i="1"/>
  <c r="S242" i="1"/>
  <c r="T242" i="1" l="1"/>
  <c r="G250" i="2" s="1"/>
  <c r="F250" i="2"/>
  <c r="R244" i="1"/>
  <c r="S243" i="1"/>
  <c r="T243" i="1" l="1"/>
  <c r="G251" i="2" s="1"/>
  <c r="F251" i="2"/>
  <c r="R245" i="1"/>
  <c r="S244" i="1"/>
  <c r="T244" i="1" l="1"/>
  <c r="G252" i="2" s="1"/>
  <c r="F252" i="2"/>
  <c r="S245" i="1"/>
  <c r="R246" i="1"/>
  <c r="T245" i="1" l="1"/>
  <c r="G253" i="2" s="1"/>
  <c r="F253" i="2"/>
  <c r="R247" i="1"/>
  <c r="S246" i="1"/>
  <c r="T246" i="1" l="1"/>
  <c r="G254" i="2" s="1"/>
  <c r="F254" i="2"/>
  <c r="R248" i="1"/>
  <c r="S247" i="1"/>
  <c r="T247" i="1" l="1"/>
  <c r="G255" i="2" s="1"/>
  <c r="F255" i="2"/>
  <c r="S248" i="1"/>
  <c r="R249" i="1"/>
  <c r="T248" i="1" l="1"/>
  <c r="G256" i="2" s="1"/>
  <c r="F256" i="2"/>
  <c r="R250" i="1"/>
  <c r="S249" i="1"/>
  <c r="T249" i="1" l="1"/>
  <c r="G257" i="2" s="1"/>
  <c r="F257" i="2"/>
  <c r="S250" i="1"/>
  <c r="R251" i="1"/>
  <c r="T250" i="1" l="1"/>
  <c r="G258" i="2" s="1"/>
  <c r="F258" i="2"/>
  <c r="R252" i="1"/>
  <c r="S251" i="1"/>
  <c r="T251" i="1" l="1"/>
  <c r="G259" i="2" s="1"/>
  <c r="F259" i="2"/>
  <c r="R253" i="1"/>
  <c r="S252" i="1"/>
  <c r="T252" i="1" l="1"/>
  <c r="G260" i="2" s="1"/>
  <c r="F260" i="2"/>
  <c r="R254" i="1"/>
  <c r="S253" i="1"/>
  <c r="T253" i="1" l="1"/>
  <c r="G261" i="2" s="1"/>
  <c r="F261" i="2"/>
  <c r="R255" i="1"/>
  <c r="S254" i="1"/>
  <c r="T254" i="1" l="1"/>
  <c r="G262" i="2" s="1"/>
  <c r="F262" i="2"/>
  <c r="S255" i="1"/>
  <c r="R256" i="1"/>
  <c r="T255" i="1" l="1"/>
  <c r="G263" i="2" s="1"/>
  <c r="F263" i="2"/>
  <c r="R257" i="1"/>
  <c r="S256" i="1"/>
  <c r="T256" i="1" l="1"/>
  <c r="G264" i="2" s="1"/>
  <c r="F264" i="2"/>
  <c r="R258" i="1"/>
  <c r="S257" i="1"/>
  <c r="T257" i="1" l="1"/>
  <c r="G265" i="2" s="1"/>
  <c r="F265" i="2"/>
  <c r="S258" i="1"/>
  <c r="R259" i="1"/>
  <c r="T258" i="1" l="1"/>
  <c r="G266" i="2" s="1"/>
  <c r="F266" i="2"/>
  <c r="R260" i="1"/>
  <c r="S259" i="1"/>
  <c r="T259" i="1" l="1"/>
  <c r="G267" i="2" s="1"/>
  <c r="F267" i="2"/>
  <c r="R261" i="1"/>
  <c r="S260" i="1"/>
  <c r="T260" i="1" l="1"/>
  <c r="G268" i="2" s="1"/>
  <c r="F268" i="2"/>
  <c r="S261" i="1"/>
  <c r="R262" i="1"/>
  <c r="T261" i="1" l="1"/>
  <c r="G269" i="2" s="1"/>
  <c r="F269" i="2"/>
  <c r="R263" i="1"/>
  <c r="S262" i="1"/>
  <c r="T262" i="1" l="1"/>
  <c r="G270" i="2" s="1"/>
  <c r="F270" i="2"/>
  <c r="R264" i="1"/>
  <c r="S263" i="1"/>
  <c r="T263" i="1" l="1"/>
  <c r="G271" i="2" s="1"/>
  <c r="F271" i="2"/>
  <c r="S264" i="1"/>
  <c r="R265" i="1"/>
  <c r="T264" i="1" l="1"/>
  <c r="G272" i="2" s="1"/>
  <c r="F272" i="2"/>
  <c r="R266" i="1"/>
  <c r="S265" i="1"/>
  <c r="T265" i="1" l="1"/>
  <c r="G273" i="2" s="1"/>
  <c r="F273" i="2"/>
  <c r="S266" i="1"/>
  <c r="R267" i="1"/>
  <c r="T266" i="1" l="1"/>
  <c r="G274" i="2" s="1"/>
  <c r="F274" i="2"/>
  <c r="R268" i="1"/>
  <c r="S267" i="1"/>
  <c r="T267" i="1" l="1"/>
  <c r="G275" i="2" s="1"/>
  <c r="F275" i="2"/>
  <c r="R269" i="1"/>
  <c r="S268" i="1"/>
  <c r="T268" i="1" l="1"/>
  <c r="G276" i="2" s="1"/>
  <c r="F276" i="2"/>
  <c r="R270" i="1"/>
  <c r="S269" i="1"/>
  <c r="T269" i="1" l="1"/>
  <c r="G277" i="2" s="1"/>
  <c r="F277" i="2"/>
  <c r="R271" i="1"/>
  <c r="S270" i="1"/>
  <c r="T270" i="1" l="1"/>
  <c r="G278" i="2" s="1"/>
  <c r="F278" i="2"/>
  <c r="R272" i="1"/>
  <c r="S271" i="1"/>
  <c r="T271" i="1" l="1"/>
  <c r="G279" i="2" s="1"/>
  <c r="F279" i="2"/>
  <c r="R273" i="1"/>
  <c r="S272" i="1"/>
  <c r="T272" i="1" l="1"/>
  <c r="G280" i="2" s="1"/>
  <c r="F280" i="2"/>
  <c r="R274" i="1"/>
  <c r="S273" i="1"/>
  <c r="T273" i="1" l="1"/>
  <c r="G281" i="2" s="1"/>
  <c r="F281" i="2"/>
  <c r="R275" i="1"/>
  <c r="S274" i="1"/>
  <c r="T274" i="1" l="1"/>
  <c r="G282" i="2" s="1"/>
  <c r="F282" i="2"/>
  <c r="R276" i="1"/>
  <c r="S275" i="1"/>
  <c r="T275" i="1" l="1"/>
  <c r="G283" i="2" s="1"/>
  <c r="F283" i="2"/>
  <c r="R277" i="1"/>
  <c r="S276" i="1"/>
  <c r="T276" i="1" l="1"/>
  <c r="G284" i="2" s="1"/>
  <c r="F284" i="2"/>
  <c r="S277" i="1"/>
  <c r="R278" i="1"/>
  <c r="T277" i="1" l="1"/>
  <c r="G285" i="2" s="1"/>
  <c r="F285" i="2"/>
  <c r="R279" i="1"/>
  <c r="S278" i="1"/>
  <c r="T278" i="1" l="1"/>
  <c r="G286" i="2" s="1"/>
  <c r="F286" i="2"/>
  <c r="R280" i="1"/>
  <c r="S279" i="1"/>
  <c r="T279" i="1" l="1"/>
  <c r="G287" i="2" s="1"/>
  <c r="F287" i="2"/>
  <c r="S280" i="1"/>
  <c r="R281" i="1"/>
  <c r="T280" i="1" l="1"/>
  <c r="G288" i="2" s="1"/>
  <c r="F288" i="2"/>
  <c r="S281" i="1"/>
  <c r="R282" i="1"/>
  <c r="T281" i="1" l="1"/>
  <c r="G289" i="2" s="1"/>
  <c r="F289" i="2"/>
  <c r="S282" i="1"/>
  <c r="R283" i="1"/>
  <c r="T282" i="1" l="1"/>
  <c r="G290" i="2" s="1"/>
  <c r="F290" i="2"/>
  <c r="R284" i="1"/>
  <c r="S283" i="1"/>
  <c r="T283" i="1" l="1"/>
  <c r="G291" i="2" s="1"/>
  <c r="F291" i="2"/>
  <c r="S284" i="1"/>
  <c r="R285" i="1"/>
  <c r="T284" i="1" l="1"/>
  <c r="G292" i="2" s="1"/>
  <c r="F292" i="2"/>
  <c r="R286" i="1"/>
  <c r="S285" i="1"/>
  <c r="T285" i="1" l="1"/>
  <c r="G293" i="2" s="1"/>
  <c r="F293" i="2"/>
  <c r="R287" i="1"/>
  <c r="S286" i="1"/>
  <c r="T286" i="1" l="1"/>
  <c r="G294" i="2" s="1"/>
  <c r="F294" i="2"/>
  <c r="S287" i="1"/>
  <c r="R288" i="1"/>
  <c r="T287" i="1" l="1"/>
  <c r="G295" i="2" s="1"/>
  <c r="F295" i="2"/>
  <c r="S288" i="1"/>
  <c r="R289" i="1"/>
  <c r="T288" i="1" l="1"/>
  <c r="G296" i="2" s="1"/>
  <c r="F296" i="2"/>
  <c r="R290" i="1"/>
  <c r="S289" i="1"/>
  <c r="T289" i="1" l="1"/>
  <c r="G297" i="2" s="1"/>
  <c r="F297" i="2"/>
  <c r="R291" i="1"/>
  <c r="S290" i="1"/>
  <c r="T290" i="1" l="1"/>
  <c r="G298" i="2" s="1"/>
  <c r="F298" i="2"/>
  <c r="S291" i="1"/>
  <c r="R292" i="1"/>
  <c r="T291" i="1" l="1"/>
  <c r="G299" i="2" s="1"/>
  <c r="F299" i="2"/>
  <c r="R293" i="1"/>
  <c r="S292" i="1"/>
  <c r="T292" i="1" l="1"/>
  <c r="G300" i="2" s="1"/>
  <c r="F300" i="2"/>
  <c r="S293" i="1"/>
  <c r="R294" i="1"/>
  <c r="T293" i="1" l="1"/>
  <c r="G301" i="2" s="1"/>
  <c r="F301" i="2"/>
  <c r="R295" i="1"/>
  <c r="S294" i="1"/>
  <c r="T294" i="1" l="1"/>
  <c r="G302" i="2" s="1"/>
  <c r="F302" i="2"/>
  <c r="R296" i="1"/>
  <c r="S295" i="1"/>
  <c r="T295" i="1" l="1"/>
  <c r="G303" i="2" s="1"/>
  <c r="F303" i="2"/>
  <c r="S296" i="1"/>
  <c r="R297" i="1"/>
  <c r="T296" i="1" l="1"/>
  <c r="G304" i="2" s="1"/>
  <c r="F304" i="2"/>
  <c r="R298" i="1"/>
  <c r="S297" i="1"/>
  <c r="T297" i="1" l="1"/>
  <c r="G305" i="2" s="1"/>
  <c r="F305" i="2"/>
  <c r="S298" i="1"/>
  <c r="R299" i="1"/>
  <c r="T298" i="1" l="1"/>
  <c r="G306" i="2" s="1"/>
  <c r="F306" i="2"/>
  <c r="R300" i="1"/>
  <c r="S299" i="1"/>
  <c r="T299" i="1" l="1"/>
  <c r="G307" i="2" s="1"/>
  <c r="F307" i="2"/>
  <c r="R301" i="1"/>
  <c r="S300" i="1"/>
  <c r="T300" i="1" l="1"/>
  <c r="G308" i="2" s="1"/>
  <c r="F308" i="2"/>
  <c r="R302" i="1"/>
  <c r="S301" i="1"/>
  <c r="T301" i="1" l="1"/>
  <c r="G309" i="2" s="1"/>
  <c r="F309" i="2"/>
  <c r="S302" i="1"/>
  <c r="R303" i="1"/>
  <c r="T302" i="1" l="1"/>
  <c r="G310" i="2" s="1"/>
  <c r="F310" i="2"/>
  <c r="R304" i="1"/>
  <c r="S303" i="1"/>
  <c r="T303" i="1" l="1"/>
  <c r="G311" i="2" s="1"/>
  <c r="F311" i="2"/>
  <c r="R305" i="1"/>
  <c r="S304" i="1"/>
  <c r="T304" i="1" l="1"/>
  <c r="G312" i="2" s="1"/>
  <c r="F312" i="2"/>
  <c r="R306" i="1"/>
  <c r="S305" i="1"/>
  <c r="T305" i="1" l="1"/>
  <c r="G313" i="2" s="1"/>
  <c r="F313" i="2"/>
  <c r="R307" i="1"/>
  <c r="S306" i="1"/>
  <c r="T306" i="1" l="1"/>
  <c r="G314" i="2" s="1"/>
  <c r="F314" i="2"/>
  <c r="S307" i="1"/>
  <c r="R308" i="1"/>
  <c r="T307" i="1" l="1"/>
  <c r="G315" i="2" s="1"/>
  <c r="F315" i="2"/>
  <c r="R309" i="1"/>
  <c r="S308" i="1"/>
  <c r="T308" i="1" l="1"/>
  <c r="G316" i="2" s="1"/>
  <c r="F316" i="2"/>
  <c r="S309" i="1"/>
  <c r="R310" i="1"/>
  <c r="T309" i="1" l="1"/>
  <c r="G317" i="2" s="1"/>
  <c r="F317" i="2"/>
  <c r="R311" i="1"/>
  <c r="S310" i="1"/>
  <c r="T310" i="1" l="1"/>
  <c r="G318" i="2" s="1"/>
  <c r="F318" i="2"/>
  <c r="R312" i="1"/>
  <c r="S311" i="1"/>
  <c r="T311" i="1" l="1"/>
  <c r="G319" i="2" s="1"/>
  <c r="F319" i="2"/>
  <c r="S312" i="1"/>
  <c r="R313" i="1"/>
  <c r="T312" i="1" l="1"/>
  <c r="G320" i="2" s="1"/>
  <c r="F320" i="2"/>
  <c r="R314" i="1"/>
  <c r="S313" i="1"/>
  <c r="T313" i="1" l="1"/>
  <c r="G321" i="2" s="1"/>
  <c r="F321" i="2"/>
  <c r="S314" i="1"/>
  <c r="R315" i="1"/>
  <c r="T314" i="1" l="1"/>
  <c r="G322" i="2" s="1"/>
  <c r="F322" i="2"/>
  <c r="S315" i="1"/>
  <c r="R316" i="1"/>
  <c r="T315" i="1" l="1"/>
  <c r="G323" i="2" s="1"/>
  <c r="F323" i="2"/>
  <c r="R317" i="1"/>
  <c r="S316" i="1"/>
  <c r="T316" i="1" l="1"/>
  <c r="G324" i="2" s="1"/>
  <c r="F324" i="2"/>
  <c r="S317" i="1"/>
  <c r="R318" i="1"/>
  <c r="T317" i="1" l="1"/>
  <c r="G325" i="2" s="1"/>
  <c r="F325" i="2"/>
  <c r="S318" i="1"/>
  <c r="R319" i="1"/>
  <c r="T318" i="1" l="1"/>
  <c r="G326" i="2" s="1"/>
  <c r="F326" i="2"/>
  <c r="R320" i="1"/>
  <c r="S319" i="1"/>
  <c r="T319" i="1" l="1"/>
  <c r="G327" i="2" s="1"/>
  <c r="F327" i="2"/>
  <c r="R321" i="1"/>
  <c r="S320" i="1"/>
  <c r="T320" i="1" l="1"/>
  <c r="G328" i="2" s="1"/>
  <c r="F328" i="2"/>
  <c r="R322" i="1"/>
  <c r="S321" i="1"/>
  <c r="T321" i="1" l="1"/>
  <c r="G329" i="2" s="1"/>
  <c r="F329" i="2"/>
  <c r="S322" i="1"/>
  <c r="R323" i="1"/>
  <c r="T322" i="1" l="1"/>
  <c r="G330" i="2" s="1"/>
  <c r="F330" i="2"/>
  <c r="S323" i="1"/>
  <c r="R324" i="1"/>
  <c r="T323" i="1" l="1"/>
  <c r="G331" i="2" s="1"/>
  <c r="F331" i="2"/>
  <c r="R325" i="1"/>
  <c r="S324" i="1"/>
  <c r="T324" i="1" l="1"/>
  <c r="G332" i="2" s="1"/>
  <c r="F332" i="2"/>
  <c r="S325" i="1"/>
  <c r="R326" i="1"/>
  <c r="T325" i="1" l="1"/>
  <c r="G333" i="2" s="1"/>
  <c r="F333" i="2"/>
  <c r="R327" i="1"/>
  <c r="S326" i="1"/>
  <c r="T326" i="1" l="1"/>
  <c r="G334" i="2" s="1"/>
  <c r="F334" i="2"/>
  <c r="R328" i="1"/>
  <c r="S327" i="1"/>
  <c r="T327" i="1" l="1"/>
  <c r="G335" i="2" s="1"/>
  <c r="F335" i="2"/>
  <c r="S328" i="1"/>
  <c r="R329" i="1"/>
  <c r="T328" i="1" l="1"/>
  <c r="G336" i="2" s="1"/>
  <c r="F336" i="2"/>
  <c r="R330" i="1"/>
  <c r="S329" i="1"/>
  <c r="T329" i="1" l="1"/>
  <c r="G337" i="2" s="1"/>
  <c r="F337" i="2"/>
  <c r="R331" i="1"/>
  <c r="S330" i="1"/>
  <c r="T330" i="1" l="1"/>
  <c r="G338" i="2" s="1"/>
  <c r="F338" i="2"/>
  <c r="S331" i="1"/>
  <c r="R332" i="1"/>
  <c r="T331" i="1" l="1"/>
  <c r="G339" i="2" s="1"/>
  <c r="F339" i="2"/>
  <c r="R333" i="1"/>
  <c r="S332" i="1"/>
  <c r="T332" i="1" l="1"/>
  <c r="G340" i="2" s="1"/>
  <c r="F340" i="2"/>
  <c r="S333" i="1"/>
  <c r="R334" i="1"/>
  <c r="T333" i="1" l="1"/>
  <c r="G341" i="2" s="1"/>
  <c r="F341" i="2"/>
  <c r="S334" i="1"/>
  <c r="R335" i="1"/>
  <c r="T334" i="1" l="1"/>
  <c r="G342" i="2" s="1"/>
  <c r="F342" i="2"/>
  <c r="R336" i="1"/>
  <c r="S335" i="1"/>
  <c r="T335" i="1" l="1"/>
  <c r="G343" i="2" s="1"/>
  <c r="F343" i="2"/>
  <c r="S336" i="1"/>
  <c r="R337" i="1"/>
  <c r="T336" i="1" l="1"/>
  <c r="G344" i="2" s="1"/>
  <c r="F344" i="2"/>
  <c r="R338" i="1"/>
  <c r="S337" i="1"/>
  <c r="T337" i="1" l="1"/>
  <c r="G345" i="2" s="1"/>
  <c r="F345" i="2"/>
  <c r="R339" i="1"/>
  <c r="S338" i="1"/>
  <c r="T338" i="1" l="1"/>
  <c r="G346" i="2" s="1"/>
  <c r="F346" i="2"/>
  <c r="S339" i="1"/>
  <c r="R340" i="1"/>
  <c r="T339" i="1" l="1"/>
  <c r="G347" i="2" s="1"/>
  <c r="F347" i="2"/>
  <c r="R341" i="1"/>
  <c r="S340" i="1"/>
  <c r="T340" i="1" l="1"/>
  <c r="G348" i="2" s="1"/>
  <c r="F348" i="2"/>
  <c r="S341" i="1"/>
  <c r="R342" i="1"/>
  <c r="T341" i="1" l="1"/>
  <c r="G349" i="2" s="1"/>
  <c r="F349" i="2"/>
  <c r="R343" i="1"/>
  <c r="S342" i="1"/>
  <c r="T342" i="1" l="1"/>
  <c r="G350" i="2" s="1"/>
  <c r="F350" i="2"/>
  <c r="R344" i="1"/>
  <c r="S343" i="1"/>
  <c r="T343" i="1" l="1"/>
  <c r="G351" i="2" s="1"/>
  <c r="F351" i="2"/>
  <c r="S344" i="1"/>
  <c r="R345" i="1"/>
  <c r="T344" i="1" l="1"/>
  <c r="G352" i="2" s="1"/>
  <c r="F352" i="2"/>
  <c r="R346" i="1"/>
  <c r="S345" i="1"/>
  <c r="T345" i="1" l="1"/>
  <c r="G353" i="2" s="1"/>
  <c r="F353" i="2"/>
  <c r="R347" i="1"/>
  <c r="S346" i="1"/>
  <c r="T346" i="1" l="1"/>
  <c r="G354" i="2" s="1"/>
  <c r="F354" i="2"/>
  <c r="S347" i="1"/>
  <c r="R348" i="1"/>
  <c r="T347" i="1" l="1"/>
  <c r="G355" i="2" s="1"/>
  <c r="F355" i="2"/>
  <c r="R349" i="1"/>
  <c r="S348" i="1"/>
  <c r="T348" i="1" l="1"/>
  <c r="G356" i="2" s="1"/>
  <c r="F356" i="2"/>
  <c r="R350" i="1"/>
  <c r="S349" i="1"/>
  <c r="T349" i="1" l="1"/>
  <c r="G357" i="2" s="1"/>
  <c r="F357" i="2"/>
  <c r="S350" i="1"/>
  <c r="R351" i="1"/>
  <c r="T350" i="1" l="1"/>
  <c r="G358" i="2" s="1"/>
  <c r="F358" i="2"/>
  <c r="R352" i="1"/>
  <c r="S351" i="1"/>
  <c r="T351" i="1" l="1"/>
  <c r="G359" i="2" s="1"/>
  <c r="F359" i="2"/>
  <c r="R353" i="1"/>
  <c r="S352" i="1"/>
  <c r="T352" i="1" l="1"/>
  <c r="G360" i="2" s="1"/>
  <c r="F360" i="2"/>
  <c r="R354" i="1"/>
  <c r="S353" i="1"/>
  <c r="T353" i="1" l="1"/>
  <c r="G361" i="2" s="1"/>
  <c r="F361" i="2"/>
  <c r="S354" i="1"/>
  <c r="R355" i="1"/>
  <c r="T354" i="1" l="1"/>
  <c r="G362" i="2" s="1"/>
  <c r="F362" i="2"/>
  <c r="R356" i="1"/>
  <c r="S355" i="1"/>
  <c r="T355" i="1" l="1"/>
  <c r="G363" i="2" s="1"/>
  <c r="F363" i="2"/>
  <c r="R357" i="1"/>
  <c r="S356" i="1"/>
  <c r="T356" i="1" l="1"/>
  <c r="G364" i="2" s="1"/>
  <c r="F364" i="2"/>
  <c r="S357" i="1"/>
  <c r="R358" i="1"/>
  <c r="T357" i="1" l="1"/>
  <c r="G365" i="2" s="1"/>
  <c r="F365" i="2"/>
  <c r="R359" i="1"/>
  <c r="S358" i="1"/>
  <c r="T358" i="1" l="1"/>
  <c r="G366" i="2" s="1"/>
  <c r="F366" i="2"/>
  <c r="R360" i="1"/>
  <c r="S359" i="1"/>
  <c r="T359" i="1" l="1"/>
  <c r="G367" i="2" s="1"/>
  <c r="F367" i="2"/>
  <c r="S360" i="1"/>
  <c r="R361" i="1"/>
  <c r="T360" i="1" l="1"/>
  <c r="G368" i="2" s="1"/>
  <c r="F368" i="2"/>
  <c r="R362" i="1"/>
  <c r="S361" i="1"/>
  <c r="T361" i="1" l="1"/>
  <c r="G369" i="2" s="1"/>
  <c r="F369" i="2"/>
  <c r="R363" i="1"/>
  <c r="S362" i="1"/>
  <c r="T362" i="1" l="1"/>
  <c r="G370" i="2" s="1"/>
  <c r="F370" i="2"/>
  <c r="S363" i="1"/>
  <c r="R364" i="1"/>
  <c r="T363" i="1" l="1"/>
  <c r="G371" i="2" s="1"/>
  <c r="F371" i="2"/>
  <c r="R365" i="1"/>
  <c r="S364" i="1"/>
  <c r="T364" i="1" l="1"/>
  <c r="G372" i="2" s="1"/>
  <c r="F372" i="2"/>
  <c r="R366" i="1"/>
  <c r="S365" i="1"/>
  <c r="T365" i="1" l="1"/>
  <c r="G373" i="2" s="1"/>
  <c r="F373" i="2"/>
  <c r="S366" i="1"/>
  <c r="R367" i="1"/>
  <c r="T366" i="1" l="1"/>
  <c r="G374" i="2" s="1"/>
  <c r="F374" i="2"/>
  <c r="R368" i="1"/>
  <c r="S367" i="1"/>
  <c r="T367" i="1" l="1"/>
  <c r="G375" i="2" s="1"/>
  <c r="F375" i="2"/>
  <c r="R369" i="1"/>
  <c r="S368" i="1"/>
  <c r="T368" i="1" l="1"/>
  <c r="G376" i="2" s="1"/>
  <c r="F376" i="2"/>
  <c r="R370" i="1"/>
  <c r="S369" i="1"/>
  <c r="T369" i="1" l="1"/>
  <c r="G377" i="2" s="1"/>
  <c r="F377" i="2"/>
  <c r="S370" i="1"/>
  <c r="R371" i="1"/>
  <c r="T370" i="1" l="1"/>
  <c r="G378" i="2" s="1"/>
  <c r="F378" i="2"/>
  <c r="R372" i="1"/>
  <c r="S371" i="1"/>
  <c r="T371" i="1" l="1"/>
  <c r="G379" i="2" s="1"/>
  <c r="F379" i="2"/>
  <c r="R373" i="1"/>
  <c r="S372" i="1"/>
  <c r="T372" i="1" l="1"/>
  <c r="G380" i="2" s="1"/>
  <c r="F380" i="2"/>
  <c r="S373" i="1"/>
  <c r="R374" i="1"/>
  <c r="T373" i="1" l="1"/>
  <c r="G381" i="2" s="1"/>
  <c r="F381" i="2"/>
  <c r="R375" i="1"/>
  <c r="S374" i="1"/>
  <c r="T374" i="1" l="1"/>
  <c r="G382" i="2" s="1"/>
  <c r="F382" i="2"/>
  <c r="R376" i="1"/>
  <c r="S375" i="1"/>
  <c r="T375" i="1" l="1"/>
  <c r="G383" i="2" s="1"/>
  <c r="F383" i="2"/>
  <c r="S376" i="1"/>
  <c r="R377" i="1"/>
  <c r="T376" i="1" l="1"/>
  <c r="G384" i="2" s="1"/>
  <c r="F384" i="2"/>
  <c r="R378" i="1"/>
  <c r="S377" i="1"/>
  <c r="T377" i="1" l="1"/>
  <c r="G385" i="2" s="1"/>
  <c r="F385" i="2"/>
  <c r="R379" i="1"/>
  <c r="S378" i="1"/>
  <c r="T378" i="1" l="1"/>
  <c r="G386" i="2" s="1"/>
  <c r="F386" i="2"/>
  <c r="S379" i="1"/>
  <c r="R380" i="1"/>
  <c r="T379" i="1" l="1"/>
  <c r="G387" i="2" s="1"/>
  <c r="F387" i="2"/>
  <c r="R381" i="1"/>
  <c r="S380" i="1"/>
  <c r="T380" i="1" l="1"/>
  <c r="G388" i="2" s="1"/>
  <c r="F388" i="2"/>
  <c r="R382" i="1"/>
  <c r="S381" i="1"/>
  <c r="T381" i="1" l="1"/>
  <c r="G389" i="2" s="1"/>
  <c r="F389" i="2"/>
  <c r="S382" i="1"/>
  <c r="R383" i="1"/>
  <c r="T382" i="1" l="1"/>
  <c r="G390" i="2" s="1"/>
  <c r="F390" i="2"/>
  <c r="R384" i="1"/>
  <c r="S383" i="1"/>
  <c r="T383" i="1" l="1"/>
  <c r="G391" i="2" s="1"/>
  <c r="F391" i="2"/>
  <c r="R385" i="1"/>
  <c r="S384" i="1"/>
  <c r="T384" i="1" l="1"/>
  <c r="G392" i="2" s="1"/>
  <c r="F392" i="2"/>
  <c r="R386" i="1"/>
  <c r="S385" i="1"/>
  <c r="T385" i="1" l="1"/>
  <c r="G393" i="2" s="1"/>
  <c r="F393" i="2"/>
  <c r="S386" i="1"/>
  <c r="R387" i="1"/>
  <c r="T386" i="1" l="1"/>
  <c r="G394" i="2" s="1"/>
  <c r="F394" i="2"/>
  <c r="R388" i="1"/>
  <c r="S387" i="1"/>
  <c r="T387" i="1" l="1"/>
  <c r="G395" i="2" s="1"/>
  <c r="F395" i="2"/>
  <c r="R389" i="1"/>
  <c r="S388" i="1"/>
  <c r="T388" i="1" l="1"/>
  <c r="G396" i="2" s="1"/>
  <c r="F396" i="2"/>
  <c r="S389" i="1"/>
  <c r="R390" i="1"/>
  <c r="T389" i="1" l="1"/>
  <c r="G397" i="2" s="1"/>
  <c r="F397" i="2"/>
  <c r="R391" i="1"/>
  <c r="S390" i="1"/>
  <c r="T390" i="1" l="1"/>
  <c r="G398" i="2" s="1"/>
  <c r="F398" i="2"/>
  <c r="R392" i="1"/>
  <c r="S391" i="1"/>
  <c r="T391" i="1" l="1"/>
  <c r="G399" i="2" s="1"/>
  <c r="F399" i="2"/>
  <c r="S392" i="1"/>
  <c r="R393" i="1"/>
  <c r="T392" i="1" l="1"/>
  <c r="G400" i="2" s="1"/>
  <c r="F400" i="2"/>
  <c r="R394" i="1"/>
  <c r="S393" i="1"/>
  <c r="T393" i="1" l="1"/>
  <c r="G401" i="2" s="1"/>
  <c r="F401" i="2"/>
  <c r="R395" i="1"/>
  <c r="S394" i="1"/>
  <c r="T394" i="1" l="1"/>
  <c r="G402" i="2" s="1"/>
  <c r="F402" i="2"/>
  <c r="S395" i="1"/>
  <c r="R396" i="1"/>
  <c r="T395" i="1" l="1"/>
  <c r="G403" i="2" s="1"/>
  <c r="F403" i="2"/>
  <c r="R397" i="1"/>
  <c r="S396" i="1"/>
  <c r="T396" i="1" l="1"/>
  <c r="G404" i="2" s="1"/>
  <c r="F404" i="2"/>
  <c r="R398" i="1"/>
  <c r="S397" i="1"/>
  <c r="T397" i="1" l="1"/>
  <c r="G405" i="2" s="1"/>
  <c r="F405" i="2"/>
  <c r="S398" i="1"/>
  <c r="R399" i="1"/>
  <c r="T398" i="1" l="1"/>
  <c r="G406" i="2" s="1"/>
  <c r="F406" i="2"/>
  <c r="R400" i="1"/>
  <c r="S399" i="1"/>
  <c r="T399" i="1" l="1"/>
  <c r="G407" i="2" s="1"/>
  <c r="F407" i="2"/>
  <c r="R401" i="1"/>
  <c r="S400" i="1"/>
  <c r="T400" i="1" l="1"/>
  <c r="G408" i="2" s="1"/>
  <c r="F408" i="2"/>
  <c r="R402" i="1"/>
  <c r="S401" i="1"/>
  <c r="T401" i="1" l="1"/>
  <c r="G409" i="2" s="1"/>
  <c r="F409" i="2"/>
  <c r="S402" i="1"/>
  <c r="R403" i="1"/>
  <c r="T402" i="1" l="1"/>
  <c r="G410" i="2" s="1"/>
  <c r="F410" i="2"/>
  <c r="R404" i="1"/>
  <c r="S403" i="1"/>
  <c r="T403" i="1" l="1"/>
  <c r="G411" i="2" s="1"/>
  <c r="F411" i="2"/>
  <c r="R405" i="1"/>
  <c r="S404" i="1"/>
  <c r="T404" i="1" l="1"/>
  <c r="G412" i="2" s="1"/>
  <c r="F412" i="2"/>
  <c r="S405" i="1"/>
  <c r="R406" i="1"/>
  <c r="T405" i="1" l="1"/>
  <c r="G413" i="2" s="1"/>
  <c r="F413" i="2"/>
  <c r="R407" i="1"/>
  <c r="S406" i="1"/>
  <c r="T406" i="1" l="1"/>
  <c r="G414" i="2" s="1"/>
  <c r="F414" i="2"/>
  <c r="R408" i="1"/>
  <c r="S407" i="1"/>
  <c r="T407" i="1" l="1"/>
  <c r="G415" i="2" s="1"/>
  <c r="F415" i="2"/>
  <c r="S408" i="1"/>
  <c r="R409" i="1"/>
  <c r="T408" i="1" l="1"/>
  <c r="G416" i="2" s="1"/>
  <c r="F416" i="2"/>
  <c r="R410" i="1"/>
  <c r="S409" i="1"/>
  <c r="T409" i="1" l="1"/>
  <c r="G417" i="2" s="1"/>
  <c r="F417" i="2"/>
  <c r="R411" i="1"/>
  <c r="S410" i="1"/>
  <c r="T410" i="1" l="1"/>
  <c r="G418" i="2" s="1"/>
  <c r="F418" i="2"/>
  <c r="S411" i="1"/>
  <c r="R412" i="1"/>
  <c r="T411" i="1" l="1"/>
  <c r="G419" i="2" s="1"/>
  <c r="F419" i="2"/>
  <c r="R413" i="1"/>
  <c r="S412" i="1"/>
  <c r="T412" i="1" l="1"/>
  <c r="G420" i="2" s="1"/>
  <c r="F420" i="2"/>
  <c r="R414" i="1"/>
  <c r="S413" i="1"/>
  <c r="T413" i="1" l="1"/>
  <c r="G421" i="2" s="1"/>
  <c r="F421" i="2"/>
  <c r="S414" i="1"/>
  <c r="R415" i="1"/>
  <c r="T414" i="1" l="1"/>
  <c r="G422" i="2" s="1"/>
  <c r="F422" i="2"/>
  <c r="R416" i="1"/>
  <c r="S415" i="1"/>
  <c r="T415" i="1" l="1"/>
  <c r="G423" i="2" s="1"/>
  <c r="F423" i="2"/>
  <c r="R417" i="1"/>
  <c r="S416" i="1"/>
  <c r="T416" i="1" l="1"/>
  <c r="G424" i="2" s="1"/>
  <c r="F424" i="2"/>
  <c r="R418" i="1"/>
  <c r="S417" i="1"/>
  <c r="T417" i="1" l="1"/>
  <c r="G425" i="2" s="1"/>
  <c r="F425" i="2"/>
  <c r="S418" i="1"/>
  <c r="R419" i="1"/>
  <c r="T418" i="1" l="1"/>
  <c r="G426" i="2" s="1"/>
  <c r="F426" i="2"/>
  <c r="R420" i="1"/>
  <c r="S419" i="1"/>
  <c r="T419" i="1" l="1"/>
  <c r="G427" i="2" s="1"/>
  <c r="F427" i="2"/>
  <c r="R421" i="1"/>
  <c r="S420" i="1"/>
  <c r="T420" i="1" l="1"/>
  <c r="G428" i="2" s="1"/>
  <c r="F428" i="2"/>
  <c r="S421" i="1"/>
  <c r="R422" i="1"/>
  <c r="T421" i="1" l="1"/>
  <c r="G429" i="2" s="1"/>
  <c r="F429" i="2"/>
  <c r="R423" i="1"/>
  <c r="S422" i="1"/>
  <c r="T422" i="1" l="1"/>
  <c r="G430" i="2" s="1"/>
  <c r="F430" i="2"/>
  <c r="R424" i="1"/>
  <c r="S423" i="1"/>
  <c r="T423" i="1" l="1"/>
  <c r="G431" i="2" s="1"/>
  <c r="F431" i="2"/>
  <c r="S424" i="1"/>
  <c r="R425" i="1"/>
  <c r="T424" i="1" l="1"/>
  <c r="G432" i="2" s="1"/>
  <c r="F432" i="2"/>
  <c r="R426" i="1"/>
  <c r="S425" i="1"/>
  <c r="T425" i="1" l="1"/>
  <c r="G433" i="2" s="1"/>
  <c r="F433" i="2"/>
  <c r="R427" i="1"/>
  <c r="S426" i="1"/>
  <c r="T426" i="1" l="1"/>
  <c r="G434" i="2" s="1"/>
  <c r="F434" i="2"/>
  <c r="S427" i="1"/>
  <c r="R428" i="1"/>
  <c r="T427" i="1" l="1"/>
  <c r="G435" i="2" s="1"/>
  <c r="F435" i="2"/>
  <c r="R429" i="1"/>
  <c r="S428" i="1"/>
  <c r="T428" i="1" l="1"/>
  <c r="G436" i="2" s="1"/>
  <c r="F436" i="2"/>
  <c r="R430" i="1"/>
  <c r="S429" i="1"/>
  <c r="T429" i="1" l="1"/>
  <c r="G437" i="2" s="1"/>
  <c r="F437" i="2"/>
  <c r="S430" i="1"/>
  <c r="R431" i="1"/>
  <c r="T430" i="1" l="1"/>
  <c r="G438" i="2" s="1"/>
  <c r="F438" i="2"/>
  <c r="R432" i="1"/>
  <c r="S431" i="1"/>
  <c r="T431" i="1" l="1"/>
  <c r="G439" i="2" s="1"/>
  <c r="F439" i="2"/>
  <c r="R433" i="1"/>
  <c r="S432" i="1"/>
  <c r="T432" i="1" l="1"/>
  <c r="G440" i="2" s="1"/>
  <c r="F440" i="2"/>
  <c r="R434" i="1"/>
  <c r="S433" i="1"/>
  <c r="T433" i="1" l="1"/>
  <c r="G441" i="2" s="1"/>
  <c r="F441" i="2"/>
  <c r="S434" i="1"/>
  <c r="R435" i="1"/>
  <c r="T434" i="1" l="1"/>
  <c r="G442" i="2" s="1"/>
  <c r="F442" i="2"/>
  <c r="S435" i="1"/>
  <c r="R436" i="1"/>
  <c r="T435" i="1" l="1"/>
  <c r="G443" i="2" s="1"/>
  <c r="F443" i="2"/>
  <c r="R437" i="1"/>
  <c r="S436" i="1"/>
  <c r="T436" i="1" l="1"/>
  <c r="G444" i="2" s="1"/>
  <c r="F444" i="2"/>
  <c r="S437" i="1"/>
  <c r="R438" i="1"/>
  <c r="T437" i="1" l="1"/>
  <c r="G445" i="2" s="1"/>
  <c r="F445" i="2"/>
  <c r="R439" i="1"/>
  <c r="S438" i="1"/>
  <c r="T438" i="1" l="1"/>
  <c r="G446" i="2" s="1"/>
  <c r="F446" i="2"/>
  <c r="R440" i="1"/>
  <c r="S439" i="1"/>
  <c r="T439" i="1" l="1"/>
  <c r="G447" i="2" s="1"/>
  <c r="F447" i="2"/>
  <c r="R441" i="1"/>
  <c r="S440" i="1"/>
  <c r="T440" i="1" l="1"/>
  <c r="G448" i="2" s="1"/>
  <c r="F448" i="2"/>
  <c r="S441" i="1"/>
  <c r="R442" i="1"/>
  <c r="T441" i="1" l="1"/>
  <c r="G449" i="2" s="1"/>
  <c r="F449" i="2"/>
  <c r="R443" i="1"/>
  <c r="S442" i="1"/>
  <c r="T442" i="1" l="1"/>
  <c r="G450" i="2" s="1"/>
  <c r="F450" i="2"/>
  <c r="R444" i="1"/>
  <c r="S443" i="1"/>
  <c r="T443" i="1" l="1"/>
  <c r="G451" i="2" s="1"/>
  <c r="F451" i="2"/>
  <c r="S444" i="1"/>
  <c r="R445" i="1"/>
  <c r="T444" i="1" l="1"/>
  <c r="G452" i="2" s="1"/>
  <c r="F452" i="2"/>
  <c r="R446" i="1"/>
  <c r="S445" i="1"/>
  <c r="T445" i="1" l="1"/>
  <c r="G453" i="2" s="1"/>
  <c r="F453" i="2"/>
  <c r="R447" i="1"/>
  <c r="S446" i="1"/>
  <c r="T446" i="1" l="1"/>
  <c r="G454" i="2" s="1"/>
  <c r="F454" i="2"/>
  <c r="R448" i="1"/>
  <c r="S447" i="1"/>
  <c r="T447" i="1" l="1"/>
  <c r="G455" i="2" s="1"/>
  <c r="F455" i="2"/>
  <c r="R449" i="1"/>
  <c r="S448" i="1"/>
  <c r="T448" i="1" l="1"/>
  <c r="G456" i="2" s="1"/>
  <c r="F456" i="2"/>
  <c r="R450" i="1"/>
  <c r="S449" i="1"/>
  <c r="T449" i="1" l="1"/>
  <c r="G457" i="2" s="1"/>
  <c r="F457" i="2"/>
  <c r="S450" i="1"/>
  <c r="R451" i="1"/>
  <c r="T450" i="1" l="1"/>
  <c r="G458" i="2" s="1"/>
  <c r="F458" i="2"/>
  <c r="S451" i="1"/>
  <c r="R452" i="1"/>
  <c r="T451" i="1" l="1"/>
  <c r="G459" i="2" s="1"/>
  <c r="F459" i="2"/>
  <c r="R453" i="1"/>
  <c r="S452" i="1"/>
  <c r="T452" i="1" l="1"/>
  <c r="G460" i="2" s="1"/>
  <c r="F460" i="2"/>
  <c r="R454" i="1"/>
  <c r="S453" i="1"/>
  <c r="T453" i="1" l="1"/>
  <c r="G461" i="2" s="1"/>
  <c r="F461" i="2"/>
  <c r="S454" i="1"/>
  <c r="R455" i="1"/>
  <c r="T454" i="1" l="1"/>
  <c r="G462" i="2" s="1"/>
  <c r="F462" i="2"/>
  <c r="R456" i="1"/>
  <c r="S455" i="1"/>
  <c r="T455" i="1" l="1"/>
  <c r="G463" i="2" s="1"/>
  <c r="F463" i="2"/>
  <c r="R457" i="1"/>
  <c r="S456" i="1"/>
  <c r="T456" i="1" l="1"/>
  <c r="G464" i="2" s="1"/>
  <c r="F464" i="2"/>
  <c r="S457" i="1"/>
  <c r="R458" i="1"/>
  <c r="T457" i="1" l="1"/>
  <c r="G465" i="2" s="1"/>
  <c r="F465" i="2"/>
  <c r="R459" i="1"/>
  <c r="S458" i="1"/>
  <c r="T458" i="1" l="1"/>
  <c r="G466" i="2" s="1"/>
  <c r="F466" i="2"/>
  <c r="R460" i="1"/>
  <c r="S459" i="1"/>
  <c r="T459" i="1" l="1"/>
  <c r="G467" i="2" s="1"/>
  <c r="F467" i="2"/>
  <c r="S460" i="1"/>
  <c r="R461" i="1"/>
  <c r="T460" i="1" l="1"/>
  <c r="G468" i="2" s="1"/>
  <c r="F468" i="2"/>
  <c r="R462" i="1"/>
  <c r="S461" i="1"/>
  <c r="T461" i="1" l="1"/>
  <c r="G469" i="2" s="1"/>
  <c r="F469" i="2"/>
  <c r="R463" i="1"/>
  <c r="S462" i="1"/>
  <c r="T462" i="1" l="1"/>
  <c r="G470" i="2" s="1"/>
  <c r="F470" i="2"/>
  <c r="R464" i="1"/>
  <c r="S463" i="1"/>
  <c r="T463" i="1" l="1"/>
  <c r="G471" i="2" s="1"/>
  <c r="F471" i="2"/>
  <c r="S464" i="1"/>
  <c r="R465" i="1"/>
  <c r="T464" i="1" l="1"/>
  <c r="G472" i="2" s="1"/>
  <c r="F472" i="2"/>
  <c r="R466" i="1"/>
  <c r="S465" i="1"/>
  <c r="T465" i="1" l="1"/>
  <c r="G473" i="2" s="1"/>
  <c r="F473" i="2"/>
  <c r="R467" i="1"/>
  <c r="S466" i="1"/>
  <c r="T466" i="1" l="1"/>
  <c r="G474" i="2" s="1"/>
  <c r="F474" i="2"/>
  <c r="S467" i="1"/>
  <c r="R468" i="1"/>
  <c r="T467" i="1" l="1"/>
  <c r="G475" i="2" s="1"/>
  <c r="F475" i="2"/>
  <c r="R469" i="1"/>
  <c r="S468" i="1"/>
  <c r="T468" i="1" l="1"/>
  <c r="G476" i="2" s="1"/>
  <c r="F476" i="2"/>
  <c r="R470" i="1"/>
  <c r="S469" i="1"/>
  <c r="T469" i="1" l="1"/>
  <c r="G477" i="2" s="1"/>
  <c r="F477" i="2"/>
  <c r="R471" i="1"/>
  <c r="S470" i="1"/>
  <c r="T470" i="1" l="1"/>
  <c r="G478" i="2" s="1"/>
  <c r="F478" i="2"/>
  <c r="R472" i="1"/>
  <c r="S471" i="1"/>
  <c r="T471" i="1" l="1"/>
  <c r="G479" i="2" s="1"/>
  <c r="F479" i="2"/>
  <c r="R473" i="1"/>
  <c r="S472" i="1"/>
  <c r="T472" i="1" l="1"/>
  <c r="G480" i="2" s="1"/>
  <c r="F480" i="2"/>
  <c r="R474" i="1"/>
  <c r="S473" i="1"/>
  <c r="T473" i="1" l="1"/>
  <c r="G481" i="2" s="1"/>
  <c r="F481" i="2"/>
  <c r="S474" i="1"/>
  <c r="R475" i="1"/>
  <c r="T474" i="1" l="1"/>
  <c r="G482" i="2" s="1"/>
  <c r="F482" i="2"/>
  <c r="R476" i="1"/>
  <c r="S475" i="1"/>
  <c r="T475" i="1" l="1"/>
  <c r="G483" i="2" s="1"/>
  <c r="F483" i="2"/>
  <c r="R477" i="1"/>
  <c r="S476" i="1"/>
  <c r="T476" i="1" l="1"/>
  <c r="G484" i="2" s="1"/>
  <c r="F484" i="2"/>
  <c r="S477" i="1"/>
  <c r="R478" i="1"/>
  <c r="T477" i="1" l="1"/>
  <c r="G485" i="2" s="1"/>
  <c r="F485" i="2"/>
  <c r="R479" i="1"/>
  <c r="S478" i="1"/>
  <c r="T478" i="1" l="1"/>
  <c r="G486" i="2" s="1"/>
  <c r="F486" i="2"/>
  <c r="R480" i="1"/>
  <c r="S479" i="1"/>
  <c r="T479" i="1" l="1"/>
  <c r="G487" i="2" s="1"/>
  <c r="F487" i="2"/>
  <c r="S480" i="1"/>
  <c r="R481" i="1"/>
  <c r="T480" i="1" l="1"/>
  <c r="G488" i="2" s="1"/>
  <c r="F488" i="2"/>
  <c r="R482" i="1"/>
  <c r="S481" i="1"/>
  <c r="T481" i="1" l="1"/>
  <c r="G489" i="2" s="1"/>
  <c r="F489" i="2"/>
  <c r="R483" i="1"/>
  <c r="S482" i="1"/>
  <c r="T482" i="1" l="1"/>
  <c r="G490" i="2" s="1"/>
  <c r="F490" i="2"/>
  <c r="S483" i="1"/>
  <c r="R484" i="1"/>
  <c r="T483" i="1" l="1"/>
  <c r="G491" i="2" s="1"/>
  <c r="F491" i="2"/>
  <c r="S484" i="1"/>
  <c r="R485" i="1"/>
  <c r="T484" i="1" l="1"/>
  <c r="G492" i="2" s="1"/>
  <c r="F492" i="2"/>
  <c r="R486" i="1"/>
  <c r="S485" i="1"/>
  <c r="T485" i="1" l="1"/>
  <c r="G493" i="2" s="1"/>
  <c r="F493" i="2"/>
  <c r="R487" i="1"/>
  <c r="S486" i="1"/>
  <c r="T486" i="1" l="1"/>
  <c r="G494" i="2" s="1"/>
  <c r="F494" i="2"/>
  <c r="S487" i="1"/>
  <c r="R488" i="1"/>
  <c r="T487" i="1" l="1"/>
  <c r="G495" i="2" s="1"/>
  <c r="F495" i="2"/>
  <c r="R489" i="1"/>
  <c r="S488" i="1"/>
  <c r="T488" i="1" l="1"/>
  <c r="G496" i="2" s="1"/>
  <c r="F496" i="2"/>
  <c r="R490" i="1"/>
  <c r="S489" i="1"/>
  <c r="T489" i="1" l="1"/>
  <c r="G497" i="2" s="1"/>
  <c r="F497" i="2"/>
  <c r="S490" i="1"/>
  <c r="R491" i="1"/>
  <c r="T490" i="1" l="1"/>
  <c r="G498" i="2" s="1"/>
  <c r="F498" i="2"/>
  <c r="R492" i="1"/>
  <c r="S491" i="1"/>
  <c r="T491" i="1" l="1"/>
  <c r="G499" i="2" s="1"/>
  <c r="F499" i="2"/>
  <c r="R493" i="1"/>
  <c r="S492" i="1"/>
  <c r="T492" i="1" l="1"/>
  <c r="G500" i="2" s="1"/>
  <c r="F500" i="2"/>
  <c r="R494" i="1"/>
  <c r="S493" i="1"/>
  <c r="T493" i="1" l="1"/>
  <c r="G501" i="2" s="1"/>
  <c r="F501" i="2"/>
  <c r="R495" i="1"/>
  <c r="S494" i="1"/>
  <c r="T494" i="1" l="1"/>
  <c r="G502" i="2" s="1"/>
  <c r="F502" i="2"/>
  <c r="R496" i="1"/>
  <c r="S495" i="1"/>
  <c r="T495" i="1" l="1"/>
  <c r="G503" i="2" s="1"/>
  <c r="F503" i="2"/>
  <c r="R497" i="1"/>
  <c r="S496" i="1"/>
  <c r="T496" i="1" l="1"/>
  <c r="G504" i="2" s="1"/>
  <c r="F504" i="2"/>
  <c r="S497" i="1"/>
  <c r="R498" i="1"/>
  <c r="T497" i="1" l="1"/>
  <c r="G505" i="2" s="1"/>
  <c r="F505" i="2"/>
  <c r="R499" i="1"/>
  <c r="S498" i="1"/>
  <c r="T498" i="1" l="1"/>
  <c r="G506" i="2" s="1"/>
  <c r="F506" i="2"/>
  <c r="S499" i="1"/>
  <c r="R500" i="1"/>
  <c r="T499" i="1" l="1"/>
  <c r="G507" i="2" s="1"/>
  <c r="F507" i="2"/>
  <c r="S500" i="1"/>
  <c r="R501" i="1"/>
  <c r="T500" i="1" l="1"/>
  <c r="G508" i="2" s="1"/>
  <c r="F508" i="2"/>
  <c r="R502" i="1"/>
  <c r="S501" i="1"/>
  <c r="T501" i="1" l="1"/>
  <c r="G509" i="2" s="1"/>
  <c r="F509" i="2"/>
  <c r="R503" i="1"/>
  <c r="S502" i="1"/>
  <c r="T502" i="1" l="1"/>
  <c r="G510" i="2" s="1"/>
  <c r="F510" i="2"/>
  <c r="R504" i="1"/>
  <c r="S503" i="1"/>
  <c r="T503" i="1" l="1"/>
  <c r="G511" i="2" s="1"/>
  <c r="F511" i="2"/>
  <c r="S504" i="1"/>
  <c r="R505" i="1"/>
  <c r="T504" i="1" l="1"/>
  <c r="G512" i="2" s="1"/>
  <c r="F512" i="2"/>
  <c r="R506" i="1"/>
  <c r="S505" i="1"/>
  <c r="T505" i="1" l="1"/>
  <c r="G513" i="2" s="1"/>
  <c r="F513" i="2"/>
  <c r="R507" i="1"/>
  <c r="S506" i="1"/>
  <c r="T506" i="1" l="1"/>
  <c r="G514" i="2" s="1"/>
  <c r="F514" i="2"/>
  <c r="S507" i="1"/>
  <c r="R508" i="1"/>
  <c r="T507" i="1" l="1"/>
  <c r="G515" i="2" s="1"/>
  <c r="F515" i="2"/>
  <c r="R509" i="1"/>
  <c r="S508" i="1"/>
  <c r="T508" i="1" l="1"/>
  <c r="G516" i="2" s="1"/>
  <c r="F516" i="2"/>
  <c r="R510" i="1"/>
  <c r="S509" i="1"/>
  <c r="T509" i="1" l="1"/>
  <c r="G517" i="2" s="1"/>
  <c r="F517" i="2"/>
  <c r="S510" i="1"/>
  <c r="R511" i="1"/>
  <c r="T510" i="1" l="1"/>
  <c r="G518" i="2" s="1"/>
  <c r="F518" i="2"/>
  <c r="R512" i="1"/>
  <c r="S511" i="1"/>
  <c r="T511" i="1" l="1"/>
  <c r="G519" i="2" s="1"/>
  <c r="F519" i="2"/>
  <c r="S512" i="1"/>
  <c r="R513" i="1"/>
  <c r="T512" i="1" l="1"/>
  <c r="G520" i="2" s="1"/>
  <c r="F520" i="2"/>
  <c r="R514" i="1"/>
  <c r="S513" i="1"/>
  <c r="T513" i="1" l="1"/>
  <c r="G521" i="2" s="1"/>
  <c r="F521" i="2"/>
  <c r="S514" i="1"/>
  <c r="R515" i="1"/>
  <c r="T514" i="1" l="1"/>
  <c r="G522" i="2" s="1"/>
  <c r="F522" i="2"/>
  <c r="S515" i="1"/>
  <c r="R516" i="1"/>
  <c r="T515" i="1" l="1"/>
  <c r="G523" i="2" s="1"/>
  <c r="F523" i="2"/>
  <c r="R517" i="1"/>
  <c r="S516" i="1"/>
  <c r="T516" i="1" l="1"/>
  <c r="G524" i="2" s="1"/>
  <c r="F524" i="2"/>
  <c r="S517" i="1"/>
  <c r="R518" i="1"/>
  <c r="T517" i="1" l="1"/>
  <c r="G525" i="2" s="1"/>
  <c r="F525" i="2"/>
  <c r="R519" i="1"/>
  <c r="S518" i="1"/>
  <c r="T518" i="1" l="1"/>
  <c r="G526" i="2" s="1"/>
  <c r="F526" i="2"/>
  <c r="R520" i="1"/>
  <c r="S519" i="1"/>
  <c r="T519" i="1" l="1"/>
  <c r="G527" i="2" s="1"/>
  <c r="F527" i="2"/>
  <c r="R521" i="1"/>
  <c r="S520" i="1"/>
  <c r="T520" i="1" l="1"/>
  <c r="G528" i="2" s="1"/>
  <c r="F528" i="2"/>
  <c r="S521" i="1"/>
  <c r="R522" i="1"/>
  <c r="T521" i="1" l="1"/>
  <c r="G529" i="2" s="1"/>
  <c r="F529" i="2"/>
  <c r="R523" i="1"/>
  <c r="S522" i="1"/>
  <c r="T522" i="1" l="1"/>
  <c r="G530" i="2" s="1"/>
  <c r="F530" i="2"/>
  <c r="R524" i="1"/>
  <c r="S523" i="1"/>
  <c r="T523" i="1" l="1"/>
  <c r="G531" i="2" s="1"/>
  <c r="F531" i="2"/>
  <c r="R525" i="1"/>
  <c r="S524" i="1"/>
  <c r="T524" i="1" l="1"/>
  <c r="G532" i="2" s="1"/>
  <c r="F532" i="2"/>
  <c r="R526" i="1"/>
  <c r="S525" i="1"/>
  <c r="T525" i="1" l="1"/>
  <c r="G533" i="2" s="1"/>
  <c r="F533" i="2"/>
  <c r="R527" i="1"/>
  <c r="S526" i="1"/>
  <c r="T526" i="1" l="1"/>
  <c r="G534" i="2" s="1"/>
  <c r="F534" i="2"/>
  <c r="R528" i="1"/>
  <c r="S527" i="1"/>
  <c r="T527" i="1" l="1"/>
  <c r="G535" i="2" s="1"/>
  <c r="F535" i="2"/>
  <c r="S528" i="1"/>
  <c r="R529" i="1"/>
  <c r="T528" i="1" l="1"/>
  <c r="G536" i="2" s="1"/>
  <c r="F536" i="2"/>
  <c r="R530" i="1"/>
  <c r="S529" i="1"/>
  <c r="T529" i="1" l="1"/>
  <c r="G537" i="2" s="1"/>
  <c r="F537" i="2"/>
  <c r="R531" i="1"/>
  <c r="S530" i="1"/>
  <c r="T530" i="1" l="1"/>
  <c r="G538" i="2" s="1"/>
  <c r="F538" i="2"/>
  <c r="S531" i="1"/>
  <c r="R532" i="1"/>
  <c r="T531" i="1" l="1"/>
  <c r="G539" i="2" s="1"/>
  <c r="F539" i="2"/>
  <c r="R533" i="1"/>
  <c r="S532" i="1"/>
  <c r="T532" i="1" l="1"/>
  <c r="G540" i="2" s="1"/>
  <c r="F540" i="2"/>
  <c r="R534" i="1"/>
  <c r="S533" i="1"/>
  <c r="T533" i="1" l="1"/>
  <c r="G541" i="2" s="1"/>
  <c r="F541" i="2"/>
  <c r="R535" i="1"/>
  <c r="S534" i="1"/>
  <c r="T534" i="1" l="1"/>
  <c r="G542" i="2" s="1"/>
  <c r="F542" i="2"/>
  <c r="S535" i="1"/>
  <c r="R536" i="1"/>
  <c r="T535" i="1" l="1"/>
  <c r="G543" i="2" s="1"/>
  <c r="F543" i="2"/>
  <c r="R537" i="1"/>
  <c r="S536" i="1"/>
  <c r="T536" i="1" l="1"/>
  <c r="G544" i="2" s="1"/>
  <c r="F544" i="2"/>
  <c r="R538" i="1"/>
  <c r="S537" i="1"/>
  <c r="T537" i="1" l="1"/>
  <c r="G545" i="2" s="1"/>
  <c r="F545" i="2"/>
  <c r="S538" i="1"/>
  <c r="R539" i="1"/>
  <c r="T538" i="1" l="1"/>
  <c r="G546" i="2" s="1"/>
  <c r="F546" i="2"/>
  <c r="R540" i="1"/>
  <c r="S539" i="1"/>
  <c r="T539" i="1" l="1"/>
  <c r="G547" i="2" s="1"/>
  <c r="F547" i="2"/>
  <c r="R541" i="1"/>
  <c r="S540" i="1"/>
  <c r="T540" i="1" l="1"/>
  <c r="G548" i="2" s="1"/>
  <c r="F548" i="2"/>
  <c r="S541" i="1"/>
  <c r="R542" i="1"/>
  <c r="T541" i="1" l="1"/>
  <c r="G549" i="2" s="1"/>
  <c r="F549" i="2"/>
  <c r="R543" i="1"/>
  <c r="S542" i="1"/>
  <c r="T542" i="1" l="1"/>
  <c r="G550" i="2" s="1"/>
  <c r="F550" i="2"/>
  <c r="R544" i="1"/>
  <c r="S543" i="1"/>
  <c r="T543" i="1" l="1"/>
  <c r="G551" i="2" s="1"/>
  <c r="F551" i="2"/>
  <c r="S544" i="1"/>
  <c r="R545" i="1"/>
  <c r="T544" i="1" l="1"/>
  <c r="G552" i="2" s="1"/>
  <c r="F552" i="2"/>
  <c r="S545" i="1"/>
  <c r="R546" i="1"/>
  <c r="T545" i="1" l="1"/>
  <c r="G553" i="2" s="1"/>
  <c r="F553" i="2"/>
  <c r="R547" i="1"/>
  <c r="S546" i="1"/>
  <c r="T546" i="1" l="1"/>
  <c r="G554" i="2" s="1"/>
  <c r="F554" i="2"/>
  <c r="S547" i="1"/>
  <c r="R548" i="1"/>
  <c r="T547" i="1" l="1"/>
  <c r="G555" i="2" s="1"/>
  <c r="F555" i="2"/>
  <c r="R549" i="1"/>
  <c r="S548" i="1"/>
  <c r="T548" i="1" l="1"/>
  <c r="G556" i="2" s="1"/>
  <c r="F556" i="2"/>
  <c r="R550" i="1"/>
  <c r="S549" i="1"/>
  <c r="T549" i="1" l="1"/>
  <c r="G557" i="2" s="1"/>
  <c r="F557" i="2"/>
  <c r="R551" i="1"/>
  <c r="S550" i="1"/>
  <c r="T550" i="1" l="1"/>
  <c r="G558" i="2" s="1"/>
  <c r="F558" i="2"/>
  <c r="R552" i="1"/>
  <c r="S551" i="1"/>
  <c r="T551" i="1" l="1"/>
  <c r="G559" i="2" s="1"/>
  <c r="F559" i="2"/>
  <c r="S552" i="1"/>
  <c r="R553" i="1"/>
  <c r="T552" i="1" l="1"/>
  <c r="G560" i="2" s="1"/>
  <c r="F560" i="2"/>
  <c r="R554" i="1"/>
  <c r="S553" i="1"/>
  <c r="T553" i="1" l="1"/>
  <c r="G561" i="2" s="1"/>
  <c r="F561" i="2"/>
  <c r="R555" i="1"/>
  <c r="S554" i="1"/>
  <c r="T554" i="1" l="1"/>
  <c r="G562" i="2" s="1"/>
  <c r="F562" i="2"/>
  <c r="S555" i="1"/>
  <c r="R556" i="1"/>
  <c r="T555" i="1" l="1"/>
  <c r="G563" i="2" s="1"/>
  <c r="F563" i="2"/>
  <c r="R557" i="1"/>
  <c r="S556" i="1"/>
  <c r="T556" i="1" l="1"/>
  <c r="G564" i="2" s="1"/>
  <c r="F564" i="2"/>
  <c r="R558" i="1"/>
  <c r="S557" i="1"/>
  <c r="T557" i="1" l="1"/>
  <c r="G565" i="2" s="1"/>
  <c r="F565" i="2"/>
  <c r="R559" i="1"/>
  <c r="S558" i="1"/>
  <c r="T558" i="1" l="1"/>
  <c r="G566" i="2" s="1"/>
  <c r="F566" i="2"/>
  <c r="R560" i="1"/>
  <c r="S559" i="1"/>
  <c r="T559" i="1" l="1"/>
  <c r="G567" i="2" s="1"/>
  <c r="F567" i="2"/>
  <c r="S560" i="1"/>
  <c r="R561" i="1"/>
  <c r="T560" i="1" l="1"/>
  <c r="G568" i="2" s="1"/>
  <c r="F568" i="2"/>
  <c r="R562" i="1"/>
  <c r="S561" i="1"/>
  <c r="T561" i="1" l="1"/>
  <c r="G569" i="2" s="1"/>
  <c r="F569" i="2"/>
  <c r="S562" i="1"/>
  <c r="R563" i="1"/>
  <c r="T562" i="1" l="1"/>
  <c r="G570" i="2" s="1"/>
  <c r="F570" i="2"/>
  <c r="S563" i="1"/>
  <c r="R564" i="1"/>
  <c r="T563" i="1" l="1"/>
  <c r="G571" i="2" s="1"/>
  <c r="F571" i="2"/>
  <c r="R565" i="1"/>
  <c r="S564" i="1"/>
  <c r="T564" i="1" l="1"/>
  <c r="G572" i="2" s="1"/>
  <c r="F572" i="2"/>
  <c r="R566" i="1"/>
  <c r="S565" i="1"/>
  <c r="T565" i="1" l="1"/>
  <c r="G573" i="2" s="1"/>
  <c r="F573" i="2"/>
  <c r="S566" i="1"/>
  <c r="R567" i="1"/>
  <c r="T566" i="1" l="1"/>
  <c r="G574" i="2" s="1"/>
  <c r="F574" i="2"/>
  <c r="R568" i="1"/>
  <c r="S567" i="1"/>
  <c r="T567" i="1" l="1"/>
  <c r="G575" i="2" s="1"/>
  <c r="F575" i="2"/>
  <c r="R569" i="1"/>
  <c r="S568" i="1"/>
  <c r="T568" i="1" l="1"/>
  <c r="G576" i="2" s="1"/>
  <c r="F576" i="2"/>
  <c r="S569" i="1"/>
  <c r="R570" i="1"/>
  <c r="T569" i="1" l="1"/>
  <c r="G577" i="2" s="1"/>
  <c r="F577" i="2"/>
  <c r="R571" i="1"/>
  <c r="S570" i="1"/>
  <c r="T570" i="1" l="1"/>
  <c r="G578" i="2" s="1"/>
  <c r="F578" i="2"/>
  <c r="R572" i="1"/>
  <c r="S571" i="1"/>
  <c r="T571" i="1" l="1"/>
  <c r="G579" i="2" s="1"/>
  <c r="F579" i="2"/>
  <c r="R573" i="1"/>
  <c r="S572" i="1"/>
  <c r="T572" i="1" l="1"/>
  <c r="G580" i="2" s="1"/>
  <c r="F580" i="2"/>
  <c r="R574" i="1"/>
  <c r="S573" i="1"/>
  <c r="T573" i="1" l="1"/>
  <c r="G581" i="2" s="1"/>
  <c r="F581" i="2"/>
  <c r="R575" i="1"/>
  <c r="S574" i="1"/>
  <c r="T574" i="1" l="1"/>
  <c r="G582" i="2" s="1"/>
  <c r="F582" i="2"/>
  <c r="R576" i="1"/>
  <c r="S575" i="1"/>
  <c r="T575" i="1" l="1"/>
  <c r="G583" i="2" s="1"/>
  <c r="F583" i="2"/>
  <c r="S576" i="1"/>
  <c r="R577" i="1"/>
  <c r="T576" i="1" l="1"/>
  <c r="G584" i="2" s="1"/>
  <c r="F584" i="2"/>
  <c r="R578" i="1"/>
  <c r="S577" i="1"/>
  <c r="T577" i="1" l="1"/>
  <c r="G585" i="2" s="1"/>
  <c r="F585" i="2"/>
  <c r="R579" i="1"/>
  <c r="S578" i="1"/>
  <c r="T578" i="1" l="1"/>
  <c r="G586" i="2" s="1"/>
  <c r="F586" i="2"/>
  <c r="S579" i="1"/>
  <c r="R580" i="1"/>
  <c r="T579" i="1" l="1"/>
  <c r="G587" i="2" s="1"/>
  <c r="F587" i="2"/>
  <c r="S580" i="1"/>
  <c r="R581" i="1"/>
  <c r="T580" i="1" l="1"/>
  <c r="G588" i="2" s="1"/>
  <c r="F588" i="2"/>
  <c r="R582" i="1"/>
  <c r="S581" i="1"/>
  <c r="T581" i="1" l="1"/>
  <c r="G589" i="2" s="1"/>
  <c r="F589" i="2"/>
  <c r="R583" i="1"/>
  <c r="S582" i="1"/>
  <c r="T582" i="1" l="1"/>
  <c r="G590" i="2" s="1"/>
  <c r="F590" i="2"/>
  <c r="R584" i="1"/>
  <c r="S583" i="1"/>
  <c r="T583" i="1" l="1"/>
  <c r="G591" i="2" s="1"/>
  <c r="F591" i="2"/>
  <c r="R585" i="1"/>
  <c r="S584" i="1"/>
  <c r="T584" i="1" l="1"/>
  <c r="G592" i="2" s="1"/>
  <c r="F592" i="2"/>
  <c r="R586" i="1"/>
  <c r="S585" i="1"/>
  <c r="T585" i="1" l="1"/>
  <c r="G593" i="2" s="1"/>
  <c r="F593" i="2"/>
  <c r="R587" i="1"/>
  <c r="S586" i="1"/>
  <c r="T586" i="1" l="1"/>
  <c r="G594" i="2" s="1"/>
  <c r="F594" i="2"/>
  <c r="S587" i="1"/>
  <c r="R588" i="1"/>
  <c r="T587" i="1" l="1"/>
  <c r="G595" i="2" s="1"/>
  <c r="F595" i="2"/>
  <c r="R589" i="1"/>
  <c r="S588" i="1"/>
  <c r="T588" i="1" l="1"/>
  <c r="G596" i="2" s="1"/>
  <c r="F596" i="2"/>
  <c r="R590" i="1"/>
  <c r="S589" i="1"/>
  <c r="T589" i="1" l="1"/>
  <c r="G597" i="2" s="1"/>
  <c r="F597" i="2"/>
  <c r="S590" i="1"/>
  <c r="R591" i="1"/>
  <c r="T590" i="1" l="1"/>
  <c r="G598" i="2" s="1"/>
  <c r="F598" i="2"/>
  <c r="R592" i="1"/>
  <c r="S591" i="1"/>
  <c r="T591" i="1" l="1"/>
  <c r="G599" i="2" s="1"/>
  <c r="F599" i="2"/>
  <c r="S592" i="1"/>
  <c r="R593" i="1"/>
  <c r="T592" i="1" l="1"/>
  <c r="G600" i="2" s="1"/>
  <c r="F600" i="2"/>
  <c r="R594" i="1"/>
  <c r="S593" i="1"/>
  <c r="T593" i="1" l="1"/>
  <c r="G601" i="2" s="1"/>
  <c r="F601" i="2"/>
  <c r="S594" i="1"/>
  <c r="R595" i="1"/>
  <c r="T594" i="1" l="1"/>
  <c r="G602" i="2" s="1"/>
  <c r="F602" i="2"/>
  <c r="S595" i="1"/>
  <c r="R596" i="1"/>
  <c r="T595" i="1" l="1"/>
  <c r="G603" i="2" s="1"/>
  <c r="F603" i="2"/>
  <c r="S596" i="1"/>
  <c r="R597" i="1"/>
  <c r="T596" i="1" l="1"/>
  <c r="G604" i="2" s="1"/>
  <c r="F604" i="2"/>
  <c r="R598" i="1"/>
  <c r="S597" i="1"/>
  <c r="T597" i="1" l="1"/>
  <c r="G605" i="2" s="1"/>
  <c r="F605" i="2"/>
  <c r="S598" i="1"/>
  <c r="R599" i="1"/>
  <c r="T598" i="1" l="1"/>
  <c r="G606" i="2" s="1"/>
  <c r="F606" i="2"/>
  <c r="R600" i="1"/>
  <c r="S599" i="1"/>
  <c r="T599" i="1" l="1"/>
  <c r="G607" i="2" s="1"/>
  <c r="F607" i="2"/>
  <c r="R601" i="1"/>
  <c r="S600" i="1"/>
  <c r="T600" i="1" l="1"/>
  <c r="G608" i="2" s="1"/>
  <c r="F608" i="2"/>
  <c r="S601" i="1"/>
  <c r="R602" i="1"/>
  <c r="T601" i="1" l="1"/>
  <c r="G609" i="2" s="1"/>
  <c r="F609" i="2"/>
  <c r="R603" i="1"/>
  <c r="S602" i="1"/>
  <c r="T602" i="1" l="1"/>
  <c r="G610" i="2" s="1"/>
  <c r="F610" i="2"/>
  <c r="R604" i="1"/>
  <c r="S603" i="1"/>
  <c r="T603" i="1" l="1"/>
  <c r="G611" i="2" s="1"/>
  <c r="F611" i="2"/>
  <c r="R605" i="1"/>
  <c r="S604" i="1"/>
  <c r="T604" i="1" l="1"/>
  <c r="G612" i="2" s="1"/>
  <c r="F612" i="2"/>
  <c r="S605" i="1"/>
  <c r="R606" i="1"/>
  <c r="T605" i="1" l="1"/>
  <c r="G613" i="2" s="1"/>
  <c r="F613" i="2"/>
  <c r="R607" i="1"/>
  <c r="S606" i="1"/>
  <c r="T606" i="1" l="1"/>
  <c r="G614" i="2" s="1"/>
  <c r="F614" i="2"/>
  <c r="R608" i="1"/>
  <c r="S607" i="1"/>
  <c r="T607" i="1" l="1"/>
  <c r="G615" i="2" s="1"/>
  <c r="F615" i="2"/>
  <c r="S608" i="1"/>
  <c r="R609" i="1"/>
  <c r="T608" i="1" l="1"/>
  <c r="G616" i="2" s="1"/>
  <c r="F616" i="2"/>
  <c r="R610" i="1"/>
  <c r="S609" i="1"/>
  <c r="T609" i="1" l="1"/>
  <c r="G617" i="2" s="1"/>
  <c r="F617" i="2"/>
  <c r="R611" i="1"/>
  <c r="S610" i="1"/>
  <c r="T610" i="1" l="1"/>
  <c r="G618" i="2" s="1"/>
  <c r="F618" i="2"/>
  <c r="S611" i="1"/>
  <c r="R612" i="1"/>
  <c r="T611" i="1" l="1"/>
  <c r="G619" i="2" s="1"/>
  <c r="F619" i="2"/>
  <c r="S612" i="1"/>
  <c r="R613" i="1"/>
  <c r="T612" i="1" l="1"/>
  <c r="G620" i="2" s="1"/>
  <c r="F620" i="2"/>
  <c r="R614" i="1"/>
  <c r="S613" i="1"/>
  <c r="T613" i="1" l="1"/>
  <c r="G621" i="2" s="1"/>
  <c r="F621" i="2"/>
  <c r="R615" i="1"/>
  <c r="S614" i="1"/>
  <c r="T614" i="1" l="1"/>
  <c r="G622" i="2" s="1"/>
  <c r="F622" i="2"/>
  <c r="R616" i="1"/>
  <c r="S615" i="1"/>
  <c r="T615" i="1" l="1"/>
  <c r="G623" i="2" s="1"/>
  <c r="F623" i="2"/>
  <c r="S616" i="1"/>
  <c r="R617" i="1"/>
  <c r="T616" i="1" l="1"/>
  <c r="G624" i="2" s="1"/>
  <c r="F624" i="2"/>
  <c r="R618" i="1"/>
  <c r="S617" i="1"/>
  <c r="T617" i="1" l="1"/>
  <c r="G625" i="2" s="1"/>
  <c r="F625" i="2"/>
  <c r="R619" i="1"/>
  <c r="S618" i="1"/>
  <c r="T618" i="1" l="1"/>
  <c r="G626" i="2" s="1"/>
  <c r="F626" i="2"/>
  <c r="S619" i="1"/>
  <c r="R620" i="1"/>
  <c r="T619" i="1" l="1"/>
  <c r="G627" i="2" s="1"/>
  <c r="F627" i="2"/>
  <c r="R621" i="1"/>
  <c r="S620" i="1"/>
  <c r="T620" i="1" l="1"/>
  <c r="G628" i="2" s="1"/>
  <c r="F628" i="2"/>
  <c r="R622" i="1"/>
  <c r="S621" i="1"/>
  <c r="T621" i="1" l="1"/>
  <c r="G629" i="2" s="1"/>
  <c r="F629" i="2"/>
  <c r="R623" i="1"/>
  <c r="S622" i="1"/>
  <c r="T622" i="1" l="1"/>
  <c r="G630" i="2" s="1"/>
  <c r="F630" i="2"/>
  <c r="R624" i="1"/>
  <c r="S623" i="1"/>
  <c r="T623" i="1" l="1"/>
  <c r="G631" i="2" s="1"/>
  <c r="F631" i="2"/>
  <c r="S624" i="1"/>
  <c r="R625" i="1"/>
  <c r="T624" i="1" l="1"/>
  <c r="G632" i="2" s="1"/>
  <c r="F632" i="2"/>
  <c r="R626" i="1"/>
  <c r="S625" i="1"/>
  <c r="T625" i="1" l="1"/>
  <c r="G633" i="2" s="1"/>
  <c r="F633" i="2"/>
  <c r="S626" i="1"/>
  <c r="R627" i="1"/>
  <c r="T626" i="1" l="1"/>
  <c r="G634" i="2" s="1"/>
  <c r="F634" i="2"/>
  <c r="S627" i="1"/>
  <c r="R628" i="1"/>
  <c r="T627" i="1" l="1"/>
  <c r="G635" i="2" s="1"/>
  <c r="F635" i="2"/>
  <c r="S628" i="1"/>
  <c r="R629" i="1"/>
  <c r="T628" i="1" l="1"/>
  <c r="G636" i="2" s="1"/>
  <c r="F636" i="2"/>
  <c r="R630" i="1"/>
  <c r="S629" i="1"/>
  <c r="T629" i="1" l="1"/>
  <c r="G637" i="2" s="1"/>
  <c r="F637" i="2"/>
  <c r="S630" i="1"/>
  <c r="R631" i="1"/>
  <c r="T630" i="1" l="1"/>
  <c r="G638" i="2" s="1"/>
  <c r="F638" i="2"/>
  <c r="R632" i="1"/>
  <c r="S631" i="1"/>
  <c r="T631" i="1" l="1"/>
  <c r="G639" i="2" s="1"/>
  <c r="F639" i="2"/>
  <c r="R633" i="1"/>
  <c r="S632" i="1"/>
  <c r="T632" i="1" l="1"/>
  <c r="G640" i="2" s="1"/>
  <c r="F640" i="2"/>
  <c r="R634" i="1"/>
  <c r="S633" i="1"/>
  <c r="T633" i="1" l="1"/>
  <c r="G641" i="2" s="1"/>
  <c r="F641" i="2"/>
  <c r="S634" i="1"/>
  <c r="R635" i="1"/>
  <c r="T634" i="1" l="1"/>
  <c r="G642" i="2" s="1"/>
  <c r="F642" i="2"/>
  <c r="R636" i="1"/>
  <c r="S635" i="1"/>
  <c r="T635" i="1" l="1"/>
  <c r="G643" i="2" s="1"/>
  <c r="F643" i="2"/>
  <c r="R637" i="1"/>
  <c r="S636" i="1"/>
  <c r="T636" i="1" l="1"/>
  <c r="G644" i="2" s="1"/>
  <c r="F644" i="2"/>
  <c r="S637" i="1"/>
  <c r="R638" i="1"/>
  <c r="T637" i="1" l="1"/>
  <c r="G645" i="2" s="1"/>
  <c r="F645" i="2"/>
  <c r="R639" i="1"/>
  <c r="S638" i="1"/>
  <c r="T638" i="1" l="1"/>
  <c r="G646" i="2" s="1"/>
  <c r="F646" i="2"/>
  <c r="R640" i="1"/>
  <c r="S639" i="1"/>
  <c r="T639" i="1" l="1"/>
  <c r="G647" i="2" s="1"/>
  <c r="F647" i="2"/>
  <c r="S640" i="1"/>
  <c r="R641" i="1"/>
  <c r="T640" i="1" l="1"/>
  <c r="G648" i="2" s="1"/>
  <c r="F648" i="2"/>
  <c r="S641" i="1"/>
  <c r="R642" i="1"/>
  <c r="T641" i="1" l="1"/>
  <c r="G649" i="2" s="1"/>
  <c r="F649" i="2"/>
  <c r="R643" i="1"/>
  <c r="S642" i="1"/>
  <c r="T642" i="1" l="1"/>
  <c r="G650" i="2" s="1"/>
  <c r="F650" i="2"/>
  <c r="S643" i="1"/>
  <c r="R644" i="1"/>
  <c r="T643" i="1" l="1"/>
  <c r="G651" i="2" s="1"/>
  <c r="F651" i="2"/>
  <c r="S644" i="1"/>
  <c r="R645" i="1"/>
  <c r="T644" i="1" l="1"/>
  <c r="G652" i="2" s="1"/>
  <c r="F652" i="2"/>
  <c r="S645" i="1"/>
  <c r="R646" i="1"/>
  <c r="T645" i="1" l="1"/>
  <c r="G653" i="2" s="1"/>
  <c r="F653" i="2"/>
  <c r="R647" i="1"/>
  <c r="S646" i="1"/>
  <c r="T646" i="1" l="1"/>
  <c r="G654" i="2" s="1"/>
  <c r="F654" i="2"/>
  <c r="R648" i="1"/>
  <c r="S647" i="1"/>
  <c r="T647" i="1" l="1"/>
  <c r="G655" i="2" s="1"/>
  <c r="F655" i="2"/>
  <c r="S648" i="1"/>
  <c r="R649" i="1"/>
  <c r="T648" i="1" l="1"/>
  <c r="G656" i="2" s="1"/>
  <c r="F656" i="2"/>
  <c r="R650" i="1"/>
  <c r="S649" i="1"/>
  <c r="T649" i="1" l="1"/>
  <c r="G657" i="2" s="1"/>
  <c r="F657" i="2"/>
  <c r="R651" i="1"/>
  <c r="S650" i="1"/>
  <c r="T650" i="1" l="1"/>
  <c r="G658" i="2" s="1"/>
  <c r="F658" i="2"/>
  <c r="R652" i="1"/>
  <c r="S651" i="1"/>
  <c r="T651" i="1" l="1"/>
  <c r="G659" i="2" s="1"/>
  <c r="F659" i="2"/>
  <c r="R653" i="1"/>
  <c r="S652" i="1"/>
  <c r="T652" i="1" l="1"/>
  <c r="G660" i="2" s="1"/>
  <c r="F660" i="2"/>
  <c r="R654" i="1"/>
  <c r="S653" i="1"/>
  <c r="T653" i="1" l="1"/>
  <c r="G661" i="2" s="1"/>
  <c r="F661" i="2"/>
  <c r="R655" i="1"/>
  <c r="S654" i="1"/>
  <c r="T654" i="1" l="1"/>
  <c r="G662" i="2" s="1"/>
  <c r="F662" i="2"/>
  <c r="R656" i="1"/>
  <c r="S655" i="1"/>
  <c r="T655" i="1" l="1"/>
  <c r="G663" i="2" s="1"/>
  <c r="F663" i="2"/>
  <c r="S656" i="1"/>
  <c r="R657" i="1"/>
  <c r="T656" i="1" l="1"/>
  <c r="G664" i="2" s="1"/>
  <c r="F664" i="2"/>
  <c r="R658" i="1"/>
  <c r="S657" i="1"/>
  <c r="T657" i="1" l="1"/>
  <c r="G665" i="2" s="1"/>
  <c r="F665" i="2"/>
  <c r="R659" i="1"/>
  <c r="S658" i="1"/>
  <c r="T658" i="1" l="1"/>
  <c r="G666" i="2" s="1"/>
  <c r="F666" i="2"/>
  <c r="S659" i="1"/>
  <c r="R660" i="1"/>
  <c r="T659" i="1" l="1"/>
  <c r="G667" i="2" s="1"/>
  <c r="F667" i="2"/>
  <c r="S660" i="1"/>
  <c r="R661" i="1"/>
  <c r="T660" i="1" l="1"/>
  <c r="G668" i="2" s="1"/>
  <c r="F668" i="2"/>
  <c r="R662" i="1"/>
  <c r="S661" i="1"/>
  <c r="T661" i="1" l="1"/>
  <c r="G669" i="2" s="1"/>
  <c r="F669" i="2"/>
  <c r="R663" i="1"/>
  <c r="S662" i="1"/>
  <c r="T662" i="1" l="1"/>
  <c r="G670" i="2" s="1"/>
  <c r="F670" i="2"/>
  <c r="S663" i="1"/>
  <c r="R664" i="1"/>
  <c r="T663" i="1" l="1"/>
  <c r="G671" i="2" s="1"/>
  <c r="F671" i="2"/>
  <c r="R665" i="1"/>
  <c r="S664" i="1"/>
  <c r="T664" i="1" l="1"/>
  <c r="G672" i="2" s="1"/>
  <c r="F672" i="2"/>
  <c r="R666" i="1"/>
  <c r="S665" i="1"/>
  <c r="T665" i="1" l="1"/>
  <c r="G673" i="2" s="1"/>
  <c r="F673" i="2"/>
  <c r="R667" i="1"/>
  <c r="S666" i="1"/>
  <c r="T666" i="1" l="1"/>
  <c r="G674" i="2" s="1"/>
  <c r="F674" i="2"/>
  <c r="R668" i="1"/>
  <c r="S667" i="1"/>
  <c r="T667" i="1" l="1"/>
  <c r="G675" i="2" s="1"/>
  <c r="F675" i="2"/>
  <c r="R669" i="1"/>
  <c r="S668" i="1"/>
  <c r="T668" i="1" l="1"/>
  <c r="G676" i="2" s="1"/>
  <c r="F676" i="2"/>
  <c r="R670" i="1"/>
  <c r="S669" i="1"/>
  <c r="T669" i="1" l="1"/>
  <c r="G677" i="2" s="1"/>
  <c r="F677" i="2"/>
  <c r="S670" i="1"/>
  <c r="R671" i="1"/>
  <c r="T670" i="1" l="1"/>
  <c r="G678" i="2" s="1"/>
  <c r="F678" i="2"/>
  <c r="R672" i="1"/>
  <c r="S671" i="1"/>
  <c r="T671" i="1" l="1"/>
  <c r="G679" i="2" s="1"/>
  <c r="F679" i="2"/>
  <c r="S672" i="1"/>
  <c r="R673" i="1"/>
  <c r="T672" i="1" l="1"/>
  <c r="G680" i="2" s="1"/>
  <c r="F680" i="2"/>
  <c r="R674" i="1"/>
  <c r="S673" i="1"/>
  <c r="T673" i="1" l="1"/>
  <c r="G681" i="2" s="1"/>
  <c r="F681" i="2"/>
  <c r="S674" i="1"/>
  <c r="R675" i="1"/>
  <c r="T674" i="1" l="1"/>
  <c r="G682" i="2" s="1"/>
  <c r="F682" i="2"/>
  <c r="S675" i="1"/>
  <c r="R676" i="1"/>
  <c r="T675" i="1" l="1"/>
  <c r="G683" i="2" s="1"/>
  <c r="F683" i="2"/>
  <c r="S676" i="1"/>
  <c r="R677" i="1"/>
  <c r="T676" i="1" l="1"/>
  <c r="G684" i="2" s="1"/>
  <c r="F684" i="2"/>
  <c r="R678" i="1"/>
  <c r="S677" i="1"/>
  <c r="T677" i="1" l="1"/>
  <c r="G685" i="2" s="1"/>
  <c r="F685" i="2"/>
  <c r="S678" i="1"/>
  <c r="R679" i="1"/>
  <c r="T678" i="1" l="1"/>
  <c r="G686" i="2" s="1"/>
  <c r="F686" i="2"/>
  <c r="R680" i="1"/>
  <c r="S679" i="1"/>
  <c r="T679" i="1" l="1"/>
  <c r="G687" i="2" s="1"/>
  <c r="F687" i="2"/>
  <c r="R681" i="1"/>
  <c r="S680" i="1"/>
  <c r="T680" i="1" l="1"/>
  <c r="G688" i="2" s="1"/>
  <c r="F688" i="2"/>
  <c r="R682" i="1"/>
  <c r="S681" i="1"/>
  <c r="T681" i="1" l="1"/>
  <c r="G689" i="2" s="1"/>
  <c r="F689" i="2"/>
  <c r="R683" i="1"/>
  <c r="S682" i="1"/>
  <c r="T682" i="1" l="1"/>
  <c r="G690" i="2" s="1"/>
  <c r="F690" i="2"/>
  <c r="R684" i="1"/>
  <c r="S683" i="1"/>
  <c r="T683" i="1" l="1"/>
  <c r="G691" i="2" s="1"/>
  <c r="F691" i="2"/>
  <c r="R685" i="1"/>
  <c r="S684" i="1"/>
  <c r="T684" i="1" l="1"/>
  <c r="G692" i="2" s="1"/>
  <c r="F692" i="2"/>
  <c r="S685" i="1"/>
  <c r="R686" i="1"/>
  <c r="T685" i="1" l="1"/>
  <c r="G693" i="2" s="1"/>
  <c r="F693" i="2"/>
  <c r="S686" i="1"/>
  <c r="R687" i="1"/>
  <c r="T686" i="1" l="1"/>
  <c r="G694" i="2" s="1"/>
  <c r="F694" i="2"/>
  <c r="R688" i="1"/>
  <c r="S687" i="1"/>
  <c r="T687" i="1" l="1"/>
  <c r="G695" i="2" s="1"/>
  <c r="F695" i="2"/>
  <c r="S688" i="1"/>
  <c r="R689" i="1"/>
  <c r="T688" i="1" l="1"/>
  <c r="G696" i="2" s="1"/>
  <c r="F696" i="2"/>
  <c r="S689" i="1"/>
  <c r="R690" i="1"/>
  <c r="T689" i="1" l="1"/>
  <c r="G697" i="2" s="1"/>
  <c r="F697" i="2"/>
  <c r="R691" i="1"/>
  <c r="S690" i="1"/>
  <c r="T690" i="1" l="1"/>
  <c r="G698" i="2" s="1"/>
  <c r="F698" i="2"/>
  <c r="S691" i="1"/>
  <c r="R692" i="1"/>
  <c r="T691" i="1" l="1"/>
  <c r="G699" i="2" s="1"/>
  <c r="F699" i="2"/>
  <c r="S692" i="1"/>
  <c r="R693" i="1"/>
  <c r="T692" i="1" l="1"/>
  <c r="G700" i="2" s="1"/>
  <c r="F700" i="2"/>
  <c r="S693" i="1"/>
  <c r="R694" i="1"/>
  <c r="T693" i="1" l="1"/>
  <c r="G701" i="2" s="1"/>
  <c r="F701" i="2"/>
  <c r="S694" i="1"/>
  <c r="R695" i="1"/>
  <c r="T694" i="1" l="1"/>
  <c r="G702" i="2" s="1"/>
  <c r="F702" i="2"/>
  <c r="R696" i="1"/>
  <c r="S695" i="1"/>
  <c r="T695" i="1" l="1"/>
  <c r="G703" i="2" s="1"/>
  <c r="F703" i="2"/>
  <c r="R697" i="1"/>
  <c r="S696" i="1"/>
  <c r="T696" i="1" l="1"/>
  <c r="G704" i="2" s="1"/>
  <c r="F704" i="2"/>
  <c r="S697" i="1"/>
  <c r="R698" i="1"/>
  <c r="T697" i="1" l="1"/>
  <c r="G705" i="2" s="1"/>
  <c r="F705" i="2"/>
  <c r="R699" i="1"/>
  <c r="S698" i="1"/>
  <c r="T698" i="1" l="1"/>
  <c r="G706" i="2" s="1"/>
  <c r="F706" i="2"/>
  <c r="R700" i="1"/>
  <c r="S699" i="1"/>
  <c r="T699" i="1" l="1"/>
  <c r="G707" i="2" s="1"/>
  <c r="F707" i="2"/>
  <c r="R701" i="1"/>
  <c r="S700" i="1"/>
  <c r="T700" i="1" l="1"/>
  <c r="G708" i="2" s="1"/>
  <c r="F708" i="2"/>
  <c r="S701" i="1"/>
  <c r="R702" i="1"/>
  <c r="T701" i="1" l="1"/>
  <c r="G709" i="2" s="1"/>
  <c r="F709" i="2"/>
  <c r="S702" i="1"/>
  <c r="R703" i="1"/>
  <c r="T702" i="1" l="1"/>
  <c r="G710" i="2" s="1"/>
  <c r="F710" i="2"/>
  <c r="R704" i="1"/>
  <c r="S703" i="1"/>
  <c r="T703" i="1" l="1"/>
  <c r="G711" i="2" s="1"/>
  <c r="F711" i="2"/>
  <c r="S704" i="1"/>
  <c r="R705" i="1"/>
  <c r="T704" i="1" l="1"/>
  <c r="G712" i="2" s="1"/>
  <c r="F712" i="2"/>
  <c r="S705" i="1"/>
  <c r="R706" i="1"/>
  <c r="T705" i="1" l="1"/>
  <c r="G713" i="2" s="1"/>
  <c r="F713" i="2"/>
  <c r="R707" i="1"/>
  <c r="S706" i="1"/>
  <c r="T706" i="1" l="1"/>
  <c r="G714" i="2" s="1"/>
  <c r="F714" i="2"/>
  <c r="S707" i="1"/>
  <c r="R708" i="1"/>
  <c r="T707" i="1" l="1"/>
  <c r="G715" i="2" s="1"/>
  <c r="F715" i="2"/>
  <c r="S708" i="1"/>
  <c r="R709" i="1"/>
  <c r="T708" i="1" l="1"/>
  <c r="G716" i="2" s="1"/>
  <c r="F716" i="2"/>
  <c r="S709" i="1"/>
  <c r="R710" i="1"/>
  <c r="T709" i="1" l="1"/>
  <c r="G717" i="2" s="1"/>
  <c r="F717" i="2"/>
  <c r="S710" i="1"/>
  <c r="R711" i="1"/>
  <c r="T710" i="1" l="1"/>
  <c r="G718" i="2" s="1"/>
  <c r="F718" i="2"/>
  <c r="R712" i="1"/>
  <c r="S711" i="1"/>
  <c r="T711" i="1" l="1"/>
  <c r="G719" i="2" s="1"/>
  <c r="F719" i="2"/>
  <c r="R713" i="1"/>
  <c r="S712" i="1"/>
  <c r="T712" i="1" l="1"/>
  <c r="G720" i="2" s="1"/>
  <c r="F720" i="2"/>
  <c r="S713" i="1"/>
  <c r="R714" i="1"/>
  <c r="T713" i="1" l="1"/>
  <c r="G721" i="2" s="1"/>
  <c r="F721" i="2"/>
  <c r="R715" i="1"/>
  <c r="S714" i="1"/>
  <c r="T714" i="1" l="1"/>
  <c r="G722" i="2" s="1"/>
  <c r="F722" i="2"/>
  <c r="R716" i="1"/>
  <c r="S715" i="1"/>
  <c r="T715" i="1" l="1"/>
  <c r="G723" i="2" s="1"/>
  <c r="F723" i="2"/>
  <c r="R717" i="1"/>
  <c r="S716" i="1"/>
  <c r="T716" i="1" l="1"/>
  <c r="G724" i="2" s="1"/>
  <c r="F724" i="2"/>
  <c r="S717" i="1"/>
  <c r="R718" i="1"/>
  <c r="T717" i="1" l="1"/>
  <c r="G725" i="2" s="1"/>
  <c r="F725" i="2"/>
  <c r="S718" i="1"/>
  <c r="R719" i="1"/>
  <c r="T718" i="1" l="1"/>
  <c r="G726" i="2" s="1"/>
  <c r="F726" i="2"/>
  <c r="R720" i="1"/>
  <c r="S719" i="1"/>
  <c r="T719" i="1" l="1"/>
  <c r="G727" i="2" s="1"/>
  <c r="F727" i="2"/>
  <c r="S720" i="1"/>
  <c r="R721" i="1"/>
  <c r="T720" i="1" l="1"/>
  <c r="G728" i="2" s="1"/>
  <c r="F728" i="2"/>
  <c r="S721" i="1"/>
  <c r="R722" i="1"/>
  <c r="T721" i="1" l="1"/>
  <c r="G729" i="2" s="1"/>
  <c r="F729" i="2"/>
  <c r="R723" i="1"/>
  <c r="S722" i="1"/>
  <c r="T722" i="1" l="1"/>
  <c r="G730" i="2" s="1"/>
  <c r="F730" i="2"/>
  <c r="S723" i="1"/>
  <c r="R724" i="1"/>
  <c r="T723" i="1" l="1"/>
  <c r="G731" i="2" s="1"/>
  <c r="F731" i="2"/>
  <c r="R725" i="1"/>
  <c r="S724" i="1"/>
  <c r="T724" i="1" l="1"/>
  <c r="G732" i="2" s="1"/>
  <c r="F732" i="2"/>
  <c r="S725" i="1"/>
  <c r="R726" i="1"/>
  <c r="T725" i="1" l="1"/>
  <c r="G733" i="2" s="1"/>
  <c r="F733" i="2"/>
  <c r="S726" i="1"/>
  <c r="R727" i="1"/>
  <c r="T726" i="1" l="1"/>
  <c r="G734" i="2" s="1"/>
  <c r="F734" i="2"/>
  <c r="R728" i="1"/>
  <c r="S727" i="1"/>
  <c r="T727" i="1" l="1"/>
  <c r="G735" i="2" s="1"/>
  <c r="F735" i="2"/>
  <c r="S728" i="1"/>
  <c r="R729" i="1"/>
  <c r="T728" i="1" l="1"/>
  <c r="G736" i="2" s="1"/>
  <c r="F736" i="2"/>
  <c r="S729" i="1"/>
  <c r="R730" i="1"/>
  <c r="T729" i="1" l="1"/>
  <c r="G737" i="2" s="1"/>
  <c r="F737" i="2"/>
  <c r="R731" i="1"/>
  <c r="S730" i="1"/>
  <c r="T730" i="1" l="1"/>
  <c r="G738" i="2" s="1"/>
  <c r="F738" i="2"/>
  <c r="R732" i="1"/>
  <c r="S731" i="1"/>
  <c r="T731" i="1" l="1"/>
  <c r="G739" i="2" s="1"/>
  <c r="F739" i="2"/>
  <c r="R733" i="1"/>
  <c r="S732" i="1"/>
  <c r="T732" i="1" l="1"/>
  <c r="G740" i="2" s="1"/>
  <c r="F740" i="2"/>
  <c r="S733" i="1"/>
  <c r="R734" i="1"/>
  <c r="T733" i="1" l="1"/>
  <c r="G741" i="2" s="1"/>
  <c r="F741" i="2"/>
  <c r="S734" i="1"/>
  <c r="R735" i="1"/>
  <c r="T734" i="1" l="1"/>
  <c r="G742" i="2" s="1"/>
  <c r="F742" i="2"/>
  <c r="R736" i="1"/>
  <c r="S735" i="1"/>
  <c r="T735" i="1" l="1"/>
  <c r="G743" i="2" s="1"/>
  <c r="F743" i="2"/>
  <c r="S736" i="1"/>
  <c r="R737" i="1"/>
  <c r="T736" i="1" l="1"/>
  <c r="G744" i="2" s="1"/>
  <c r="F744" i="2"/>
  <c r="S737" i="1"/>
  <c r="R738" i="1"/>
  <c r="T737" i="1" l="1"/>
  <c r="G745" i="2" s="1"/>
  <c r="F745" i="2"/>
  <c r="R739" i="1"/>
  <c r="S738" i="1"/>
  <c r="T738" i="1" l="1"/>
  <c r="G746" i="2" s="1"/>
  <c r="F746" i="2"/>
  <c r="S739" i="1"/>
  <c r="R740" i="1"/>
  <c r="T739" i="1" l="1"/>
  <c r="G747" i="2" s="1"/>
  <c r="F747" i="2"/>
  <c r="R741" i="1"/>
  <c r="S740" i="1"/>
  <c r="T740" i="1" l="1"/>
  <c r="G748" i="2" s="1"/>
  <c r="F748" i="2"/>
  <c r="R742" i="1"/>
  <c r="S741" i="1"/>
  <c r="T741" i="1" l="1"/>
  <c r="G749" i="2" s="1"/>
  <c r="F749" i="2"/>
  <c r="S742" i="1"/>
  <c r="R743" i="1"/>
  <c r="T742" i="1" l="1"/>
  <c r="G750" i="2" s="1"/>
  <c r="F750" i="2"/>
  <c r="R744" i="1"/>
  <c r="S743" i="1"/>
  <c r="T743" i="1" l="1"/>
  <c r="G751" i="2" s="1"/>
  <c r="F751" i="2"/>
  <c r="S744" i="1"/>
  <c r="R745" i="1"/>
  <c r="T744" i="1" l="1"/>
  <c r="G752" i="2" s="1"/>
  <c r="F752" i="2"/>
  <c r="R746" i="1"/>
  <c r="S745" i="1"/>
  <c r="T745" i="1" l="1"/>
  <c r="G753" i="2" s="1"/>
  <c r="F753" i="2"/>
  <c r="R747" i="1"/>
  <c r="S746" i="1"/>
  <c r="T746" i="1" l="1"/>
  <c r="G754" i="2" s="1"/>
  <c r="F754" i="2"/>
  <c r="R748" i="1"/>
  <c r="S747" i="1"/>
  <c r="T747" i="1" l="1"/>
  <c r="G755" i="2" s="1"/>
  <c r="F755" i="2"/>
  <c r="R749" i="1"/>
  <c r="S748" i="1"/>
  <c r="T748" i="1" l="1"/>
  <c r="G756" i="2" s="1"/>
  <c r="F756" i="2"/>
  <c r="R750" i="1"/>
  <c r="S749" i="1"/>
  <c r="T749" i="1" l="1"/>
  <c r="G757" i="2" s="1"/>
  <c r="F757" i="2"/>
  <c r="R751" i="1"/>
  <c r="S750" i="1"/>
  <c r="T750" i="1" l="1"/>
  <c r="G758" i="2" s="1"/>
  <c r="F758" i="2"/>
  <c r="R752" i="1"/>
  <c r="S751" i="1"/>
  <c r="T751" i="1" l="1"/>
  <c r="G759" i="2" s="1"/>
  <c r="F759" i="2"/>
  <c r="S752" i="1"/>
  <c r="R753" i="1"/>
  <c r="T752" i="1" l="1"/>
  <c r="G760" i="2" s="1"/>
  <c r="F760" i="2"/>
  <c r="R754" i="1"/>
  <c r="S753" i="1"/>
  <c r="T753" i="1" l="1"/>
  <c r="G761" i="2" s="1"/>
  <c r="F761" i="2"/>
  <c r="R755" i="1"/>
  <c r="S754" i="1"/>
  <c r="T754" i="1" l="1"/>
  <c r="G762" i="2" s="1"/>
  <c r="F762" i="2"/>
  <c r="S755" i="1"/>
  <c r="R756" i="1"/>
  <c r="T755" i="1" l="1"/>
  <c r="G763" i="2" s="1"/>
  <c r="F763" i="2"/>
  <c r="R757" i="1"/>
  <c r="S756" i="1"/>
  <c r="T756" i="1" l="1"/>
  <c r="G764" i="2" s="1"/>
  <c r="F764" i="2"/>
  <c r="R758" i="1"/>
  <c r="S757" i="1"/>
  <c r="T757" i="1" l="1"/>
  <c r="G765" i="2" s="1"/>
  <c r="F765" i="2"/>
  <c r="S758" i="1"/>
  <c r="R759" i="1"/>
  <c r="T758" i="1" l="1"/>
  <c r="G766" i="2" s="1"/>
  <c r="F766" i="2"/>
  <c r="R760" i="1"/>
  <c r="S759" i="1"/>
  <c r="T759" i="1" l="1"/>
  <c r="G767" i="2" s="1"/>
  <c r="F767" i="2"/>
  <c r="R761" i="1"/>
  <c r="S760" i="1"/>
  <c r="T760" i="1" l="1"/>
  <c r="G768" i="2" s="1"/>
  <c r="F768" i="2"/>
  <c r="R762" i="1"/>
  <c r="S761" i="1"/>
  <c r="T761" i="1" l="1"/>
  <c r="G769" i="2" s="1"/>
  <c r="F769" i="2"/>
  <c r="R763" i="1"/>
  <c r="S762" i="1"/>
  <c r="T762" i="1" l="1"/>
  <c r="G770" i="2" s="1"/>
  <c r="F770" i="2"/>
  <c r="R764" i="1"/>
  <c r="S763" i="1"/>
  <c r="T763" i="1" l="1"/>
  <c r="G771" i="2" s="1"/>
  <c r="F771" i="2"/>
  <c r="R765" i="1"/>
  <c r="S764" i="1"/>
  <c r="T764" i="1" l="1"/>
  <c r="G772" i="2" s="1"/>
  <c r="F772" i="2"/>
  <c r="R766" i="1"/>
  <c r="S765" i="1"/>
  <c r="T765" i="1" l="1"/>
  <c r="G773" i="2" s="1"/>
  <c r="F773" i="2"/>
  <c r="R767" i="1"/>
  <c r="S766" i="1"/>
  <c r="T766" i="1" l="1"/>
  <c r="G774" i="2" s="1"/>
  <c r="F774" i="2"/>
  <c r="R768" i="1"/>
  <c r="S767" i="1"/>
  <c r="T767" i="1" l="1"/>
  <c r="G775" i="2" s="1"/>
  <c r="F775" i="2"/>
  <c r="S768" i="1"/>
  <c r="R769" i="1"/>
  <c r="T768" i="1" l="1"/>
  <c r="G776" i="2" s="1"/>
  <c r="F776" i="2"/>
  <c r="R770" i="1"/>
  <c r="S769" i="1"/>
  <c r="T769" i="1" l="1"/>
  <c r="G777" i="2" s="1"/>
  <c r="F777" i="2"/>
  <c r="R771" i="1"/>
  <c r="S770" i="1"/>
  <c r="T770" i="1" l="1"/>
  <c r="G778" i="2" s="1"/>
  <c r="F778" i="2"/>
  <c r="S771" i="1"/>
  <c r="R772" i="1"/>
  <c r="T771" i="1" l="1"/>
  <c r="G779" i="2" s="1"/>
  <c r="F779" i="2"/>
  <c r="R773" i="1"/>
  <c r="S772" i="1"/>
  <c r="T772" i="1" l="1"/>
  <c r="G780" i="2" s="1"/>
  <c r="F780" i="2"/>
  <c r="R774" i="1"/>
  <c r="S773" i="1"/>
  <c r="T773" i="1" l="1"/>
  <c r="G781" i="2" s="1"/>
  <c r="F781" i="2"/>
  <c r="S774" i="1"/>
  <c r="R775" i="1"/>
  <c r="T774" i="1" l="1"/>
  <c r="G782" i="2" s="1"/>
  <c r="F782" i="2"/>
  <c r="R776" i="1"/>
  <c r="S775" i="1"/>
  <c r="T775" i="1" l="1"/>
  <c r="G783" i="2" s="1"/>
  <c r="F783" i="2"/>
  <c r="R777" i="1"/>
  <c r="S776" i="1"/>
  <c r="T776" i="1" l="1"/>
  <c r="G784" i="2" s="1"/>
  <c r="F784" i="2"/>
  <c r="S777" i="1"/>
  <c r="R778" i="1"/>
  <c r="T777" i="1" l="1"/>
  <c r="G785" i="2" s="1"/>
  <c r="F785" i="2"/>
  <c r="R779" i="1"/>
  <c r="S778" i="1"/>
  <c r="T778" i="1" l="1"/>
  <c r="G786" i="2" s="1"/>
  <c r="F786" i="2"/>
  <c r="R780" i="1"/>
  <c r="S779" i="1"/>
  <c r="T779" i="1" l="1"/>
  <c r="G787" i="2" s="1"/>
  <c r="F787" i="2"/>
  <c r="R781" i="1"/>
  <c r="S780" i="1"/>
  <c r="T780" i="1" l="1"/>
  <c r="G788" i="2" s="1"/>
  <c r="F788" i="2"/>
  <c r="S781" i="1"/>
  <c r="R782" i="1"/>
  <c r="T781" i="1" l="1"/>
  <c r="G789" i="2" s="1"/>
  <c r="F789" i="2"/>
  <c r="R783" i="1"/>
  <c r="S782" i="1"/>
  <c r="T782" i="1" l="1"/>
  <c r="G790" i="2" s="1"/>
  <c r="F790" i="2"/>
  <c r="R784" i="1"/>
  <c r="S783" i="1"/>
  <c r="T783" i="1" l="1"/>
  <c r="G791" i="2" s="1"/>
  <c r="F791" i="2"/>
  <c r="S784" i="1"/>
  <c r="R785" i="1"/>
  <c r="T784" i="1" l="1"/>
  <c r="G792" i="2" s="1"/>
  <c r="F792" i="2"/>
  <c r="R786" i="1"/>
  <c r="S785" i="1"/>
  <c r="T785" i="1" l="1"/>
  <c r="G793" i="2" s="1"/>
  <c r="F793" i="2"/>
  <c r="R787" i="1"/>
  <c r="S786" i="1"/>
  <c r="T786" i="1" l="1"/>
  <c r="G794" i="2" s="1"/>
  <c r="F794" i="2"/>
  <c r="S787" i="1"/>
  <c r="R788" i="1"/>
  <c r="T787" i="1" l="1"/>
  <c r="G795" i="2" s="1"/>
  <c r="F795" i="2"/>
  <c r="R789" i="1"/>
  <c r="S788" i="1"/>
  <c r="T788" i="1" l="1"/>
  <c r="G796" i="2" s="1"/>
  <c r="F796" i="2"/>
  <c r="R790" i="1"/>
  <c r="S789" i="1"/>
  <c r="T789" i="1" l="1"/>
  <c r="G797" i="2" s="1"/>
  <c r="F797" i="2"/>
  <c r="S790" i="1"/>
  <c r="R791" i="1"/>
  <c r="T790" i="1" l="1"/>
  <c r="G798" i="2" s="1"/>
  <c r="F798" i="2"/>
  <c r="R792" i="1"/>
  <c r="S791" i="1"/>
  <c r="T791" i="1" l="1"/>
  <c r="G799" i="2" s="1"/>
  <c r="F799" i="2"/>
  <c r="R793" i="1"/>
  <c r="S792" i="1"/>
  <c r="T792" i="1" l="1"/>
  <c r="G800" i="2" s="1"/>
  <c r="F800" i="2"/>
  <c r="S793" i="1"/>
  <c r="R794" i="1"/>
  <c r="T793" i="1" l="1"/>
  <c r="G801" i="2" s="1"/>
  <c r="F801" i="2"/>
  <c r="R795" i="1"/>
  <c r="S794" i="1"/>
  <c r="T794" i="1" l="1"/>
  <c r="G802" i="2" s="1"/>
  <c r="F802" i="2"/>
  <c r="R796" i="1"/>
  <c r="S795" i="1"/>
  <c r="T795" i="1" l="1"/>
  <c r="G803" i="2" s="1"/>
  <c r="F803" i="2"/>
  <c r="R797" i="1"/>
  <c r="S796" i="1"/>
  <c r="T796" i="1" l="1"/>
  <c r="G804" i="2" s="1"/>
  <c r="F804" i="2"/>
  <c r="S797" i="1"/>
  <c r="R798" i="1"/>
  <c r="T797" i="1" l="1"/>
  <c r="G805" i="2" s="1"/>
  <c r="F805" i="2"/>
  <c r="R799" i="1"/>
  <c r="S798" i="1"/>
  <c r="T798" i="1" l="1"/>
  <c r="G806" i="2" s="1"/>
  <c r="F806" i="2"/>
  <c r="R800" i="1"/>
  <c r="S799" i="1"/>
  <c r="T799" i="1" l="1"/>
  <c r="G807" i="2" s="1"/>
  <c r="F807" i="2"/>
  <c r="S800" i="1"/>
  <c r="R801" i="1"/>
  <c r="T800" i="1" l="1"/>
  <c r="G808" i="2" s="1"/>
  <c r="F808" i="2"/>
  <c r="R802" i="1"/>
  <c r="S801" i="1"/>
  <c r="T801" i="1" l="1"/>
  <c r="G809" i="2" s="1"/>
  <c r="F809" i="2"/>
  <c r="R803" i="1"/>
  <c r="S802" i="1"/>
  <c r="T802" i="1" l="1"/>
  <c r="G810" i="2" s="1"/>
  <c r="F810" i="2"/>
  <c r="S803" i="1"/>
  <c r="R804" i="1"/>
  <c r="T803" i="1" l="1"/>
  <c r="G811" i="2" s="1"/>
  <c r="F811" i="2"/>
  <c r="R805" i="1"/>
  <c r="S804" i="1"/>
  <c r="T804" i="1" l="1"/>
  <c r="G812" i="2" s="1"/>
  <c r="F812" i="2"/>
  <c r="R806" i="1"/>
  <c r="S805" i="1"/>
  <c r="T805" i="1" l="1"/>
  <c r="G813" i="2" s="1"/>
  <c r="F813" i="2"/>
  <c r="S806" i="1"/>
  <c r="R807" i="1"/>
  <c r="T806" i="1" l="1"/>
  <c r="G814" i="2" s="1"/>
  <c r="F814" i="2"/>
  <c r="R808" i="1"/>
  <c r="S807" i="1"/>
  <c r="T807" i="1" l="1"/>
  <c r="G815" i="2" s="1"/>
  <c r="F815" i="2"/>
  <c r="R809" i="1"/>
  <c r="S808" i="1"/>
  <c r="T808" i="1" l="1"/>
  <c r="G816" i="2" s="1"/>
  <c r="F816" i="2"/>
  <c r="S809" i="1"/>
  <c r="R810" i="1"/>
  <c r="T809" i="1" l="1"/>
  <c r="G817" i="2" s="1"/>
  <c r="F817" i="2"/>
  <c r="R811" i="1"/>
  <c r="S810" i="1"/>
  <c r="T810" i="1" l="1"/>
  <c r="G818" i="2" s="1"/>
  <c r="F818" i="2"/>
  <c r="R812" i="1"/>
  <c r="S811" i="1"/>
  <c r="T811" i="1" l="1"/>
  <c r="G819" i="2" s="1"/>
  <c r="F819" i="2"/>
  <c r="R813" i="1"/>
  <c r="S812" i="1"/>
  <c r="T812" i="1" l="1"/>
  <c r="G820" i="2" s="1"/>
  <c r="F820" i="2"/>
  <c r="S813" i="1"/>
  <c r="R814" i="1"/>
  <c r="T813" i="1" l="1"/>
  <c r="G821" i="2" s="1"/>
  <c r="F821" i="2"/>
  <c r="R815" i="1"/>
  <c r="S814" i="1"/>
  <c r="T814" i="1" l="1"/>
  <c r="G822" i="2" s="1"/>
  <c r="F822" i="2"/>
  <c r="R816" i="1"/>
  <c r="S815" i="1"/>
  <c r="T815" i="1" l="1"/>
  <c r="G823" i="2" s="1"/>
  <c r="F823" i="2"/>
  <c r="S816" i="1"/>
  <c r="R817" i="1"/>
  <c r="T816" i="1" l="1"/>
  <c r="G824" i="2" s="1"/>
  <c r="F824" i="2"/>
  <c r="R818" i="1"/>
  <c r="S817" i="1"/>
  <c r="T817" i="1" l="1"/>
  <c r="G825" i="2" s="1"/>
  <c r="F825" i="2"/>
  <c r="R819" i="1"/>
  <c r="S818" i="1"/>
  <c r="T818" i="1" l="1"/>
  <c r="G826" i="2" s="1"/>
  <c r="F826" i="2"/>
  <c r="S819" i="1"/>
  <c r="R820" i="1"/>
  <c r="T819" i="1" l="1"/>
  <c r="G827" i="2" s="1"/>
  <c r="F827" i="2"/>
  <c r="R821" i="1"/>
  <c r="S820" i="1"/>
  <c r="T820" i="1" l="1"/>
  <c r="G828" i="2" s="1"/>
  <c r="F828" i="2"/>
  <c r="R822" i="1"/>
  <c r="S821" i="1"/>
  <c r="T821" i="1" l="1"/>
  <c r="G829" i="2" s="1"/>
  <c r="F829" i="2"/>
  <c r="R823" i="1"/>
  <c r="S822" i="1"/>
  <c r="T822" i="1" l="1"/>
  <c r="G830" i="2" s="1"/>
  <c r="F830" i="2"/>
  <c r="R824" i="1"/>
  <c r="S823" i="1"/>
  <c r="T823" i="1" l="1"/>
  <c r="G831" i="2" s="1"/>
  <c r="F831" i="2"/>
  <c r="R825" i="1"/>
  <c r="S824" i="1"/>
  <c r="T824" i="1" l="1"/>
  <c r="G832" i="2" s="1"/>
  <c r="F832" i="2"/>
  <c r="R826" i="1"/>
  <c r="S825" i="1"/>
  <c r="T825" i="1" l="1"/>
  <c r="G833" i="2" s="1"/>
  <c r="F833" i="2"/>
  <c r="S826" i="1"/>
  <c r="R827" i="1"/>
  <c r="T826" i="1" l="1"/>
  <c r="G834" i="2" s="1"/>
  <c r="F834" i="2"/>
  <c r="R828" i="1"/>
  <c r="S827" i="1"/>
  <c r="T827" i="1" l="1"/>
  <c r="G835" i="2" s="1"/>
  <c r="F835" i="2"/>
  <c r="R829" i="1"/>
  <c r="S828" i="1"/>
  <c r="T828" i="1" l="1"/>
  <c r="G836" i="2" s="1"/>
  <c r="F836" i="2"/>
  <c r="S829" i="1"/>
  <c r="R830" i="1"/>
  <c r="T829" i="1" l="1"/>
  <c r="G837" i="2" s="1"/>
  <c r="F837" i="2"/>
  <c r="R831" i="1"/>
  <c r="S830" i="1"/>
  <c r="T830" i="1" l="1"/>
  <c r="G838" i="2" s="1"/>
  <c r="F838" i="2"/>
  <c r="R832" i="1"/>
  <c r="S831" i="1"/>
  <c r="T831" i="1" l="1"/>
  <c r="G839" i="2" s="1"/>
  <c r="F839" i="2"/>
  <c r="S832" i="1"/>
  <c r="R833" i="1"/>
  <c r="T832" i="1" l="1"/>
  <c r="G840" i="2" s="1"/>
  <c r="F840" i="2"/>
  <c r="R834" i="1"/>
  <c r="S833" i="1"/>
  <c r="T833" i="1" l="1"/>
  <c r="G841" i="2" s="1"/>
  <c r="F841" i="2"/>
  <c r="R835" i="1"/>
  <c r="S834" i="1"/>
  <c r="T834" i="1" l="1"/>
  <c r="G842" i="2" s="1"/>
  <c r="F842" i="2"/>
  <c r="R836" i="1"/>
  <c r="S835" i="1"/>
  <c r="T835" i="1" l="1"/>
  <c r="G843" i="2" s="1"/>
  <c r="F843" i="2"/>
  <c r="S836" i="1"/>
  <c r="R837" i="1"/>
  <c r="T836" i="1" l="1"/>
  <c r="G844" i="2" s="1"/>
  <c r="F844" i="2"/>
  <c r="R838" i="1"/>
  <c r="S837" i="1"/>
  <c r="T837" i="1" l="1"/>
  <c r="G845" i="2" s="1"/>
  <c r="F845" i="2"/>
  <c r="R839" i="1"/>
  <c r="S838" i="1"/>
  <c r="T838" i="1" l="1"/>
  <c r="G846" i="2" s="1"/>
  <c r="F846" i="2"/>
  <c r="S839" i="1"/>
  <c r="R840" i="1"/>
  <c r="T839" i="1" l="1"/>
  <c r="G847" i="2" s="1"/>
  <c r="F847" i="2"/>
  <c r="R841" i="1"/>
  <c r="S840" i="1"/>
  <c r="T840" i="1" l="1"/>
  <c r="G848" i="2" s="1"/>
  <c r="F848" i="2"/>
  <c r="R842" i="1"/>
  <c r="S841" i="1"/>
  <c r="T841" i="1" l="1"/>
  <c r="G849" i="2" s="1"/>
  <c r="F849" i="2"/>
  <c r="S842" i="1"/>
  <c r="R843" i="1"/>
  <c r="T842" i="1" l="1"/>
  <c r="G850" i="2" s="1"/>
  <c r="F850" i="2"/>
  <c r="R844" i="1"/>
  <c r="S843" i="1"/>
  <c r="T843" i="1" l="1"/>
  <c r="G851" i="2" s="1"/>
  <c r="F851" i="2"/>
  <c r="R845" i="1"/>
  <c r="S844" i="1"/>
  <c r="T844" i="1" l="1"/>
  <c r="G852" i="2" s="1"/>
  <c r="F852" i="2"/>
  <c r="R846" i="1"/>
  <c r="S845" i="1"/>
  <c r="T845" i="1" l="1"/>
  <c r="G853" i="2" s="1"/>
  <c r="F853" i="2"/>
  <c r="S846" i="1"/>
  <c r="R847" i="1"/>
  <c r="T846" i="1" l="1"/>
  <c r="G854" i="2" s="1"/>
  <c r="F854" i="2"/>
  <c r="S847" i="1"/>
  <c r="R848" i="1"/>
  <c r="T847" i="1" l="1"/>
  <c r="G855" i="2" s="1"/>
  <c r="F855" i="2"/>
  <c r="R849" i="1"/>
  <c r="S848" i="1"/>
  <c r="T848" i="1" l="1"/>
  <c r="G856" i="2" s="1"/>
  <c r="F856" i="2"/>
  <c r="S849" i="1"/>
  <c r="R850" i="1"/>
  <c r="T849" i="1" l="1"/>
  <c r="G857" i="2" s="1"/>
  <c r="F857" i="2"/>
  <c r="R851" i="1"/>
  <c r="S850" i="1"/>
  <c r="T850" i="1" l="1"/>
  <c r="G858" i="2" s="1"/>
  <c r="F858" i="2"/>
  <c r="R852" i="1"/>
  <c r="S851" i="1"/>
  <c r="T851" i="1" l="1"/>
  <c r="G859" i="2" s="1"/>
  <c r="F859" i="2"/>
  <c r="R853" i="1"/>
  <c r="S852" i="1"/>
  <c r="T852" i="1" l="1"/>
  <c r="G860" i="2" s="1"/>
  <c r="F860" i="2"/>
  <c r="S853" i="1"/>
  <c r="R854" i="1"/>
  <c r="T853" i="1" l="1"/>
  <c r="G861" i="2" s="1"/>
  <c r="F861" i="2"/>
  <c r="R855" i="1"/>
  <c r="S854" i="1"/>
  <c r="T854" i="1" l="1"/>
  <c r="G862" i="2" s="1"/>
  <c r="F862" i="2"/>
  <c r="R856" i="1"/>
  <c r="S855" i="1"/>
  <c r="T855" i="1" l="1"/>
  <c r="G863" i="2" s="1"/>
  <c r="F863" i="2"/>
  <c r="S856" i="1"/>
  <c r="R857" i="1"/>
  <c r="T856" i="1" l="1"/>
  <c r="G864" i="2" s="1"/>
  <c r="F864" i="2"/>
  <c r="R858" i="1"/>
  <c r="S857" i="1"/>
  <c r="T857" i="1" l="1"/>
  <c r="G865" i="2" s="1"/>
  <c r="F865" i="2"/>
  <c r="S858" i="1"/>
  <c r="R859" i="1"/>
  <c r="T858" i="1" l="1"/>
  <c r="G866" i="2" s="1"/>
  <c r="F866" i="2"/>
  <c r="R860" i="1"/>
  <c r="S859" i="1"/>
  <c r="T859" i="1" l="1"/>
  <c r="G867" i="2" s="1"/>
  <c r="F867" i="2"/>
  <c r="S860" i="1"/>
  <c r="R861" i="1"/>
  <c r="T860" i="1" l="1"/>
  <c r="G868" i="2" s="1"/>
  <c r="F868" i="2"/>
  <c r="R862" i="1"/>
  <c r="S861" i="1"/>
  <c r="T861" i="1" l="1"/>
  <c r="G869" i="2" s="1"/>
  <c r="F869" i="2"/>
  <c r="R863" i="1"/>
  <c r="S862" i="1"/>
  <c r="T862" i="1" l="1"/>
  <c r="G870" i="2" s="1"/>
  <c r="F870" i="2"/>
  <c r="S863" i="1"/>
  <c r="R864" i="1"/>
  <c r="T863" i="1" l="1"/>
  <c r="G871" i="2" s="1"/>
  <c r="F871" i="2"/>
  <c r="R865" i="1"/>
  <c r="S864" i="1"/>
  <c r="T864" i="1" l="1"/>
  <c r="G872" i="2" s="1"/>
  <c r="F872" i="2"/>
  <c r="R866" i="1"/>
  <c r="S865" i="1"/>
  <c r="T865" i="1" l="1"/>
  <c r="G873" i="2" s="1"/>
  <c r="F873" i="2"/>
  <c r="R867" i="1"/>
  <c r="S866" i="1"/>
  <c r="T866" i="1" l="1"/>
  <c r="G874" i="2" s="1"/>
  <c r="F874" i="2"/>
  <c r="S867" i="1"/>
  <c r="R868" i="1"/>
  <c r="T867" i="1" l="1"/>
  <c r="G875" i="2" s="1"/>
  <c r="F875" i="2"/>
  <c r="R869" i="1"/>
  <c r="S868" i="1"/>
  <c r="T868" i="1" l="1"/>
  <c r="G876" i="2" s="1"/>
  <c r="F876" i="2"/>
  <c r="R870" i="1"/>
  <c r="S869" i="1"/>
  <c r="T869" i="1" l="1"/>
  <c r="G877" i="2" s="1"/>
  <c r="F877" i="2"/>
  <c r="R871" i="1"/>
  <c r="S870" i="1"/>
  <c r="T870" i="1" l="1"/>
  <c r="G878" i="2" s="1"/>
  <c r="F878" i="2"/>
  <c r="R872" i="1"/>
  <c r="S871" i="1"/>
  <c r="T871" i="1" l="1"/>
  <c r="G879" i="2" s="1"/>
  <c r="F879" i="2"/>
  <c r="R873" i="1"/>
  <c r="S872" i="1"/>
  <c r="T872" i="1" l="1"/>
  <c r="G880" i="2" s="1"/>
  <c r="F880" i="2"/>
  <c r="S873" i="1"/>
  <c r="R874" i="1"/>
  <c r="T873" i="1" l="1"/>
  <c r="G881" i="2" s="1"/>
  <c r="F881" i="2"/>
  <c r="S874" i="1"/>
  <c r="R875" i="1"/>
  <c r="T874" i="1" l="1"/>
  <c r="G882" i="2" s="1"/>
  <c r="F882" i="2"/>
  <c r="R876" i="1"/>
  <c r="S875" i="1"/>
  <c r="T875" i="1" l="1"/>
  <c r="G883" i="2" s="1"/>
  <c r="F883" i="2"/>
  <c r="R877" i="1"/>
  <c r="S876" i="1"/>
  <c r="T876" i="1" l="1"/>
  <c r="G884" i="2" s="1"/>
  <c r="F884" i="2"/>
  <c r="S877" i="1"/>
  <c r="R878" i="1"/>
  <c r="T877" i="1" l="1"/>
  <c r="G885" i="2" s="1"/>
  <c r="F885" i="2"/>
  <c r="R879" i="1"/>
  <c r="S878" i="1"/>
  <c r="T878" i="1" l="1"/>
  <c r="G886" i="2" s="1"/>
  <c r="F886" i="2"/>
  <c r="S879" i="1"/>
  <c r="R880" i="1"/>
  <c r="T879" i="1" l="1"/>
  <c r="G887" i="2" s="1"/>
  <c r="F887" i="2"/>
  <c r="R881" i="1"/>
  <c r="S880" i="1"/>
  <c r="T880" i="1" l="1"/>
  <c r="G888" i="2" s="1"/>
  <c r="F888" i="2"/>
  <c r="S881" i="1"/>
  <c r="R882" i="1"/>
  <c r="T881" i="1" l="1"/>
  <c r="G889" i="2" s="1"/>
  <c r="F889" i="2"/>
  <c r="R883" i="1"/>
  <c r="S882" i="1"/>
  <c r="T882" i="1" l="1"/>
  <c r="G890" i="2" s="1"/>
  <c r="F890" i="2"/>
  <c r="R884" i="1"/>
  <c r="S883" i="1"/>
  <c r="T883" i="1" l="1"/>
  <c r="G891" i="2" s="1"/>
  <c r="F891" i="2"/>
  <c r="S884" i="1"/>
  <c r="R885" i="1"/>
  <c r="T884" i="1" l="1"/>
  <c r="G892" i="2" s="1"/>
  <c r="F892" i="2"/>
  <c r="R886" i="1"/>
  <c r="S885" i="1"/>
  <c r="T885" i="1" l="1"/>
  <c r="G893" i="2" s="1"/>
  <c r="F893" i="2"/>
  <c r="R887" i="1"/>
  <c r="S886" i="1"/>
  <c r="T886" i="1" l="1"/>
  <c r="G894" i="2" s="1"/>
  <c r="F894" i="2"/>
  <c r="S887" i="1"/>
  <c r="R888" i="1"/>
  <c r="T887" i="1" l="1"/>
  <c r="G895" i="2" s="1"/>
  <c r="F895" i="2"/>
  <c r="R889" i="1"/>
  <c r="S888" i="1"/>
  <c r="T888" i="1" l="1"/>
  <c r="G896" i="2" s="1"/>
  <c r="F896" i="2"/>
  <c r="R890" i="1"/>
  <c r="S889" i="1"/>
  <c r="T889" i="1" l="1"/>
  <c r="G897" i="2" s="1"/>
  <c r="F897" i="2"/>
  <c r="S890" i="1"/>
  <c r="R891" i="1"/>
  <c r="T890" i="1" l="1"/>
  <c r="G898" i="2" s="1"/>
  <c r="F898" i="2"/>
  <c r="R892" i="1"/>
  <c r="S891" i="1"/>
  <c r="T891" i="1" l="1"/>
  <c r="G899" i="2" s="1"/>
  <c r="F899" i="2"/>
  <c r="R893" i="1"/>
  <c r="S892" i="1"/>
  <c r="T892" i="1" l="1"/>
  <c r="G900" i="2" s="1"/>
  <c r="F900" i="2"/>
  <c r="R894" i="1"/>
  <c r="S893" i="1"/>
  <c r="T893" i="1" l="1"/>
  <c r="G901" i="2" s="1"/>
  <c r="F901" i="2"/>
  <c r="S894" i="1"/>
  <c r="R895" i="1"/>
  <c r="T894" i="1" l="1"/>
  <c r="G902" i="2" s="1"/>
  <c r="F902" i="2"/>
  <c r="S895" i="1"/>
  <c r="R896" i="1"/>
  <c r="T895" i="1" l="1"/>
  <c r="G903" i="2" s="1"/>
  <c r="F903" i="2"/>
  <c r="R897" i="1"/>
  <c r="S896" i="1"/>
  <c r="T896" i="1" l="1"/>
  <c r="G904" i="2" s="1"/>
  <c r="F904" i="2"/>
  <c r="R898" i="1"/>
  <c r="S897" i="1"/>
  <c r="T897" i="1" l="1"/>
  <c r="G905" i="2" s="1"/>
  <c r="F905" i="2"/>
  <c r="S898" i="1"/>
  <c r="R899" i="1"/>
  <c r="T898" i="1" l="1"/>
  <c r="G906" i="2" s="1"/>
  <c r="F906" i="2"/>
  <c r="R900" i="1"/>
  <c r="S899" i="1"/>
  <c r="T899" i="1" l="1"/>
  <c r="G907" i="2" s="1"/>
  <c r="F907" i="2"/>
  <c r="R901" i="1"/>
  <c r="S900" i="1"/>
  <c r="T900" i="1" l="1"/>
  <c r="G908" i="2" s="1"/>
  <c r="F908" i="2"/>
  <c r="S901" i="1"/>
  <c r="R902" i="1"/>
  <c r="T901" i="1" l="1"/>
  <c r="G909" i="2" s="1"/>
  <c r="F909" i="2"/>
  <c r="R903" i="1"/>
  <c r="S902" i="1"/>
  <c r="T902" i="1" l="1"/>
  <c r="G910" i="2" s="1"/>
  <c r="F910" i="2"/>
  <c r="R904" i="1"/>
  <c r="S903" i="1"/>
  <c r="T903" i="1" l="1"/>
  <c r="G911" i="2" s="1"/>
  <c r="F911" i="2"/>
  <c r="R905" i="1"/>
  <c r="S904" i="1"/>
  <c r="T904" i="1" l="1"/>
  <c r="G912" i="2" s="1"/>
  <c r="F912" i="2"/>
  <c r="S905" i="1"/>
  <c r="R906" i="1"/>
  <c r="T905" i="1" l="1"/>
  <c r="G913" i="2" s="1"/>
  <c r="F913" i="2"/>
  <c r="S906" i="1"/>
  <c r="R907" i="1"/>
  <c r="T906" i="1" l="1"/>
  <c r="G914" i="2" s="1"/>
  <c r="F914" i="2"/>
  <c r="R908" i="1"/>
  <c r="S907" i="1"/>
  <c r="T907" i="1" l="1"/>
  <c r="G915" i="2" s="1"/>
  <c r="F915" i="2"/>
  <c r="S908" i="1"/>
  <c r="R909" i="1"/>
  <c r="T908" i="1" l="1"/>
  <c r="G916" i="2" s="1"/>
  <c r="F916" i="2"/>
  <c r="R910" i="1"/>
  <c r="S909" i="1"/>
  <c r="T909" i="1" l="1"/>
  <c r="G917" i="2" s="1"/>
  <c r="F917" i="2"/>
  <c r="R911" i="1"/>
  <c r="S910" i="1"/>
  <c r="T910" i="1" l="1"/>
  <c r="G918" i="2" s="1"/>
  <c r="F918" i="2"/>
  <c r="S911" i="1"/>
  <c r="R912" i="1"/>
  <c r="T911" i="1" l="1"/>
  <c r="G919" i="2" s="1"/>
  <c r="F919" i="2"/>
  <c r="S912" i="1"/>
  <c r="R913" i="1"/>
  <c r="T912" i="1" l="1"/>
  <c r="G920" i="2" s="1"/>
  <c r="F920" i="2"/>
  <c r="R914" i="1"/>
  <c r="S913" i="1"/>
  <c r="T913" i="1" l="1"/>
  <c r="G921" i="2" s="1"/>
  <c r="F921" i="2"/>
  <c r="R915" i="1"/>
  <c r="S914" i="1"/>
  <c r="T914" i="1" l="1"/>
  <c r="G922" i="2" s="1"/>
  <c r="F922" i="2"/>
  <c r="S915" i="1"/>
  <c r="R916" i="1"/>
  <c r="T915" i="1" l="1"/>
  <c r="G923" i="2" s="1"/>
  <c r="F923" i="2"/>
  <c r="R917" i="1"/>
  <c r="S916" i="1"/>
  <c r="T916" i="1" l="1"/>
  <c r="G924" i="2" s="1"/>
  <c r="F924" i="2"/>
  <c r="R918" i="1"/>
  <c r="S917" i="1"/>
  <c r="T917" i="1" l="1"/>
  <c r="G925" i="2" s="1"/>
  <c r="F925" i="2"/>
  <c r="R919" i="1"/>
  <c r="S918" i="1"/>
  <c r="T918" i="1" l="1"/>
  <c r="G926" i="2" s="1"/>
  <c r="F926" i="2"/>
  <c r="S919" i="1"/>
  <c r="R920" i="1"/>
  <c r="T919" i="1" l="1"/>
  <c r="G927" i="2" s="1"/>
  <c r="F927" i="2"/>
  <c r="R921" i="1"/>
  <c r="S920" i="1"/>
  <c r="T920" i="1" l="1"/>
  <c r="G928" i="2" s="1"/>
  <c r="F928" i="2"/>
  <c r="R922" i="1"/>
  <c r="S921" i="1"/>
  <c r="T921" i="1" l="1"/>
  <c r="G929" i="2" s="1"/>
  <c r="F929" i="2"/>
  <c r="S922" i="1"/>
  <c r="R923" i="1"/>
  <c r="T922" i="1" l="1"/>
  <c r="G930" i="2" s="1"/>
  <c r="F930" i="2"/>
  <c r="R924" i="1"/>
  <c r="S923" i="1"/>
  <c r="T923" i="1" l="1"/>
  <c r="G931" i="2" s="1"/>
  <c r="F931" i="2"/>
  <c r="R925" i="1"/>
  <c r="S924" i="1"/>
  <c r="T924" i="1" l="1"/>
  <c r="G932" i="2" s="1"/>
  <c r="F932" i="2"/>
  <c r="R926" i="1"/>
  <c r="S925" i="1"/>
  <c r="T925" i="1" l="1"/>
  <c r="G933" i="2" s="1"/>
  <c r="F933" i="2"/>
  <c r="S926" i="1"/>
  <c r="R927" i="1"/>
  <c r="T926" i="1" l="1"/>
  <c r="G934" i="2" s="1"/>
  <c r="F934" i="2"/>
  <c r="S927" i="1"/>
  <c r="R928" i="1"/>
  <c r="T927" i="1" l="1"/>
  <c r="G935" i="2" s="1"/>
  <c r="F935" i="2"/>
  <c r="R929" i="1"/>
  <c r="S928" i="1"/>
  <c r="T928" i="1" l="1"/>
  <c r="G936" i="2" s="1"/>
  <c r="F936" i="2"/>
  <c r="S929" i="1"/>
  <c r="R930" i="1"/>
  <c r="T929" i="1" l="1"/>
  <c r="G937" i="2" s="1"/>
  <c r="F937" i="2"/>
  <c r="R931" i="1"/>
  <c r="S930" i="1"/>
  <c r="T930" i="1" l="1"/>
  <c r="G938" i="2" s="1"/>
  <c r="F938" i="2"/>
  <c r="R932" i="1"/>
  <c r="S931" i="1"/>
  <c r="T931" i="1" l="1"/>
  <c r="G939" i="2" s="1"/>
  <c r="F939" i="2"/>
  <c r="S932" i="1"/>
  <c r="R933" i="1"/>
  <c r="T932" i="1" l="1"/>
  <c r="G940" i="2" s="1"/>
  <c r="F940" i="2"/>
  <c r="R934" i="1"/>
  <c r="S933" i="1"/>
  <c r="T933" i="1" l="1"/>
  <c r="G941" i="2" s="1"/>
  <c r="F941" i="2"/>
  <c r="R935" i="1"/>
  <c r="S934" i="1"/>
  <c r="T934" i="1" l="1"/>
  <c r="G942" i="2" s="1"/>
  <c r="F942" i="2"/>
  <c r="R936" i="1"/>
  <c r="S935" i="1"/>
  <c r="T935" i="1" l="1"/>
  <c r="G943" i="2" s="1"/>
  <c r="F943" i="2"/>
  <c r="S936" i="1"/>
  <c r="R937" i="1"/>
  <c r="T936" i="1" l="1"/>
  <c r="G944" i="2" s="1"/>
  <c r="F944" i="2"/>
  <c r="R938" i="1"/>
  <c r="S937" i="1"/>
  <c r="T937" i="1" l="1"/>
  <c r="G945" i="2" s="1"/>
  <c r="F945" i="2"/>
  <c r="S938" i="1"/>
  <c r="R939" i="1"/>
  <c r="T938" i="1" l="1"/>
  <c r="G946" i="2" s="1"/>
  <c r="F946" i="2"/>
  <c r="R940" i="1"/>
  <c r="S939" i="1"/>
  <c r="T939" i="1" l="1"/>
  <c r="G947" i="2" s="1"/>
  <c r="F947" i="2"/>
  <c r="R941" i="1"/>
  <c r="S940" i="1"/>
  <c r="T940" i="1" l="1"/>
  <c r="G948" i="2" s="1"/>
  <c r="F948" i="2"/>
  <c r="R942" i="1"/>
  <c r="S941" i="1"/>
  <c r="T941" i="1" l="1"/>
  <c r="G949" i="2" s="1"/>
  <c r="F949" i="2"/>
  <c r="R943" i="1"/>
  <c r="S942" i="1"/>
  <c r="T942" i="1" l="1"/>
  <c r="G950" i="2" s="1"/>
  <c r="F950" i="2"/>
  <c r="S943" i="1"/>
  <c r="R944" i="1"/>
  <c r="T943" i="1" l="1"/>
  <c r="G951" i="2" s="1"/>
  <c r="F951" i="2"/>
  <c r="R945" i="1"/>
  <c r="S944" i="1"/>
  <c r="T944" i="1" l="1"/>
  <c r="G952" i="2" s="1"/>
  <c r="F952" i="2"/>
  <c r="R946" i="1"/>
  <c r="S945" i="1"/>
  <c r="T945" i="1" l="1"/>
  <c r="G953" i="2" s="1"/>
  <c r="F953" i="2"/>
  <c r="S946" i="1"/>
  <c r="R947" i="1"/>
  <c r="T946" i="1" l="1"/>
  <c r="G954" i="2" s="1"/>
  <c r="F954" i="2"/>
  <c r="R948" i="1"/>
  <c r="S947" i="1"/>
  <c r="T947" i="1" l="1"/>
  <c r="G955" i="2" s="1"/>
  <c r="F955" i="2"/>
  <c r="R949" i="1"/>
  <c r="S948" i="1"/>
  <c r="T948" i="1" l="1"/>
  <c r="G956" i="2" s="1"/>
  <c r="F956" i="2"/>
  <c r="R950" i="1"/>
  <c r="S949" i="1"/>
  <c r="T949" i="1" l="1"/>
  <c r="G957" i="2" s="1"/>
  <c r="F957" i="2"/>
  <c r="R951" i="1"/>
  <c r="S950" i="1"/>
  <c r="T950" i="1" l="1"/>
  <c r="G958" i="2" s="1"/>
  <c r="F958" i="2"/>
  <c r="R952" i="1"/>
  <c r="S951" i="1"/>
  <c r="T951" i="1" l="1"/>
  <c r="G959" i="2" s="1"/>
  <c r="F959" i="2"/>
  <c r="R953" i="1"/>
  <c r="S952" i="1"/>
  <c r="T952" i="1" l="1"/>
  <c r="G960" i="2" s="1"/>
  <c r="F960" i="2"/>
  <c r="S953" i="1"/>
  <c r="R954" i="1"/>
  <c r="T953" i="1" l="1"/>
  <c r="G961" i="2" s="1"/>
  <c r="F961" i="2"/>
  <c r="S954" i="1"/>
  <c r="R955" i="1"/>
  <c r="T954" i="1" l="1"/>
  <c r="G962" i="2" s="1"/>
  <c r="F962" i="2"/>
  <c r="R956" i="1"/>
  <c r="S955" i="1"/>
  <c r="T955" i="1" l="1"/>
  <c r="G963" i="2" s="1"/>
  <c r="F963" i="2"/>
  <c r="R957" i="1"/>
  <c r="S956" i="1"/>
  <c r="T956" i="1" l="1"/>
  <c r="G964" i="2" s="1"/>
  <c r="F964" i="2"/>
  <c r="R958" i="1"/>
  <c r="S957" i="1"/>
  <c r="T957" i="1" l="1"/>
  <c r="G965" i="2" s="1"/>
  <c r="F965" i="2"/>
  <c r="R959" i="1"/>
  <c r="S958" i="1"/>
  <c r="T958" i="1" l="1"/>
  <c r="G966" i="2" s="1"/>
  <c r="F966" i="2"/>
  <c r="S959" i="1"/>
  <c r="R960" i="1"/>
  <c r="T959" i="1" l="1"/>
  <c r="G967" i="2" s="1"/>
  <c r="F967" i="2"/>
  <c r="S960" i="1"/>
  <c r="R961" i="1"/>
  <c r="T960" i="1" l="1"/>
  <c r="G968" i="2" s="1"/>
  <c r="F968" i="2"/>
  <c r="R962" i="1"/>
  <c r="S961" i="1"/>
  <c r="T961" i="1" l="1"/>
  <c r="G969" i="2" s="1"/>
  <c r="F969" i="2"/>
  <c r="R963" i="1"/>
  <c r="S962" i="1"/>
  <c r="T962" i="1" l="1"/>
  <c r="G970" i="2" s="1"/>
  <c r="F970" i="2"/>
  <c r="R964" i="1"/>
  <c r="S963" i="1"/>
  <c r="T963" i="1" l="1"/>
  <c r="G971" i="2" s="1"/>
  <c r="F971" i="2"/>
  <c r="R965" i="1"/>
  <c r="S964" i="1"/>
  <c r="T964" i="1" l="1"/>
  <c r="G972" i="2" s="1"/>
  <c r="F972" i="2"/>
  <c r="R966" i="1"/>
  <c r="S965" i="1"/>
  <c r="T965" i="1" l="1"/>
  <c r="G973" i="2" s="1"/>
  <c r="F973" i="2"/>
  <c r="R967" i="1"/>
  <c r="S966" i="1"/>
  <c r="T966" i="1" l="1"/>
  <c r="G974" i="2" s="1"/>
  <c r="F974" i="2"/>
  <c r="S967" i="1"/>
  <c r="R968" i="1"/>
  <c r="T967" i="1" l="1"/>
  <c r="G975" i="2" s="1"/>
  <c r="F975" i="2"/>
  <c r="R969" i="1"/>
  <c r="S968" i="1"/>
  <c r="T968" i="1" l="1"/>
  <c r="G976" i="2" s="1"/>
  <c r="F976" i="2"/>
  <c r="R970" i="1"/>
  <c r="S969" i="1"/>
  <c r="T969" i="1" l="1"/>
  <c r="G977" i="2" s="1"/>
  <c r="F977" i="2"/>
  <c r="S970" i="1"/>
  <c r="R971" i="1"/>
  <c r="T970" i="1" l="1"/>
  <c r="G978" i="2" s="1"/>
  <c r="F978" i="2"/>
  <c r="R972" i="1"/>
  <c r="S971" i="1"/>
  <c r="T971" i="1" l="1"/>
  <c r="G979" i="2" s="1"/>
  <c r="F979" i="2"/>
  <c r="R973" i="1"/>
  <c r="S972" i="1"/>
  <c r="T972" i="1" l="1"/>
  <c r="G980" i="2" s="1"/>
  <c r="F980" i="2"/>
  <c r="R974" i="1"/>
  <c r="S973" i="1"/>
  <c r="T973" i="1" l="1"/>
  <c r="G981" i="2" s="1"/>
  <c r="F981" i="2"/>
  <c r="S974" i="1"/>
  <c r="R975" i="1"/>
  <c r="T974" i="1" l="1"/>
  <c r="G982" i="2" s="1"/>
  <c r="F982" i="2"/>
  <c r="S975" i="1"/>
  <c r="R976" i="1"/>
  <c r="T975" i="1" l="1"/>
  <c r="G983" i="2" s="1"/>
  <c r="F983" i="2"/>
  <c r="R977" i="1"/>
  <c r="S976" i="1"/>
  <c r="T976" i="1" l="1"/>
  <c r="G984" i="2" s="1"/>
  <c r="F984" i="2"/>
  <c r="S977" i="1"/>
  <c r="R978" i="1"/>
  <c r="T977" i="1" l="1"/>
  <c r="G985" i="2" s="1"/>
  <c r="F985" i="2"/>
  <c r="R979" i="1"/>
  <c r="S978" i="1"/>
  <c r="T978" i="1" l="1"/>
  <c r="G986" i="2" s="1"/>
  <c r="F986" i="2"/>
  <c r="R980" i="1"/>
  <c r="S979" i="1"/>
  <c r="T979" i="1" l="1"/>
  <c r="G987" i="2" s="1"/>
  <c r="F987" i="2"/>
  <c r="R981" i="1"/>
  <c r="S980" i="1"/>
  <c r="T980" i="1" l="1"/>
  <c r="G988" i="2" s="1"/>
  <c r="F988" i="2"/>
  <c r="R982" i="1"/>
  <c r="S981" i="1"/>
  <c r="T981" i="1" l="1"/>
  <c r="G989" i="2" s="1"/>
  <c r="F989" i="2"/>
  <c r="R983" i="1"/>
  <c r="S982" i="1"/>
  <c r="T982" i="1" l="1"/>
  <c r="G990" i="2" s="1"/>
  <c r="F990" i="2"/>
  <c r="R984" i="1"/>
  <c r="S983" i="1"/>
  <c r="T983" i="1" l="1"/>
  <c r="G991" i="2" s="1"/>
  <c r="F991" i="2"/>
  <c r="S984" i="1"/>
  <c r="R985" i="1"/>
  <c r="T984" i="1" l="1"/>
  <c r="G992" i="2" s="1"/>
  <c r="F992" i="2"/>
  <c r="S985" i="1"/>
  <c r="R986" i="1"/>
  <c r="T985" i="1" l="1"/>
  <c r="G993" i="2" s="1"/>
  <c r="F993" i="2"/>
  <c r="S986" i="1"/>
  <c r="R987" i="1"/>
  <c r="T986" i="1" l="1"/>
  <c r="G994" i="2" s="1"/>
  <c r="F994" i="2"/>
  <c r="R988" i="1"/>
  <c r="S987" i="1"/>
  <c r="T987" i="1" l="1"/>
  <c r="G995" i="2" s="1"/>
  <c r="F995" i="2"/>
  <c r="S988" i="1"/>
  <c r="R989" i="1"/>
  <c r="T988" i="1" l="1"/>
  <c r="G996" i="2" s="1"/>
  <c r="F996" i="2"/>
  <c r="R990" i="1"/>
  <c r="S989" i="1"/>
  <c r="T989" i="1" l="1"/>
  <c r="G997" i="2" s="1"/>
  <c r="F997" i="2"/>
  <c r="R991" i="1"/>
  <c r="S990" i="1"/>
  <c r="T990" i="1" l="1"/>
  <c r="G998" i="2" s="1"/>
  <c r="F998" i="2"/>
  <c r="R992" i="1"/>
  <c r="S991" i="1"/>
  <c r="T991" i="1" l="1"/>
  <c r="G999" i="2" s="1"/>
  <c r="F999" i="2"/>
  <c r="R993" i="1"/>
  <c r="S992" i="1"/>
  <c r="T992" i="1" l="1"/>
  <c r="G1000" i="2" s="1"/>
  <c r="F1000" i="2"/>
  <c r="R994" i="1"/>
  <c r="S993" i="1"/>
  <c r="T993" i="1" l="1"/>
  <c r="G1001" i="2" s="1"/>
  <c r="F1001" i="2"/>
  <c r="R995" i="1"/>
  <c r="S994" i="1"/>
  <c r="T994" i="1" l="1"/>
  <c r="G1002" i="2" s="1"/>
  <c r="F1002" i="2"/>
  <c r="S995" i="1"/>
  <c r="R996" i="1"/>
  <c r="T995" i="1" l="1"/>
  <c r="G1003" i="2" s="1"/>
  <c r="F1003" i="2"/>
  <c r="S996" i="1"/>
  <c r="R997" i="1"/>
  <c r="T996" i="1" l="1"/>
  <c r="G1004" i="2" s="1"/>
  <c r="F1004" i="2"/>
  <c r="R998" i="1"/>
  <c r="S997" i="1"/>
  <c r="T997" i="1" l="1"/>
  <c r="G1005" i="2" s="1"/>
  <c r="F1005" i="2"/>
  <c r="R999" i="1"/>
  <c r="S998" i="1"/>
  <c r="T998" i="1" l="1"/>
  <c r="G1006" i="2" s="1"/>
  <c r="F1006" i="2"/>
  <c r="R1000" i="1"/>
  <c r="S999" i="1"/>
  <c r="T999" i="1" l="1"/>
  <c r="G1007" i="2" s="1"/>
  <c r="F1007" i="2"/>
  <c r="R1001" i="1"/>
  <c r="S1000" i="1"/>
  <c r="T1000" i="1" l="1"/>
  <c r="G1008" i="2" s="1"/>
  <c r="F1008" i="2"/>
  <c r="R1002" i="1"/>
  <c r="S1001" i="1"/>
  <c r="T1001" i="1" l="1"/>
  <c r="G1009" i="2" s="1"/>
  <c r="F1009" i="2"/>
  <c r="S1002" i="1"/>
  <c r="R1003" i="1"/>
  <c r="T1002" i="1" l="1"/>
  <c r="G1010" i="2" s="1"/>
  <c r="F1010" i="2"/>
  <c r="S1003" i="1"/>
  <c r="R1004" i="1"/>
  <c r="T1003" i="1" l="1"/>
  <c r="G1011" i="2" s="1"/>
  <c r="F1011" i="2"/>
  <c r="R1005" i="1"/>
  <c r="S1004" i="1"/>
  <c r="T1004" i="1" l="1"/>
  <c r="G1012" i="2" s="1"/>
  <c r="F1012" i="2"/>
  <c r="S1005" i="1"/>
  <c r="R1006" i="1"/>
  <c r="T1005" i="1" l="1"/>
  <c r="G1013" i="2" s="1"/>
  <c r="F1013" i="2"/>
  <c r="R1007" i="1"/>
  <c r="S1006" i="1"/>
  <c r="T1006" i="1" l="1"/>
  <c r="G1014" i="2" s="1"/>
  <c r="F1014" i="2"/>
  <c r="S1007" i="1"/>
  <c r="R1008" i="1"/>
  <c r="T1007" i="1" l="1"/>
  <c r="G1015" i="2" s="1"/>
  <c r="F1015" i="2"/>
  <c r="S1008" i="1"/>
  <c r="R1009" i="1"/>
  <c r="T1008" i="1" l="1"/>
  <c r="G1016" i="2" s="1"/>
  <c r="F1016" i="2"/>
  <c r="R1010" i="1"/>
  <c r="S1009" i="1"/>
  <c r="T1009" i="1" l="1"/>
  <c r="G1017" i="2" s="1"/>
  <c r="F1017" i="2"/>
  <c r="R1011" i="1"/>
  <c r="S1010" i="1"/>
  <c r="T1010" i="1" l="1"/>
  <c r="G1018" i="2" s="1"/>
  <c r="F1018" i="2"/>
  <c r="R1012" i="1"/>
  <c r="S1011" i="1"/>
  <c r="T1011" i="1" l="1"/>
  <c r="G1019" i="2" s="1"/>
  <c r="F1019" i="2"/>
  <c r="R1013" i="1"/>
  <c r="S1012" i="1"/>
  <c r="T1012" i="1" l="1"/>
  <c r="G1020" i="2" s="1"/>
  <c r="F1020" i="2"/>
  <c r="R1014" i="1"/>
  <c r="S1013" i="1"/>
  <c r="T1013" i="1" l="1"/>
  <c r="G1021" i="2" s="1"/>
  <c r="F1021" i="2"/>
  <c r="R1015" i="1"/>
  <c r="S1014" i="1"/>
  <c r="T1014" i="1" l="1"/>
  <c r="G1022" i="2" s="1"/>
  <c r="F1022" i="2"/>
  <c r="S1015" i="1"/>
  <c r="R1016" i="1"/>
  <c r="T1015" i="1" l="1"/>
  <c r="G1023" i="2" s="1"/>
  <c r="F1023" i="2"/>
  <c r="S1016" i="1"/>
  <c r="R1017" i="1"/>
  <c r="T1016" i="1" l="1"/>
  <c r="G1024" i="2" s="1"/>
  <c r="F1024" i="2"/>
  <c r="R1018" i="1"/>
  <c r="S1017" i="1"/>
  <c r="T1017" i="1" l="1"/>
  <c r="G1025" i="2" s="1"/>
  <c r="F1025" i="2"/>
  <c r="S1018" i="1"/>
  <c r="R1019" i="1"/>
  <c r="T1018" i="1" l="1"/>
  <c r="G1026" i="2" s="1"/>
  <c r="F1026" i="2"/>
  <c r="R1020" i="1"/>
  <c r="S1019" i="1"/>
  <c r="T1019" i="1" l="1"/>
  <c r="G1027" i="2" s="1"/>
  <c r="F1027" i="2"/>
  <c r="R1021" i="1"/>
  <c r="S1020" i="1"/>
  <c r="T1020" i="1" l="1"/>
  <c r="G1028" i="2" s="1"/>
  <c r="F1028" i="2"/>
  <c r="R1022" i="1"/>
  <c r="S1021" i="1"/>
  <c r="T1021" i="1" l="1"/>
  <c r="G1029" i="2" s="1"/>
  <c r="F1029" i="2"/>
  <c r="R1023" i="1"/>
  <c r="S1022" i="1"/>
  <c r="T1022" i="1" l="1"/>
  <c r="G1030" i="2" s="1"/>
  <c r="F1030" i="2"/>
  <c r="R1024" i="1"/>
  <c r="S1023" i="1"/>
  <c r="T1023" i="1" l="1"/>
  <c r="G1031" i="2" s="1"/>
  <c r="F1031" i="2"/>
  <c r="S1024" i="1"/>
  <c r="R1025" i="1"/>
  <c r="T1024" i="1" l="1"/>
  <c r="G1032" i="2" s="1"/>
  <c r="F1032" i="2"/>
  <c r="S1025" i="1"/>
  <c r="R1026" i="1"/>
  <c r="T1025" i="1" l="1"/>
  <c r="G1033" i="2" s="1"/>
  <c r="F1033" i="2"/>
  <c r="S1026" i="1"/>
  <c r="R1027" i="1"/>
  <c r="T1026" i="1" l="1"/>
  <c r="G1034" i="2" s="1"/>
  <c r="F1034" i="2"/>
  <c r="R1028" i="1"/>
  <c r="S1027" i="1"/>
  <c r="T1027" i="1" l="1"/>
  <c r="G1035" i="2" s="1"/>
  <c r="F1035" i="2"/>
  <c r="R1029" i="1"/>
  <c r="S1028" i="1"/>
  <c r="T1028" i="1" l="1"/>
  <c r="G1036" i="2" s="1"/>
  <c r="F1036" i="2"/>
  <c r="R1030" i="1"/>
  <c r="S1029" i="1"/>
  <c r="T1029" i="1" l="1"/>
  <c r="G1037" i="2" s="1"/>
  <c r="F1037" i="2"/>
  <c r="R1031" i="1"/>
  <c r="S1030" i="1"/>
  <c r="T1030" i="1" l="1"/>
  <c r="G1038" i="2" s="1"/>
  <c r="F1038" i="2"/>
  <c r="R1032" i="1"/>
  <c r="S1031" i="1"/>
  <c r="T1031" i="1" l="1"/>
  <c r="G1039" i="2" s="1"/>
  <c r="F1039" i="2"/>
  <c r="S1032" i="1"/>
  <c r="R1033" i="1"/>
  <c r="T1032" i="1" l="1"/>
  <c r="G1040" i="2" s="1"/>
  <c r="F1040" i="2"/>
  <c r="R1034" i="1"/>
  <c r="S1033" i="1"/>
  <c r="T1033" i="1" l="1"/>
  <c r="G1041" i="2" s="1"/>
  <c r="F1041" i="2"/>
  <c r="S1034" i="1"/>
  <c r="R1035" i="1"/>
  <c r="T1034" i="1" l="1"/>
  <c r="G1042" i="2" s="1"/>
  <c r="F1042" i="2"/>
  <c r="S1035" i="1"/>
  <c r="R1036" i="1"/>
  <c r="T1035" i="1" l="1"/>
  <c r="G1043" i="2" s="1"/>
  <c r="F1043" i="2"/>
  <c r="S1036" i="1"/>
  <c r="R1037" i="1"/>
  <c r="T1036" i="1" l="1"/>
  <c r="G1044" i="2" s="1"/>
  <c r="F1044" i="2"/>
  <c r="R1038" i="1"/>
  <c r="S1037" i="1"/>
  <c r="T1037" i="1" l="1"/>
  <c r="G1045" i="2" s="1"/>
  <c r="F1045" i="2"/>
  <c r="R1039" i="1"/>
  <c r="S1038" i="1"/>
  <c r="T1038" i="1" l="1"/>
  <c r="G1046" i="2" s="1"/>
  <c r="F1046" i="2"/>
  <c r="S1039" i="1"/>
  <c r="R1040" i="1"/>
  <c r="T1039" i="1" l="1"/>
  <c r="G1047" i="2" s="1"/>
  <c r="F1047" i="2"/>
  <c r="S1040" i="1"/>
  <c r="R1041" i="1"/>
  <c r="T1040" i="1" l="1"/>
  <c r="G1048" i="2" s="1"/>
  <c r="F1048" i="2"/>
  <c r="R1042" i="1"/>
  <c r="S1041" i="1"/>
  <c r="T1041" i="1" l="1"/>
  <c r="G1049" i="2" s="1"/>
  <c r="F1049" i="2"/>
  <c r="S1042" i="1"/>
  <c r="R1043" i="1"/>
  <c r="T1042" i="1" l="1"/>
  <c r="G1050" i="2" s="1"/>
  <c r="F1050" i="2"/>
  <c r="R1044" i="1"/>
  <c r="S1043" i="1"/>
  <c r="T1043" i="1" l="1"/>
  <c r="G1051" i="2" s="1"/>
  <c r="F1051" i="2"/>
  <c r="R1045" i="1"/>
  <c r="S1044" i="1"/>
  <c r="T1044" i="1" l="1"/>
  <c r="G1052" i="2" s="1"/>
  <c r="F1052" i="2"/>
  <c r="R1046" i="1"/>
  <c r="S1045" i="1"/>
  <c r="T1045" i="1" l="1"/>
  <c r="G1053" i="2" s="1"/>
  <c r="F1053" i="2"/>
  <c r="R1047" i="1"/>
  <c r="S1046" i="1"/>
  <c r="T1046" i="1" l="1"/>
  <c r="G1054" i="2" s="1"/>
  <c r="F1054" i="2"/>
  <c r="R1048" i="1"/>
  <c r="S1047" i="1"/>
  <c r="T1047" i="1" l="1"/>
  <c r="G1055" i="2" s="1"/>
  <c r="F1055" i="2"/>
  <c r="R1049" i="1"/>
  <c r="S1048" i="1"/>
  <c r="T1048" i="1" l="1"/>
  <c r="G1056" i="2" s="1"/>
  <c r="F1056" i="2"/>
  <c r="R1050" i="1"/>
  <c r="S1049" i="1"/>
  <c r="T1049" i="1" l="1"/>
  <c r="G1057" i="2" s="1"/>
  <c r="F1057" i="2"/>
  <c r="S1050" i="1"/>
  <c r="R1051" i="1"/>
  <c r="T1050" i="1" l="1"/>
  <c r="G1058" i="2" s="1"/>
  <c r="F1058" i="2"/>
  <c r="R1052" i="1"/>
  <c r="S1051" i="1"/>
  <c r="T1051" i="1" l="1"/>
  <c r="G1059" i="2" s="1"/>
  <c r="F1059" i="2"/>
  <c r="S1052" i="1"/>
  <c r="R1053" i="1"/>
  <c r="T1052" i="1" l="1"/>
  <c r="G1060" i="2" s="1"/>
  <c r="F1060" i="2"/>
  <c r="R1054" i="1"/>
  <c r="S1053" i="1"/>
  <c r="T1053" i="1" l="1"/>
  <c r="G1061" i="2" s="1"/>
  <c r="F1061" i="2"/>
  <c r="R1055" i="1"/>
  <c r="S1054" i="1"/>
  <c r="T1054" i="1" l="1"/>
  <c r="G1062" i="2" s="1"/>
  <c r="F1062" i="2"/>
  <c r="R1056" i="1"/>
  <c r="S1055" i="1"/>
  <c r="T1055" i="1" l="1"/>
  <c r="G1063" i="2" s="1"/>
  <c r="F1063" i="2"/>
  <c r="R1057" i="1"/>
  <c r="S1056" i="1"/>
  <c r="T1056" i="1" l="1"/>
  <c r="G1064" i="2" s="1"/>
  <c r="F1064" i="2"/>
  <c r="R1058" i="1"/>
  <c r="S1057" i="1"/>
  <c r="T1057" i="1" l="1"/>
  <c r="G1065" i="2" s="1"/>
  <c r="F1065" i="2"/>
  <c r="R1059" i="1"/>
  <c r="S1058" i="1"/>
  <c r="T1058" i="1" l="1"/>
  <c r="G1066" i="2" s="1"/>
  <c r="F1066" i="2"/>
  <c r="S1059" i="1"/>
  <c r="R1060" i="1"/>
  <c r="T1059" i="1" l="1"/>
  <c r="G1067" i="2" s="1"/>
  <c r="F1067" i="2"/>
  <c r="S1060" i="1"/>
  <c r="R1061" i="1"/>
  <c r="T1060" i="1" l="1"/>
  <c r="G1068" i="2" s="1"/>
  <c r="F1068" i="2"/>
  <c r="R1062" i="1"/>
  <c r="S1061" i="1"/>
  <c r="T1061" i="1" l="1"/>
  <c r="G1069" i="2" s="1"/>
  <c r="F1069" i="2"/>
  <c r="R1063" i="1"/>
  <c r="S1062" i="1"/>
  <c r="T1062" i="1" l="1"/>
  <c r="G1070" i="2" s="1"/>
  <c r="F1070" i="2"/>
  <c r="R1064" i="1"/>
  <c r="S1063" i="1"/>
  <c r="T1063" i="1" l="1"/>
  <c r="G1071" i="2" s="1"/>
  <c r="F1071" i="2"/>
  <c r="R1065" i="1"/>
  <c r="S1064" i="1"/>
  <c r="T1064" i="1" l="1"/>
  <c r="G1072" i="2" s="1"/>
  <c r="F1072" i="2"/>
  <c r="R1066" i="1"/>
  <c r="S1065" i="1"/>
  <c r="T1065" i="1" l="1"/>
  <c r="G1073" i="2" s="1"/>
  <c r="F1073" i="2"/>
  <c r="S1066" i="1"/>
  <c r="R1067" i="1"/>
  <c r="T1066" i="1" l="1"/>
  <c r="G1074" i="2" s="1"/>
  <c r="F1074" i="2"/>
  <c r="R1068" i="1"/>
  <c r="S1067" i="1"/>
  <c r="T1067" i="1" l="1"/>
  <c r="G1075" i="2" s="1"/>
  <c r="F1075" i="2"/>
  <c r="S1068" i="1"/>
  <c r="R1069" i="1"/>
  <c r="T1068" i="1" l="1"/>
  <c r="G1076" i="2" s="1"/>
  <c r="F1076" i="2"/>
  <c r="S1069" i="1"/>
  <c r="R1070" i="1"/>
  <c r="T1069" i="1" l="1"/>
  <c r="G1077" i="2" s="1"/>
  <c r="F1077" i="2"/>
  <c r="S1070" i="1"/>
  <c r="R1071" i="1"/>
  <c r="T1070" i="1" l="1"/>
  <c r="G1078" i="2" s="1"/>
  <c r="F1078" i="2"/>
  <c r="R1072" i="1"/>
  <c r="S1071" i="1"/>
  <c r="T1071" i="1" l="1"/>
  <c r="G1079" i="2" s="1"/>
  <c r="F1079" i="2"/>
  <c r="R1073" i="1"/>
  <c r="S1072" i="1"/>
  <c r="T1072" i="1" l="1"/>
  <c r="G1080" i="2" s="1"/>
  <c r="F1080" i="2"/>
  <c r="S1073" i="1"/>
  <c r="R1074" i="1"/>
  <c r="T1073" i="1" l="1"/>
  <c r="G1081" i="2" s="1"/>
  <c r="F1081" i="2"/>
  <c r="R1075" i="1"/>
  <c r="S1074" i="1"/>
  <c r="T1074" i="1" l="1"/>
  <c r="G1082" i="2" s="1"/>
  <c r="F1082" i="2"/>
  <c r="R1076" i="1"/>
  <c r="S1075" i="1"/>
  <c r="T1075" i="1" l="1"/>
  <c r="G1083" i="2" s="1"/>
  <c r="F1083" i="2"/>
  <c r="S1076" i="1"/>
  <c r="R1077" i="1"/>
  <c r="T1076" i="1" l="1"/>
  <c r="G1084" i="2" s="1"/>
  <c r="F1084" i="2"/>
  <c r="R1078" i="1"/>
  <c r="S1077" i="1"/>
  <c r="T1077" i="1" l="1"/>
  <c r="G1085" i="2" s="1"/>
  <c r="F1085" i="2"/>
  <c r="R1079" i="1"/>
  <c r="S1078" i="1"/>
  <c r="T1078" i="1" l="1"/>
  <c r="G1086" i="2" s="1"/>
  <c r="F1086" i="2"/>
  <c r="S1079" i="1"/>
  <c r="R1080" i="1"/>
  <c r="T1079" i="1" l="1"/>
  <c r="G1087" i="2" s="1"/>
  <c r="F1087" i="2"/>
  <c r="R1081" i="1"/>
  <c r="S1080" i="1"/>
  <c r="T1080" i="1" l="1"/>
  <c r="G1088" i="2" s="1"/>
  <c r="F1088" i="2"/>
  <c r="R1082" i="1"/>
  <c r="S1081" i="1"/>
  <c r="T1081" i="1" l="1"/>
  <c r="G1089" i="2" s="1"/>
  <c r="F1089" i="2"/>
  <c r="S1082" i="1"/>
  <c r="R1083" i="1"/>
  <c r="T1082" i="1" l="1"/>
  <c r="G1090" i="2" s="1"/>
  <c r="F1090" i="2"/>
  <c r="S1083" i="1"/>
  <c r="R1084" i="1"/>
  <c r="T1083" i="1" l="1"/>
  <c r="G1091" i="2" s="1"/>
  <c r="F1091" i="2"/>
  <c r="S1084" i="1"/>
  <c r="R1085" i="1"/>
  <c r="T1084" i="1" l="1"/>
  <c r="G1092" i="2" s="1"/>
  <c r="F1092" i="2"/>
  <c r="R1086" i="1"/>
  <c r="S1085" i="1"/>
  <c r="T1085" i="1" l="1"/>
  <c r="G1093" i="2" s="1"/>
  <c r="F1093" i="2"/>
  <c r="R1087" i="1"/>
  <c r="S1086" i="1"/>
  <c r="T1086" i="1" l="1"/>
  <c r="G1094" i="2" s="1"/>
  <c r="F1094" i="2"/>
  <c r="R1088" i="1"/>
  <c r="S1087" i="1"/>
  <c r="T1087" i="1" l="1"/>
  <c r="G1095" i="2" s="1"/>
  <c r="F1095" i="2"/>
  <c r="R1089" i="1"/>
  <c r="S1088" i="1"/>
  <c r="T1088" i="1" l="1"/>
  <c r="G1096" i="2" s="1"/>
  <c r="F1096" i="2"/>
  <c r="R1090" i="1"/>
  <c r="S1089" i="1"/>
  <c r="T1089" i="1" l="1"/>
  <c r="G1097" i="2" s="1"/>
  <c r="F1097" i="2"/>
  <c r="S1090" i="1"/>
  <c r="R1091" i="1"/>
  <c r="T1090" i="1" l="1"/>
  <c r="G1098" i="2" s="1"/>
  <c r="F1098" i="2"/>
  <c r="R1092" i="1"/>
  <c r="S1091" i="1"/>
  <c r="T1091" i="1" l="1"/>
  <c r="G1099" i="2" s="1"/>
  <c r="F1099" i="2"/>
  <c r="R1093" i="1"/>
  <c r="S1092" i="1"/>
  <c r="T1092" i="1" l="1"/>
  <c r="G1100" i="2" s="1"/>
  <c r="F1100" i="2"/>
  <c r="S1093" i="1"/>
  <c r="R1094" i="1"/>
  <c r="T1093" i="1" l="1"/>
  <c r="G1101" i="2" s="1"/>
  <c r="F1101" i="2"/>
  <c r="R1095" i="1"/>
  <c r="S1094" i="1"/>
  <c r="T1094" i="1" l="1"/>
  <c r="G1102" i="2" s="1"/>
  <c r="F1102" i="2"/>
  <c r="S1095" i="1"/>
  <c r="R1096" i="1"/>
  <c r="T1095" i="1" l="1"/>
  <c r="G1103" i="2" s="1"/>
  <c r="F1103" i="2"/>
  <c r="R1097" i="1"/>
  <c r="S1096" i="1"/>
  <c r="T1096" i="1" l="1"/>
  <c r="G1104" i="2" s="1"/>
  <c r="F1104" i="2"/>
  <c r="R1098" i="1"/>
  <c r="S1097" i="1"/>
  <c r="T1097" i="1" l="1"/>
  <c r="G1105" i="2" s="1"/>
  <c r="F1105" i="2"/>
  <c r="S1098" i="1"/>
  <c r="R1099" i="1"/>
  <c r="T1098" i="1" l="1"/>
  <c r="G1106" i="2" s="1"/>
  <c r="F1106" i="2"/>
  <c r="R1100" i="1"/>
  <c r="S1099" i="1"/>
  <c r="T1099" i="1" l="1"/>
  <c r="G1107" i="2" s="1"/>
  <c r="F1107" i="2"/>
  <c r="S1100" i="1"/>
  <c r="R1101" i="1"/>
  <c r="T1100" i="1" l="1"/>
  <c r="G1108" i="2" s="1"/>
  <c r="F1108" i="2"/>
  <c r="R1102" i="1"/>
  <c r="S1101" i="1"/>
  <c r="T1101" i="1" l="1"/>
  <c r="G1109" i="2" s="1"/>
  <c r="F1109" i="2"/>
  <c r="S1102" i="1"/>
  <c r="R1103" i="1"/>
  <c r="T1102" i="1" l="1"/>
  <c r="G1110" i="2" s="1"/>
  <c r="F1110" i="2"/>
  <c r="R1104" i="1"/>
  <c r="S1103" i="1"/>
  <c r="T1103" i="1" l="1"/>
  <c r="G1111" i="2" s="1"/>
  <c r="F1111" i="2"/>
  <c r="R1105" i="1"/>
  <c r="S1104" i="1"/>
  <c r="T1104" i="1" l="1"/>
  <c r="G1112" i="2" s="1"/>
  <c r="F1112" i="2"/>
  <c r="R1106" i="1"/>
  <c r="S1105" i="1"/>
  <c r="T1105" i="1" l="1"/>
  <c r="G1113" i="2" s="1"/>
  <c r="F1113" i="2"/>
  <c r="R1107" i="1"/>
  <c r="S1106" i="1"/>
  <c r="T1106" i="1" l="1"/>
  <c r="G1114" i="2" s="1"/>
  <c r="F1114" i="2"/>
  <c r="R1108" i="1"/>
  <c r="S1107" i="1"/>
  <c r="T1107" i="1" l="1"/>
  <c r="G1115" i="2" s="1"/>
  <c r="F1115" i="2"/>
  <c r="S1108" i="1"/>
  <c r="R1109" i="1"/>
  <c r="T1108" i="1" l="1"/>
  <c r="G1116" i="2" s="1"/>
  <c r="F1116" i="2"/>
  <c r="R1110" i="1"/>
  <c r="S1109" i="1"/>
  <c r="T1109" i="1" l="1"/>
  <c r="G1117" i="2" s="1"/>
  <c r="F1117" i="2"/>
  <c r="R1111" i="1"/>
  <c r="S1110" i="1"/>
  <c r="T1110" i="1" l="1"/>
  <c r="G1118" i="2" s="1"/>
  <c r="F1118" i="2"/>
  <c r="S1111" i="1"/>
  <c r="R1112" i="1"/>
  <c r="T1111" i="1" l="1"/>
  <c r="G1119" i="2" s="1"/>
  <c r="F1119" i="2"/>
  <c r="R1113" i="1"/>
  <c r="S1112" i="1"/>
  <c r="T1112" i="1" l="1"/>
  <c r="G1120" i="2" s="1"/>
  <c r="F1120" i="2"/>
  <c r="R1114" i="1"/>
  <c r="S1113" i="1"/>
  <c r="T1113" i="1" l="1"/>
  <c r="G1121" i="2" s="1"/>
  <c r="F1121" i="2"/>
  <c r="S1114" i="1"/>
  <c r="R1115" i="1"/>
  <c r="T1114" i="1" l="1"/>
  <c r="G1122" i="2" s="1"/>
  <c r="F1122" i="2"/>
  <c r="R1116" i="1"/>
  <c r="S1115" i="1"/>
  <c r="T1115" i="1" l="1"/>
  <c r="G1123" i="2" s="1"/>
  <c r="F1123" i="2"/>
  <c r="S1116" i="1"/>
  <c r="R1117" i="1"/>
  <c r="T1116" i="1" l="1"/>
  <c r="G1124" i="2" s="1"/>
  <c r="F1124" i="2"/>
  <c r="R1118" i="1"/>
  <c r="S1117" i="1"/>
  <c r="T1117" i="1" l="1"/>
  <c r="G1125" i="2" s="1"/>
  <c r="F1125" i="2"/>
  <c r="R1119" i="1"/>
  <c r="S1118" i="1"/>
  <c r="T1118" i="1" l="1"/>
  <c r="G1126" i="2" s="1"/>
  <c r="F1126" i="2"/>
  <c r="R1120" i="1"/>
  <c r="S1119" i="1"/>
  <c r="T1119" i="1" l="1"/>
  <c r="G1127" i="2" s="1"/>
  <c r="F1127" i="2"/>
  <c r="S1120" i="1"/>
  <c r="R1121" i="1"/>
  <c r="T1120" i="1" l="1"/>
  <c r="G1128" i="2" s="1"/>
  <c r="F1128" i="2"/>
  <c r="R1122" i="1"/>
  <c r="S1121" i="1"/>
  <c r="T1121" i="1" l="1"/>
  <c r="G1129" i="2" s="1"/>
  <c r="F1129" i="2"/>
  <c r="R1123" i="1"/>
  <c r="S1122" i="1"/>
  <c r="T1122" i="1" l="1"/>
  <c r="G1130" i="2" s="1"/>
  <c r="F1130" i="2"/>
  <c r="R1124" i="1"/>
  <c r="S1123" i="1"/>
  <c r="T1123" i="1" l="1"/>
  <c r="G1131" i="2" s="1"/>
  <c r="F1131" i="2"/>
  <c r="R1125" i="1"/>
  <c r="S1124" i="1"/>
  <c r="T1124" i="1" l="1"/>
  <c r="G1132" i="2" s="1"/>
  <c r="F1132" i="2"/>
  <c r="R1126" i="1"/>
  <c r="S1125" i="1"/>
  <c r="T1125" i="1" l="1"/>
  <c r="G1133" i="2" s="1"/>
  <c r="F1133" i="2"/>
  <c r="R1127" i="1"/>
  <c r="S1126" i="1"/>
  <c r="T1126" i="1" l="1"/>
  <c r="G1134" i="2" s="1"/>
  <c r="F1134" i="2"/>
  <c r="S1127" i="1"/>
  <c r="R1128" i="1"/>
  <c r="T1127" i="1" l="1"/>
  <c r="G1135" i="2" s="1"/>
  <c r="F1135" i="2"/>
  <c r="R1129" i="1"/>
  <c r="S1128" i="1"/>
  <c r="T1128" i="1" l="1"/>
  <c r="G1136" i="2" s="1"/>
  <c r="F1136" i="2"/>
  <c r="R1130" i="1"/>
  <c r="S1129" i="1"/>
  <c r="T1129" i="1" l="1"/>
  <c r="G1137" i="2" s="1"/>
  <c r="F1137" i="2"/>
  <c r="S1130" i="1"/>
  <c r="R1131" i="1"/>
  <c r="T1130" i="1" l="1"/>
  <c r="G1138" i="2" s="1"/>
  <c r="F1138" i="2"/>
  <c r="R1132" i="1"/>
  <c r="S1131" i="1"/>
  <c r="T1131" i="1" l="1"/>
  <c r="G1139" i="2" s="1"/>
  <c r="F1139" i="2"/>
  <c r="S1132" i="1"/>
  <c r="R1133" i="1"/>
  <c r="T1132" i="1" l="1"/>
  <c r="G1140" i="2" s="1"/>
  <c r="F1140" i="2"/>
  <c r="R1134" i="1"/>
  <c r="S1133" i="1"/>
  <c r="T1133" i="1" l="1"/>
  <c r="G1141" i="2" s="1"/>
  <c r="F1141" i="2"/>
  <c r="S1134" i="1"/>
  <c r="R1135" i="1"/>
  <c r="T1134" i="1" l="1"/>
  <c r="G1142" i="2" s="1"/>
  <c r="F1142" i="2"/>
  <c r="R1136" i="1"/>
  <c r="S1135" i="1"/>
  <c r="T1135" i="1" l="1"/>
  <c r="G1143" i="2" s="1"/>
  <c r="F1143" i="2"/>
  <c r="R1137" i="1"/>
  <c r="S1136" i="1"/>
  <c r="T1136" i="1" l="1"/>
  <c r="G1144" i="2" s="1"/>
  <c r="F1144" i="2"/>
  <c r="S1137" i="1"/>
  <c r="R1138" i="1"/>
  <c r="T1137" i="1" l="1"/>
  <c r="G1145" i="2" s="1"/>
  <c r="F1145" i="2"/>
  <c r="R1139" i="1"/>
  <c r="S1138" i="1"/>
  <c r="T1138" i="1" l="1"/>
  <c r="G1146" i="2" s="1"/>
  <c r="F1146" i="2"/>
  <c r="R1140" i="1"/>
  <c r="S1139" i="1"/>
  <c r="T1139" i="1" l="1"/>
  <c r="G1147" i="2" s="1"/>
  <c r="F1147" i="2"/>
  <c r="R1141" i="1"/>
  <c r="S1140" i="1"/>
  <c r="T1140" i="1" l="1"/>
  <c r="G1148" i="2" s="1"/>
  <c r="F1148" i="2"/>
  <c r="S1141" i="1"/>
  <c r="R1142" i="1"/>
  <c r="T1141" i="1" l="1"/>
  <c r="G1149" i="2" s="1"/>
  <c r="F1149" i="2"/>
  <c r="R1143" i="1"/>
  <c r="S1142" i="1"/>
  <c r="T1142" i="1" l="1"/>
  <c r="G1150" i="2" s="1"/>
  <c r="F1150" i="2"/>
  <c r="S1143" i="1"/>
  <c r="R1144" i="1"/>
  <c r="T1143" i="1" l="1"/>
  <c r="G1151" i="2" s="1"/>
  <c r="F1151" i="2"/>
  <c r="R1145" i="1"/>
  <c r="S1144" i="1"/>
  <c r="T1144" i="1" l="1"/>
  <c r="G1152" i="2" s="1"/>
  <c r="F1152" i="2"/>
  <c r="S1145" i="1"/>
  <c r="R1146" i="1"/>
  <c r="T1145" i="1" l="1"/>
  <c r="G1153" i="2" s="1"/>
  <c r="F1153" i="2"/>
  <c r="S1146" i="1"/>
  <c r="R1147" i="1"/>
  <c r="T1146" i="1" l="1"/>
  <c r="G1154" i="2" s="1"/>
  <c r="F1154" i="2"/>
  <c r="R1148" i="1"/>
  <c r="S1147" i="1"/>
  <c r="T1147" i="1" l="1"/>
  <c r="G1155" i="2" s="1"/>
  <c r="F1155" i="2"/>
  <c r="S1148" i="1"/>
  <c r="R1149" i="1"/>
  <c r="T1148" i="1" l="1"/>
  <c r="G1156" i="2" s="1"/>
  <c r="F1156" i="2"/>
  <c r="R1150" i="1"/>
  <c r="S1149" i="1"/>
  <c r="T1149" i="1" l="1"/>
  <c r="G1157" i="2" s="1"/>
  <c r="F1157" i="2"/>
  <c r="R1151" i="1"/>
  <c r="S1150" i="1"/>
  <c r="T1150" i="1" l="1"/>
  <c r="G1158" i="2" s="1"/>
  <c r="F1158" i="2"/>
  <c r="R1152" i="1"/>
  <c r="S1151" i="1"/>
  <c r="T1151" i="1" l="1"/>
  <c r="G1159" i="2" s="1"/>
  <c r="F1159" i="2"/>
  <c r="S1152" i="1"/>
  <c r="R1153" i="1"/>
  <c r="T1152" i="1" l="1"/>
  <c r="G1160" i="2" s="1"/>
  <c r="F1160" i="2"/>
  <c r="R1154" i="1"/>
  <c r="S1153" i="1"/>
  <c r="T1153" i="1" l="1"/>
  <c r="G1161" i="2" s="1"/>
  <c r="F1161" i="2"/>
  <c r="R1155" i="1"/>
  <c r="S1154" i="1"/>
  <c r="T1154" i="1" l="1"/>
  <c r="G1162" i="2" s="1"/>
  <c r="F1162" i="2"/>
  <c r="R1156" i="1"/>
  <c r="S1155" i="1"/>
  <c r="T1155" i="1" l="1"/>
  <c r="G1163" i="2" s="1"/>
  <c r="F1163" i="2"/>
  <c r="R1157" i="1"/>
  <c r="S1156" i="1"/>
  <c r="T1156" i="1" l="1"/>
  <c r="G1164" i="2" s="1"/>
  <c r="F1164" i="2"/>
  <c r="R1158" i="1"/>
  <c r="S1157" i="1"/>
  <c r="T1157" i="1" l="1"/>
  <c r="G1165" i="2" s="1"/>
  <c r="F1165" i="2"/>
  <c r="R1159" i="1"/>
  <c r="S1158" i="1"/>
  <c r="T1158" i="1" l="1"/>
  <c r="G1166" i="2" s="1"/>
  <c r="F1166" i="2"/>
  <c r="S1159" i="1"/>
  <c r="R1160" i="1"/>
  <c r="T1159" i="1" l="1"/>
  <c r="G1167" i="2" s="1"/>
  <c r="F1167" i="2"/>
  <c r="R1161" i="1"/>
  <c r="S1160" i="1"/>
  <c r="T1160" i="1" l="1"/>
  <c r="G1168" i="2" s="1"/>
  <c r="F1168" i="2"/>
  <c r="R1162" i="1"/>
  <c r="S1161" i="1"/>
  <c r="T1161" i="1" l="1"/>
  <c r="G1169" i="2" s="1"/>
  <c r="F1169" i="2"/>
  <c r="S1162" i="1"/>
  <c r="R1163" i="1"/>
  <c r="T1162" i="1" l="1"/>
  <c r="G1170" i="2" s="1"/>
  <c r="F1170" i="2"/>
  <c r="S1163" i="1"/>
  <c r="R1164" i="1"/>
  <c r="T1163" i="1" l="1"/>
  <c r="G1171" i="2" s="1"/>
  <c r="F1171" i="2"/>
  <c r="S1164" i="1"/>
  <c r="R1165" i="1"/>
  <c r="T1164" i="1" l="1"/>
  <c r="G1172" i="2" s="1"/>
  <c r="F1172" i="2"/>
  <c r="R1166" i="1"/>
  <c r="S1165" i="1"/>
  <c r="T1165" i="1" l="1"/>
  <c r="G1173" i="2" s="1"/>
  <c r="F1173" i="2"/>
  <c r="S1166" i="1"/>
  <c r="R1167" i="1"/>
  <c r="T1166" i="1" l="1"/>
  <c r="G1174" i="2" s="1"/>
  <c r="F1174" i="2"/>
  <c r="R1168" i="1"/>
  <c r="S1167" i="1"/>
  <c r="T1167" i="1" l="1"/>
  <c r="G1175" i="2" s="1"/>
  <c r="F1175" i="2"/>
  <c r="R1169" i="1"/>
  <c r="S1168" i="1"/>
  <c r="T1168" i="1" l="1"/>
  <c r="G1176" i="2" s="1"/>
  <c r="F1176" i="2"/>
  <c r="R1170" i="1"/>
  <c r="S1169" i="1"/>
  <c r="T1169" i="1" l="1"/>
  <c r="G1177" i="2" s="1"/>
  <c r="F1177" i="2"/>
  <c r="S1170" i="1"/>
  <c r="R1171" i="1"/>
  <c r="T1170" i="1" l="1"/>
  <c r="G1178" i="2" s="1"/>
  <c r="F1178" i="2"/>
  <c r="R1172" i="1"/>
  <c r="S1171" i="1"/>
  <c r="T1171" i="1" l="1"/>
  <c r="G1179" i="2" s="1"/>
  <c r="F1179" i="2"/>
  <c r="R1173" i="1"/>
  <c r="S1172" i="1"/>
  <c r="T1172" i="1" l="1"/>
  <c r="G1180" i="2" s="1"/>
  <c r="F1180" i="2"/>
  <c r="S1173" i="1"/>
  <c r="R1174" i="1"/>
  <c r="T1173" i="1" l="1"/>
  <c r="G1181" i="2" s="1"/>
  <c r="F1181" i="2"/>
  <c r="R1175" i="1"/>
  <c r="S1174" i="1"/>
  <c r="T1174" i="1" l="1"/>
  <c r="G1182" i="2" s="1"/>
  <c r="F1182" i="2"/>
  <c r="S1175" i="1"/>
  <c r="R1176" i="1"/>
  <c r="T1175" i="1" l="1"/>
  <c r="G1183" i="2" s="1"/>
  <c r="F1183" i="2"/>
  <c r="R1177" i="1"/>
  <c r="S1176" i="1"/>
  <c r="T1176" i="1" l="1"/>
  <c r="G1184" i="2" s="1"/>
  <c r="F1184" i="2"/>
  <c r="S1177" i="1"/>
  <c r="R1178" i="1"/>
  <c r="T1177" i="1" l="1"/>
  <c r="G1185" i="2" s="1"/>
  <c r="F1185" i="2"/>
  <c r="S1178" i="1"/>
  <c r="R1179" i="1"/>
  <c r="T1178" i="1" l="1"/>
  <c r="G1186" i="2" s="1"/>
  <c r="F1186" i="2"/>
  <c r="R1180" i="1"/>
  <c r="S1179" i="1"/>
  <c r="T1179" i="1" l="1"/>
  <c r="G1187" i="2" s="1"/>
  <c r="F1187" i="2"/>
  <c r="S1180" i="1"/>
  <c r="R1181" i="1"/>
  <c r="T1180" i="1" l="1"/>
  <c r="G1188" i="2" s="1"/>
  <c r="F1188" i="2"/>
  <c r="S1181" i="1"/>
  <c r="R1182" i="1"/>
  <c r="T1181" i="1" l="1"/>
  <c r="G1189" i="2" s="1"/>
  <c r="F1189" i="2"/>
  <c r="R1183" i="1"/>
  <c r="S1182" i="1"/>
  <c r="T1182" i="1" l="1"/>
  <c r="G1190" i="2" s="1"/>
  <c r="F1190" i="2"/>
  <c r="R1184" i="1"/>
  <c r="S1183" i="1"/>
  <c r="T1183" i="1" l="1"/>
  <c r="G1191" i="2" s="1"/>
  <c r="F1191" i="2"/>
  <c r="S1184" i="1"/>
  <c r="R1185" i="1"/>
  <c r="T1184" i="1" l="1"/>
  <c r="G1192" i="2" s="1"/>
  <c r="F1192" i="2"/>
  <c r="R1186" i="1"/>
  <c r="S1185" i="1"/>
  <c r="T1185" i="1" l="1"/>
  <c r="G1193" i="2" s="1"/>
  <c r="F1193" i="2"/>
  <c r="R1187" i="1"/>
  <c r="S1186" i="1"/>
  <c r="T1186" i="1" l="1"/>
  <c r="G1194" i="2" s="1"/>
  <c r="F1194" i="2"/>
  <c r="R1188" i="1"/>
  <c r="S1187" i="1"/>
  <c r="T1187" i="1" l="1"/>
  <c r="G1195" i="2" s="1"/>
  <c r="F1195" i="2"/>
  <c r="S1188" i="1"/>
  <c r="R1189" i="1"/>
  <c r="T1188" i="1" l="1"/>
  <c r="G1196" i="2" s="1"/>
  <c r="F1196" i="2"/>
  <c r="R1190" i="1"/>
  <c r="S1189" i="1"/>
  <c r="T1189" i="1" l="1"/>
  <c r="G1197" i="2" s="1"/>
  <c r="F1197" i="2"/>
  <c r="R1191" i="1"/>
  <c r="S1190" i="1"/>
  <c r="T1190" i="1" l="1"/>
  <c r="G1198" i="2" s="1"/>
  <c r="F1198" i="2"/>
  <c r="S1191" i="1"/>
  <c r="R1192" i="1"/>
  <c r="T1191" i="1" l="1"/>
  <c r="G1199" i="2" s="1"/>
  <c r="F1199" i="2"/>
  <c r="R1193" i="1"/>
  <c r="S1192" i="1"/>
  <c r="T1192" i="1" l="1"/>
  <c r="G1200" i="2" s="1"/>
  <c r="F1200" i="2"/>
  <c r="R1194" i="1"/>
  <c r="S1193" i="1"/>
  <c r="T1193" i="1" l="1"/>
  <c r="G1201" i="2" s="1"/>
  <c r="F1201" i="2"/>
  <c r="S1194" i="1"/>
  <c r="R1195" i="1"/>
  <c r="T1194" i="1" l="1"/>
  <c r="G1202" i="2" s="1"/>
  <c r="F1202" i="2"/>
  <c r="S1195" i="1"/>
  <c r="R1196" i="1"/>
  <c r="T1195" i="1" l="1"/>
  <c r="G1203" i="2" s="1"/>
  <c r="F1203" i="2"/>
  <c r="S1196" i="1"/>
  <c r="R1197" i="1"/>
  <c r="T1196" i="1" l="1"/>
  <c r="G1204" i="2" s="1"/>
  <c r="F1204" i="2"/>
  <c r="R1198" i="1"/>
  <c r="S1197" i="1"/>
  <c r="T1197" i="1" l="1"/>
  <c r="G1205" i="2" s="1"/>
  <c r="F1205" i="2"/>
  <c r="R1199" i="1"/>
  <c r="S1198" i="1"/>
  <c r="T1198" i="1" l="1"/>
  <c r="G1206" i="2" s="1"/>
  <c r="F1206" i="2"/>
  <c r="S1199" i="1"/>
  <c r="R1200" i="1"/>
  <c r="T1199" i="1" l="1"/>
  <c r="G1207" i="2" s="1"/>
  <c r="F1207" i="2"/>
  <c r="R1201" i="1"/>
  <c r="S1200" i="1"/>
  <c r="T1200" i="1" l="1"/>
  <c r="G1208" i="2" s="1"/>
  <c r="F1208" i="2"/>
  <c r="R1202" i="1"/>
  <c r="S1201" i="1"/>
  <c r="T1201" i="1" l="1"/>
  <c r="G1209" i="2" s="1"/>
  <c r="F1209" i="2"/>
  <c r="S1202" i="1"/>
  <c r="R1203" i="1"/>
  <c r="T1202" i="1" l="1"/>
  <c r="G1210" i="2" s="1"/>
  <c r="F1210" i="2"/>
  <c r="R1204" i="1"/>
  <c r="S1203" i="1"/>
  <c r="T1203" i="1" l="1"/>
  <c r="G1211" i="2" s="1"/>
  <c r="F1211" i="2"/>
  <c r="R1205" i="1"/>
  <c r="S1204" i="1"/>
  <c r="T1204" i="1" l="1"/>
  <c r="G1212" i="2" s="1"/>
  <c r="F1212" i="2"/>
  <c r="R1206" i="1"/>
  <c r="S1205" i="1"/>
  <c r="T1205" i="1" l="1"/>
  <c r="G1213" i="2" s="1"/>
  <c r="F1213" i="2"/>
  <c r="R1207" i="1"/>
  <c r="S1206" i="1"/>
  <c r="T1206" i="1" l="1"/>
  <c r="G1214" i="2" s="1"/>
  <c r="F1214" i="2"/>
  <c r="S1207" i="1"/>
  <c r="R1208" i="1"/>
  <c r="T1207" i="1" l="1"/>
  <c r="G1215" i="2" s="1"/>
  <c r="F1215" i="2"/>
  <c r="R1209" i="1"/>
  <c r="S1208" i="1"/>
  <c r="T1208" i="1" l="1"/>
  <c r="G1216" i="2" s="1"/>
  <c r="F1216" i="2"/>
  <c r="S1209" i="1"/>
  <c r="R1210" i="1"/>
  <c r="T1209" i="1" l="1"/>
  <c r="G1217" i="2" s="1"/>
  <c r="F1217" i="2"/>
  <c r="S1210" i="1"/>
  <c r="R1211" i="1"/>
  <c r="T1210" i="1" l="1"/>
  <c r="G1218" i="2" s="1"/>
  <c r="F1218" i="2"/>
  <c r="R1212" i="1"/>
  <c r="S1211" i="1"/>
  <c r="T1211" i="1" l="1"/>
  <c r="G1219" i="2" s="1"/>
  <c r="F1219" i="2"/>
  <c r="S1212" i="1"/>
  <c r="R1213" i="1"/>
  <c r="T1212" i="1" l="1"/>
  <c r="G1220" i="2" s="1"/>
  <c r="F1220" i="2"/>
  <c r="S1213" i="1"/>
  <c r="R1214" i="1"/>
  <c r="T1213" i="1" l="1"/>
  <c r="G1221" i="2" s="1"/>
  <c r="F1221" i="2"/>
  <c r="R1215" i="1"/>
  <c r="S1214" i="1"/>
  <c r="T1214" i="1" l="1"/>
  <c r="G1222" i="2" s="1"/>
  <c r="F1222" i="2"/>
  <c r="R1216" i="1"/>
  <c r="S1215" i="1"/>
  <c r="T1215" i="1" l="1"/>
  <c r="G1223" i="2" s="1"/>
  <c r="F1223" i="2"/>
  <c r="R1217" i="1"/>
  <c r="S1216" i="1"/>
  <c r="T1216" i="1" l="1"/>
  <c r="G1224" i="2" s="1"/>
  <c r="F1224" i="2"/>
  <c r="S1217" i="1"/>
  <c r="R1218" i="1"/>
  <c r="T1217" i="1" l="1"/>
  <c r="G1225" i="2" s="1"/>
  <c r="F1225" i="2"/>
  <c r="R1219" i="1"/>
  <c r="S1218" i="1"/>
  <c r="T1218" i="1" l="1"/>
  <c r="G1226" i="2" s="1"/>
  <c r="F1226" i="2"/>
  <c r="R1220" i="1"/>
  <c r="S1219" i="1"/>
  <c r="T1219" i="1" l="1"/>
  <c r="G1227" i="2" s="1"/>
  <c r="F1227" i="2"/>
  <c r="S1220" i="1"/>
  <c r="R1221" i="1"/>
  <c r="T1220" i="1" l="1"/>
  <c r="G1228" i="2" s="1"/>
  <c r="F1228" i="2"/>
  <c r="R1222" i="1"/>
  <c r="S1221" i="1"/>
  <c r="T1221" i="1" l="1"/>
  <c r="G1229" i="2" s="1"/>
  <c r="F1229" i="2"/>
  <c r="R1223" i="1"/>
  <c r="S1222" i="1"/>
  <c r="T1222" i="1" l="1"/>
  <c r="G1230" i="2" s="1"/>
  <c r="F1230" i="2"/>
  <c r="S1223" i="1"/>
  <c r="R1224" i="1"/>
  <c r="T1223" i="1" l="1"/>
  <c r="G1231" i="2" s="1"/>
  <c r="F1231" i="2"/>
  <c r="R1225" i="1"/>
  <c r="S1224" i="1"/>
  <c r="T1224" i="1" l="1"/>
  <c r="G1232" i="2" s="1"/>
  <c r="F1232" i="2"/>
  <c r="R1226" i="1"/>
  <c r="S1225" i="1"/>
  <c r="T1225" i="1" l="1"/>
  <c r="G1233" i="2" s="1"/>
  <c r="F1233" i="2"/>
  <c r="S1226" i="1"/>
  <c r="R1227" i="1"/>
  <c r="T1226" i="1" l="1"/>
  <c r="G1234" i="2" s="1"/>
  <c r="F1234" i="2"/>
  <c r="R1228" i="1"/>
  <c r="S1227" i="1"/>
  <c r="T1227" i="1" l="1"/>
  <c r="G1235" i="2" s="1"/>
  <c r="F1235" i="2"/>
  <c r="S1228" i="1"/>
  <c r="R1229" i="1"/>
  <c r="T1228" i="1" l="1"/>
  <c r="G1236" i="2" s="1"/>
  <c r="F1236" i="2"/>
  <c r="R1230" i="1"/>
  <c r="S1229" i="1"/>
  <c r="T1229" i="1" l="1"/>
  <c r="G1237" i="2" s="1"/>
  <c r="F1237" i="2"/>
  <c r="R1231" i="1"/>
  <c r="S1230" i="1"/>
  <c r="T1230" i="1" l="1"/>
  <c r="G1238" i="2" s="1"/>
  <c r="F1238" i="2"/>
  <c r="R1232" i="1"/>
  <c r="S1231" i="1"/>
  <c r="T1231" i="1" l="1"/>
  <c r="G1239" i="2" s="1"/>
  <c r="F1239" i="2"/>
  <c r="R1233" i="1"/>
  <c r="S1232" i="1"/>
  <c r="T1232" i="1" l="1"/>
  <c r="G1240" i="2" s="1"/>
  <c r="F1240" i="2"/>
  <c r="R1234" i="1"/>
  <c r="S1233" i="1"/>
  <c r="T1233" i="1" l="1"/>
  <c r="G1241" i="2" s="1"/>
  <c r="F1241" i="2"/>
  <c r="R1235" i="1"/>
  <c r="S1234" i="1"/>
  <c r="T1234" i="1" l="1"/>
  <c r="G1242" i="2" s="1"/>
  <c r="F1242" i="2"/>
  <c r="R1236" i="1"/>
  <c r="S1235" i="1"/>
  <c r="T1235" i="1" l="1"/>
  <c r="G1243" i="2" s="1"/>
  <c r="F1243" i="2"/>
  <c r="R1237" i="1"/>
  <c r="S1236" i="1"/>
  <c r="T1236" i="1" l="1"/>
  <c r="G1244" i="2" s="1"/>
  <c r="F1244" i="2"/>
  <c r="S1237" i="1"/>
  <c r="R1238" i="1"/>
  <c r="T1237" i="1" l="1"/>
  <c r="G1245" i="2" s="1"/>
  <c r="F1245" i="2"/>
  <c r="R1239" i="1"/>
  <c r="S1238" i="1"/>
  <c r="T1238" i="1" l="1"/>
  <c r="G1246" i="2" s="1"/>
  <c r="F1246" i="2"/>
  <c r="S1239" i="1"/>
  <c r="R1240" i="1"/>
  <c r="T1239" i="1" l="1"/>
  <c r="G1247" i="2" s="1"/>
  <c r="F1247" i="2"/>
  <c r="R1241" i="1"/>
  <c r="S1240" i="1"/>
  <c r="T1240" i="1" l="1"/>
  <c r="G1248" i="2" s="1"/>
  <c r="F1248" i="2"/>
  <c r="R1242" i="1"/>
  <c r="S1241" i="1"/>
  <c r="T1241" i="1" l="1"/>
  <c r="G1249" i="2" s="1"/>
  <c r="F1249" i="2"/>
  <c r="S1242" i="1"/>
  <c r="R1243" i="1"/>
  <c r="T1242" i="1" l="1"/>
  <c r="G1250" i="2" s="1"/>
  <c r="F1250" i="2"/>
  <c r="R1244" i="1"/>
  <c r="S1243" i="1"/>
  <c r="T1243" i="1" l="1"/>
  <c r="G1251" i="2" s="1"/>
  <c r="F1251" i="2"/>
  <c r="S1244" i="1"/>
  <c r="R1245" i="1"/>
  <c r="T1244" i="1" l="1"/>
  <c r="G1252" i="2" s="1"/>
  <c r="F1252" i="2"/>
  <c r="R1246" i="1"/>
  <c r="S1245" i="1"/>
  <c r="T1245" i="1" l="1"/>
  <c r="G1253" i="2" s="1"/>
  <c r="F1253" i="2"/>
  <c r="R1247" i="1"/>
  <c r="S1246" i="1"/>
  <c r="T1246" i="1" l="1"/>
  <c r="G1254" i="2" s="1"/>
  <c r="F1254" i="2"/>
  <c r="R1248" i="1"/>
  <c r="S1247" i="1"/>
  <c r="T1247" i="1" l="1"/>
  <c r="G1255" i="2" s="1"/>
  <c r="F1255" i="2"/>
  <c r="S1248" i="1"/>
  <c r="R1249" i="1"/>
  <c r="T1248" i="1" l="1"/>
  <c r="G1256" i="2" s="1"/>
  <c r="F1256" i="2"/>
  <c r="R1250" i="1"/>
  <c r="S1249" i="1"/>
  <c r="T1249" i="1" l="1"/>
  <c r="G1257" i="2" s="1"/>
  <c r="F1257" i="2"/>
  <c r="R1251" i="1"/>
  <c r="S1250" i="1"/>
  <c r="T1250" i="1" l="1"/>
  <c r="G1258" i="2" s="1"/>
  <c r="F1258" i="2"/>
  <c r="R1252" i="1"/>
  <c r="S1251" i="1"/>
  <c r="T1251" i="1" l="1"/>
  <c r="G1259" i="2" s="1"/>
  <c r="F1259" i="2"/>
  <c r="S1252" i="1"/>
  <c r="R1253" i="1"/>
  <c r="T1252" i="1" l="1"/>
  <c r="G1260" i="2" s="1"/>
  <c r="F1260" i="2"/>
  <c r="R1254" i="1"/>
  <c r="S1253" i="1"/>
  <c r="T1253" i="1" l="1"/>
  <c r="G1261" i="2" s="1"/>
  <c r="F1261" i="2"/>
  <c r="R1255" i="1"/>
  <c r="S1254" i="1"/>
  <c r="T1254" i="1" l="1"/>
  <c r="G1262" i="2" s="1"/>
  <c r="F1262" i="2"/>
  <c r="S1255" i="1"/>
  <c r="R1256" i="1"/>
  <c r="T1255" i="1" l="1"/>
  <c r="G1263" i="2" s="1"/>
  <c r="F1263" i="2"/>
  <c r="R1257" i="1"/>
  <c r="S1256" i="1"/>
  <c r="T1256" i="1" l="1"/>
  <c r="G1264" i="2" s="1"/>
  <c r="F1264" i="2"/>
  <c r="S1257" i="1"/>
  <c r="R1258" i="1"/>
  <c r="T1257" i="1" l="1"/>
  <c r="G1265" i="2" s="1"/>
  <c r="F1265" i="2"/>
  <c r="S1258" i="1"/>
  <c r="R1259" i="1"/>
  <c r="T1258" i="1" l="1"/>
  <c r="G1266" i="2" s="1"/>
  <c r="F1266" i="2"/>
  <c r="R1260" i="1"/>
  <c r="S1259" i="1"/>
  <c r="T1259" i="1" l="1"/>
  <c r="G1267" i="2" s="1"/>
  <c r="F1267" i="2"/>
  <c r="S1260" i="1"/>
  <c r="R1261" i="1"/>
  <c r="T1260" i="1" l="1"/>
  <c r="G1268" i="2" s="1"/>
  <c r="F1268" i="2"/>
  <c r="R1262" i="1"/>
  <c r="S1261" i="1"/>
  <c r="T1261" i="1" l="1"/>
  <c r="G1269" i="2" s="1"/>
  <c r="F1269" i="2"/>
  <c r="R1263" i="1"/>
  <c r="S1262" i="1"/>
  <c r="T1262" i="1" l="1"/>
  <c r="G1270" i="2" s="1"/>
  <c r="F1270" i="2"/>
  <c r="R1264" i="1"/>
  <c r="S1263" i="1"/>
  <c r="T1263" i="1" l="1"/>
  <c r="G1271" i="2" s="1"/>
  <c r="F1271" i="2"/>
  <c r="R1265" i="1"/>
  <c r="S1264" i="1"/>
  <c r="T1264" i="1" l="1"/>
  <c r="G1272" i="2" s="1"/>
  <c r="F1272" i="2"/>
  <c r="R1266" i="1"/>
  <c r="S1265" i="1"/>
  <c r="T1265" i="1" l="1"/>
  <c r="G1273" i="2" s="1"/>
  <c r="F1273" i="2"/>
  <c r="R1267" i="1"/>
  <c r="S1266" i="1"/>
  <c r="T1266" i="1" l="1"/>
  <c r="G1274" i="2" s="1"/>
  <c r="F1274" i="2"/>
  <c r="R1268" i="1"/>
  <c r="S1267" i="1"/>
  <c r="T1267" i="1" l="1"/>
  <c r="G1275" i="2" s="1"/>
  <c r="F1275" i="2"/>
  <c r="R1269" i="1"/>
  <c r="S1268" i="1"/>
  <c r="T1268" i="1" l="1"/>
  <c r="G1276" i="2" s="1"/>
  <c r="F1276" i="2"/>
  <c r="R1270" i="1"/>
  <c r="S1269" i="1"/>
  <c r="T1269" i="1" l="1"/>
  <c r="G1277" i="2" s="1"/>
  <c r="F1277" i="2"/>
  <c r="R1271" i="1"/>
  <c r="S1270" i="1"/>
  <c r="T1270" i="1" l="1"/>
  <c r="G1278" i="2" s="1"/>
  <c r="F1278" i="2"/>
  <c r="S1271" i="1"/>
  <c r="R1272" i="1"/>
  <c r="T1271" i="1" l="1"/>
  <c r="G1279" i="2" s="1"/>
  <c r="F1279" i="2"/>
  <c r="R1273" i="1"/>
  <c r="S1272" i="1"/>
  <c r="T1272" i="1" l="1"/>
  <c r="G1280" i="2" s="1"/>
  <c r="F1280" i="2"/>
  <c r="S1273" i="1"/>
  <c r="R1274" i="1"/>
  <c r="T1273" i="1" l="1"/>
  <c r="G1281" i="2" s="1"/>
  <c r="F1281" i="2"/>
  <c r="S1274" i="1"/>
  <c r="R1275" i="1"/>
  <c r="T1274" i="1" l="1"/>
  <c r="G1282" i="2" s="1"/>
  <c r="F1282" i="2"/>
  <c r="R1276" i="1"/>
  <c r="S1275" i="1"/>
  <c r="T1275" i="1" l="1"/>
  <c r="G1283" i="2" s="1"/>
  <c r="F1283" i="2"/>
  <c r="S1276" i="1"/>
  <c r="R1277" i="1"/>
  <c r="T1276" i="1" l="1"/>
  <c r="G1284" i="2" s="1"/>
  <c r="F1284" i="2"/>
  <c r="R1278" i="1"/>
  <c r="S1277" i="1"/>
  <c r="T1277" i="1" l="1"/>
  <c r="G1285" i="2" s="1"/>
  <c r="F1285" i="2"/>
  <c r="R1279" i="1"/>
  <c r="S1278" i="1"/>
  <c r="T1278" i="1" l="1"/>
  <c r="G1286" i="2" s="1"/>
  <c r="F1286" i="2"/>
  <c r="R1280" i="1"/>
  <c r="S1279" i="1"/>
  <c r="T1279" i="1" l="1"/>
  <c r="G1287" i="2" s="1"/>
  <c r="F1287" i="2"/>
  <c r="S1280" i="1"/>
  <c r="R1281" i="1"/>
  <c r="T1280" i="1" l="1"/>
  <c r="G1288" i="2" s="1"/>
  <c r="F1288" i="2"/>
  <c r="R1282" i="1"/>
  <c r="S1281" i="1"/>
  <c r="T1281" i="1" l="1"/>
  <c r="G1289" i="2" s="1"/>
  <c r="F1289" i="2"/>
  <c r="R1283" i="1"/>
  <c r="S1282" i="1"/>
  <c r="T1282" i="1" l="1"/>
  <c r="G1290" i="2" s="1"/>
  <c r="F1290" i="2"/>
  <c r="R1284" i="1"/>
  <c r="S1283" i="1"/>
  <c r="T1283" i="1" l="1"/>
  <c r="G1291" i="2" s="1"/>
  <c r="F1291" i="2"/>
  <c r="S1284" i="1"/>
  <c r="R1285" i="1"/>
  <c r="T1284" i="1" l="1"/>
  <c r="G1292" i="2" s="1"/>
  <c r="F1292" i="2"/>
  <c r="R1286" i="1"/>
  <c r="S1285" i="1"/>
  <c r="T1285" i="1" l="1"/>
  <c r="G1293" i="2" s="1"/>
  <c r="F1293" i="2"/>
  <c r="R1287" i="1"/>
  <c r="S1286" i="1"/>
  <c r="T1286" i="1" l="1"/>
  <c r="G1294" i="2" s="1"/>
  <c r="F1294" i="2"/>
  <c r="S1287" i="1"/>
  <c r="R1288" i="1"/>
  <c r="T1287" i="1" l="1"/>
  <c r="G1295" i="2" s="1"/>
  <c r="F1295" i="2"/>
  <c r="R1289" i="1"/>
  <c r="S1288" i="1"/>
  <c r="T1288" i="1" l="1"/>
  <c r="G1296" i="2" s="1"/>
  <c r="F1296" i="2"/>
  <c r="R1290" i="1"/>
  <c r="S1289" i="1"/>
  <c r="T1289" i="1" l="1"/>
  <c r="G1297" i="2" s="1"/>
  <c r="F1297" i="2"/>
  <c r="S1290" i="1"/>
  <c r="R1291" i="1"/>
  <c r="T1290" i="1" l="1"/>
  <c r="G1298" i="2" s="1"/>
  <c r="F1298" i="2"/>
  <c r="R1292" i="1"/>
  <c r="S1291" i="1"/>
  <c r="T1291" i="1" l="1"/>
  <c r="G1299" i="2" s="1"/>
  <c r="F1299" i="2"/>
  <c r="R1293" i="1"/>
  <c r="S1292" i="1"/>
  <c r="T1292" i="1" l="1"/>
  <c r="G1300" i="2" s="1"/>
  <c r="F1300" i="2"/>
  <c r="S1293" i="1"/>
  <c r="R1294" i="1"/>
  <c r="T1293" i="1" l="1"/>
  <c r="G1301" i="2" s="1"/>
  <c r="F1301" i="2"/>
  <c r="R1295" i="1"/>
  <c r="S1294" i="1"/>
  <c r="T1294" i="1" l="1"/>
  <c r="G1302" i="2" s="1"/>
  <c r="F1302" i="2"/>
  <c r="R1296" i="1"/>
  <c r="S1295" i="1"/>
  <c r="T1295" i="1" l="1"/>
  <c r="G1303" i="2" s="1"/>
  <c r="F1303" i="2"/>
  <c r="S1296" i="1"/>
  <c r="R1297" i="1"/>
  <c r="T1296" i="1" l="1"/>
  <c r="G1304" i="2" s="1"/>
  <c r="F1304" i="2"/>
  <c r="R1298" i="1"/>
  <c r="S1297" i="1"/>
  <c r="T1297" i="1" l="1"/>
  <c r="G1305" i="2" s="1"/>
  <c r="F1305" i="2"/>
  <c r="R1299" i="1"/>
  <c r="S1298" i="1"/>
  <c r="T1298" i="1" l="1"/>
  <c r="G1306" i="2" s="1"/>
  <c r="F1306" i="2"/>
  <c r="R1300" i="1"/>
  <c r="S1299" i="1"/>
  <c r="T1299" i="1" l="1"/>
  <c r="G1307" i="2" s="1"/>
  <c r="F1307" i="2"/>
  <c r="R1301" i="1"/>
  <c r="S1300" i="1"/>
  <c r="T1300" i="1" l="1"/>
  <c r="G1308" i="2" s="1"/>
  <c r="F1308" i="2"/>
  <c r="R1302" i="1"/>
  <c r="S1301" i="1"/>
  <c r="T1301" i="1" l="1"/>
  <c r="G1309" i="2" s="1"/>
  <c r="F1309" i="2"/>
  <c r="R1303" i="1"/>
  <c r="S1302" i="1"/>
  <c r="T1302" i="1" l="1"/>
  <c r="G1310" i="2" s="1"/>
  <c r="F1310" i="2"/>
  <c r="S1303" i="1"/>
  <c r="R1304" i="1"/>
  <c r="T1303" i="1" l="1"/>
  <c r="G1311" i="2" s="1"/>
  <c r="F1311" i="2"/>
  <c r="R1305" i="1"/>
  <c r="S1304" i="1"/>
  <c r="T1304" i="1" l="1"/>
  <c r="G1312" i="2" s="1"/>
  <c r="F1312" i="2"/>
  <c r="R1306" i="1"/>
  <c r="S1305" i="1"/>
  <c r="T1305" i="1" l="1"/>
  <c r="G1313" i="2" s="1"/>
  <c r="F1313" i="2"/>
  <c r="S1306" i="1"/>
  <c r="R1307" i="1"/>
  <c r="T1306" i="1" l="1"/>
  <c r="G1314" i="2" s="1"/>
  <c r="F1314" i="2"/>
  <c r="R1308" i="1"/>
  <c r="S1307" i="1"/>
  <c r="T1307" i="1" l="1"/>
  <c r="G1315" i="2" s="1"/>
  <c r="F1315" i="2"/>
  <c r="R1309" i="1"/>
  <c r="S1308" i="1"/>
  <c r="T1308" i="1" l="1"/>
  <c r="G1316" i="2" s="1"/>
  <c r="F1316" i="2"/>
  <c r="S1309" i="1"/>
  <c r="R1310" i="1"/>
  <c r="T1309" i="1" l="1"/>
  <c r="G1317" i="2" s="1"/>
  <c r="F1317" i="2"/>
  <c r="R1311" i="1"/>
  <c r="S1310" i="1"/>
  <c r="T1310" i="1" l="1"/>
  <c r="G1318" i="2" s="1"/>
  <c r="F1318" i="2"/>
  <c r="R1312" i="1"/>
  <c r="S1311" i="1"/>
  <c r="T1311" i="1" l="1"/>
  <c r="G1319" i="2" s="1"/>
  <c r="F1319" i="2"/>
  <c r="S1312" i="1"/>
  <c r="R1313" i="1"/>
  <c r="T1312" i="1" l="1"/>
  <c r="G1320" i="2" s="1"/>
  <c r="F1320" i="2"/>
  <c r="R1314" i="1"/>
  <c r="S1313" i="1"/>
  <c r="T1313" i="1" l="1"/>
  <c r="G1321" i="2" s="1"/>
  <c r="F1321" i="2"/>
  <c r="R1315" i="1"/>
  <c r="S1314" i="1"/>
  <c r="T1314" i="1" l="1"/>
  <c r="G1322" i="2" s="1"/>
  <c r="F1322" i="2"/>
  <c r="R1316" i="1"/>
  <c r="S1315" i="1"/>
  <c r="T1315" i="1" l="1"/>
  <c r="G1323" i="2" s="1"/>
  <c r="F1323" i="2"/>
  <c r="S1316" i="1"/>
  <c r="R1317" i="1"/>
  <c r="T1316" i="1" l="1"/>
  <c r="G1324" i="2" s="1"/>
  <c r="F1324" i="2"/>
  <c r="R1318" i="1"/>
  <c r="S1317" i="1"/>
  <c r="T1317" i="1" l="1"/>
  <c r="G1325" i="2" s="1"/>
  <c r="F1325" i="2"/>
  <c r="R1319" i="1"/>
  <c r="S1318" i="1"/>
  <c r="T1318" i="1" l="1"/>
  <c r="G1326" i="2" s="1"/>
  <c r="F1326" i="2"/>
  <c r="S1319" i="1"/>
  <c r="R1320" i="1"/>
  <c r="T1319" i="1" l="1"/>
  <c r="G1327" i="2" s="1"/>
  <c r="F1327" i="2"/>
  <c r="R1321" i="1"/>
  <c r="S1320" i="1"/>
  <c r="T1320" i="1" l="1"/>
  <c r="G1328" i="2" s="1"/>
  <c r="F1328" i="2"/>
  <c r="R1322" i="1"/>
  <c r="S1321" i="1"/>
  <c r="T1321" i="1" l="1"/>
  <c r="G1329" i="2" s="1"/>
  <c r="F1329" i="2"/>
  <c r="R1323" i="1"/>
  <c r="S1322" i="1"/>
  <c r="T1322" i="1" l="1"/>
  <c r="G1330" i="2" s="1"/>
  <c r="F1330" i="2"/>
  <c r="R1324" i="1"/>
  <c r="S1323" i="1"/>
  <c r="T1323" i="1" l="1"/>
  <c r="G1331" i="2" s="1"/>
  <c r="F1331" i="2"/>
  <c r="R1325" i="1"/>
  <c r="S1324" i="1"/>
  <c r="T1324" i="1" l="1"/>
  <c r="G1332" i="2" s="1"/>
  <c r="F1332" i="2"/>
  <c r="R1326" i="1"/>
  <c r="S1325" i="1"/>
  <c r="T1325" i="1" l="1"/>
  <c r="G1333" i="2" s="1"/>
  <c r="F1333" i="2"/>
  <c r="S1326" i="1"/>
  <c r="R1327" i="1"/>
  <c r="T1326" i="1" l="1"/>
  <c r="G1334" i="2" s="1"/>
  <c r="F1334" i="2"/>
  <c r="R1328" i="1"/>
  <c r="S1327" i="1"/>
  <c r="T1327" i="1" l="1"/>
  <c r="G1335" i="2" s="1"/>
  <c r="F1335" i="2"/>
  <c r="R1329" i="1"/>
  <c r="S1328" i="1"/>
  <c r="T1328" i="1" l="1"/>
  <c r="G1336" i="2" s="1"/>
  <c r="F1336" i="2"/>
  <c r="S1329" i="1"/>
  <c r="R1330" i="1"/>
  <c r="T1329" i="1" l="1"/>
  <c r="G1337" i="2" s="1"/>
  <c r="F1337" i="2"/>
  <c r="R1331" i="1"/>
  <c r="S1330" i="1"/>
  <c r="T1330" i="1" l="1"/>
  <c r="G1338" i="2" s="1"/>
  <c r="F1338" i="2"/>
  <c r="R1332" i="1"/>
  <c r="S1331" i="1"/>
  <c r="T1331" i="1" l="1"/>
  <c r="G1339" i="2" s="1"/>
  <c r="F1339" i="2"/>
  <c r="S1332" i="1"/>
  <c r="R1333" i="1"/>
  <c r="T1332" i="1" l="1"/>
  <c r="G1340" i="2" s="1"/>
  <c r="F1340" i="2"/>
  <c r="R1334" i="1"/>
  <c r="S1333" i="1"/>
  <c r="T1333" i="1" l="1"/>
  <c r="G1341" i="2" s="1"/>
  <c r="F1341" i="2"/>
  <c r="R1335" i="1"/>
  <c r="S1334" i="1"/>
  <c r="T1334" i="1" l="1"/>
  <c r="G1342" i="2" s="1"/>
  <c r="F1342" i="2"/>
  <c r="R1336" i="1"/>
  <c r="S1335" i="1"/>
  <c r="T1335" i="1" l="1"/>
  <c r="G1343" i="2" s="1"/>
  <c r="F1343" i="2"/>
  <c r="S1336" i="1"/>
  <c r="R1337" i="1"/>
  <c r="T1336" i="1" l="1"/>
  <c r="G1344" i="2" s="1"/>
  <c r="F1344" i="2"/>
  <c r="R1338" i="1"/>
  <c r="S1337" i="1"/>
  <c r="T1337" i="1" l="1"/>
  <c r="G1345" i="2" s="1"/>
  <c r="F1345" i="2"/>
  <c r="R1339" i="1"/>
  <c r="S1338" i="1"/>
  <c r="T1338" i="1" l="1"/>
  <c r="G1346" i="2" s="1"/>
  <c r="F1346" i="2"/>
  <c r="S1339" i="1"/>
  <c r="R1340" i="1"/>
  <c r="T1339" i="1" l="1"/>
  <c r="G1347" i="2" s="1"/>
  <c r="F1347" i="2"/>
  <c r="R1341" i="1"/>
  <c r="S1340" i="1"/>
  <c r="T1340" i="1" l="1"/>
  <c r="G1348" i="2" s="1"/>
  <c r="F1348" i="2"/>
  <c r="R1342" i="1"/>
  <c r="S1341" i="1"/>
  <c r="T1341" i="1" l="1"/>
  <c r="G1349" i="2" s="1"/>
  <c r="F1349" i="2"/>
  <c r="S1342" i="1"/>
  <c r="R1343" i="1"/>
  <c r="T1342" i="1" l="1"/>
  <c r="G1350" i="2" s="1"/>
  <c r="F1350" i="2"/>
  <c r="R1344" i="1"/>
  <c r="S1343" i="1"/>
  <c r="T1343" i="1" l="1"/>
  <c r="G1351" i="2" s="1"/>
  <c r="F1351" i="2"/>
  <c r="R1345" i="1"/>
  <c r="S1344" i="1"/>
  <c r="T1344" i="1" l="1"/>
  <c r="G1352" i="2" s="1"/>
  <c r="F1352" i="2"/>
  <c r="R1346" i="1"/>
  <c r="S1345" i="1"/>
  <c r="T1345" i="1" l="1"/>
  <c r="G1353" i="2" s="1"/>
  <c r="F1353" i="2"/>
  <c r="S1346" i="1"/>
  <c r="R1347" i="1"/>
  <c r="T1346" i="1" l="1"/>
  <c r="G1354" i="2" s="1"/>
  <c r="F1354" i="2"/>
  <c r="R1348" i="1"/>
  <c r="S1347" i="1"/>
  <c r="T1347" i="1" l="1"/>
  <c r="G1355" i="2" s="1"/>
  <c r="F1355" i="2"/>
  <c r="R1349" i="1"/>
  <c r="S1348" i="1"/>
  <c r="T1348" i="1" l="1"/>
  <c r="G1356" i="2" s="1"/>
  <c r="F1356" i="2"/>
  <c r="S1349" i="1"/>
  <c r="R1350" i="1"/>
  <c r="T1349" i="1" l="1"/>
  <c r="G1357" i="2" s="1"/>
  <c r="F1357" i="2"/>
  <c r="R1351" i="1"/>
  <c r="S1350" i="1"/>
  <c r="T1350" i="1" l="1"/>
  <c r="G1358" i="2" s="1"/>
  <c r="F1358" i="2"/>
  <c r="S1351" i="1"/>
  <c r="R1352" i="1"/>
  <c r="T1351" i="1" l="1"/>
  <c r="G1359" i="2" s="1"/>
  <c r="F1359" i="2"/>
  <c r="R1353" i="1"/>
  <c r="S1352" i="1"/>
  <c r="T1352" i="1" l="1"/>
  <c r="G1360" i="2" s="1"/>
  <c r="F1360" i="2"/>
  <c r="S1353" i="1"/>
  <c r="R1354" i="1"/>
  <c r="T1353" i="1" l="1"/>
  <c r="G1361" i="2" s="1"/>
  <c r="F1361" i="2"/>
  <c r="R1355" i="1"/>
  <c r="S1354" i="1"/>
  <c r="T1354" i="1" l="1"/>
  <c r="G1362" i="2" s="1"/>
  <c r="F1362" i="2"/>
  <c r="R1356" i="1"/>
  <c r="S1355" i="1"/>
  <c r="T1355" i="1" l="1"/>
  <c r="G1363" i="2" s="1"/>
  <c r="F1363" i="2"/>
  <c r="S1356" i="1"/>
  <c r="R1357" i="1"/>
  <c r="T1356" i="1" l="1"/>
  <c r="G1364" i="2" s="1"/>
  <c r="F1364" i="2"/>
  <c r="R1358" i="1"/>
  <c r="S1357" i="1"/>
  <c r="T1357" i="1" l="1"/>
  <c r="G1365" i="2" s="1"/>
  <c r="F1365" i="2"/>
  <c r="S1358" i="1"/>
  <c r="R1359" i="1"/>
  <c r="T1358" i="1" l="1"/>
  <c r="G1366" i="2" s="1"/>
  <c r="F1366" i="2"/>
  <c r="R1360" i="1"/>
  <c r="S1359" i="1"/>
  <c r="T1359" i="1" l="1"/>
  <c r="G1367" i="2" s="1"/>
  <c r="F1367" i="2"/>
  <c r="S1360" i="1"/>
  <c r="R1361" i="1"/>
  <c r="T1360" i="1" l="1"/>
  <c r="G1368" i="2" s="1"/>
  <c r="F1368" i="2"/>
  <c r="R1362" i="1"/>
  <c r="S1361" i="1"/>
  <c r="T1361" i="1" l="1"/>
  <c r="G1369" i="2" s="1"/>
  <c r="F1369" i="2"/>
  <c r="R1363" i="1"/>
  <c r="S1362" i="1"/>
  <c r="T1362" i="1" l="1"/>
  <c r="G1370" i="2" s="1"/>
  <c r="F1370" i="2"/>
  <c r="R1364" i="1"/>
  <c r="S1363" i="1"/>
  <c r="T1363" i="1" l="1"/>
  <c r="G1371" i="2" s="1"/>
  <c r="F1371" i="2"/>
  <c r="R1365" i="1"/>
  <c r="S1364" i="1"/>
  <c r="T1364" i="1" l="1"/>
  <c r="G1372" i="2" s="1"/>
  <c r="F1372" i="2"/>
  <c r="R1366" i="1"/>
  <c r="S1365" i="1"/>
  <c r="T1365" i="1" l="1"/>
  <c r="G1373" i="2" s="1"/>
  <c r="F1373" i="2"/>
  <c r="S1366" i="1"/>
  <c r="R1367" i="1"/>
  <c r="T1366" i="1" l="1"/>
  <c r="G1374" i="2" s="1"/>
  <c r="F1374" i="2"/>
  <c r="S1367" i="1"/>
  <c r="R1368" i="1"/>
  <c r="T1367" i="1" l="1"/>
  <c r="G1375" i="2" s="1"/>
  <c r="F1375" i="2"/>
  <c r="R1369" i="1"/>
  <c r="S1368" i="1"/>
  <c r="T1368" i="1" l="1"/>
  <c r="G1376" i="2" s="1"/>
  <c r="F1376" i="2"/>
  <c r="R1370" i="1"/>
  <c r="S1369" i="1"/>
  <c r="T1369" i="1" l="1"/>
  <c r="G1377" i="2" s="1"/>
  <c r="F1377" i="2"/>
  <c r="R1371" i="1"/>
  <c r="S1370" i="1"/>
  <c r="T1370" i="1" l="1"/>
  <c r="G1378" i="2" s="1"/>
  <c r="F1378" i="2"/>
  <c r="R1372" i="1"/>
  <c r="S1371" i="1"/>
  <c r="T1371" i="1" l="1"/>
  <c r="G1379" i="2" s="1"/>
  <c r="F1379" i="2"/>
  <c r="R1373" i="1"/>
  <c r="S1372" i="1"/>
  <c r="T1372" i="1" l="1"/>
  <c r="G1380" i="2" s="1"/>
  <c r="F1380" i="2"/>
  <c r="S1373" i="1"/>
  <c r="R1374" i="1"/>
  <c r="T1373" i="1" l="1"/>
  <c r="G1381" i="2" s="1"/>
  <c r="F1381" i="2"/>
  <c r="S1374" i="1"/>
  <c r="R1375" i="1"/>
  <c r="T1374" i="1" l="1"/>
  <c r="G1382" i="2" s="1"/>
  <c r="F1382" i="2"/>
  <c r="R1376" i="1"/>
  <c r="S1375" i="1"/>
  <c r="T1375" i="1" l="1"/>
  <c r="G1383" i="2" s="1"/>
  <c r="F1383" i="2"/>
  <c r="R1377" i="1"/>
  <c r="S1376" i="1"/>
  <c r="T1376" i="1" l="1"/>
  <c r="G1384" i="2" s="1"/>
  <c r="F1384" i="2"/>
  <c r="S1377" i="1"/>
  <c r="R1378" i="1"/>
  <c r="T1377" i="1" l="1"/>
  <c r="G1385" i="2" s="1"/>
  <c r="F1385" i="2"/>
  <c r="R1379" i="1"/>
  <c r="S1378" i="1"/>
  <c r="T1378" i="1" l="1"/>
  <c r="G1386" i="2" s="1"/>
  <c r="F1386" i="2"/>
  <c r="R1380" i="1"/>
  <c r="S1379" i="1"/>
  <c r="T1379" i="1" l="1"/>
  <c r="G1387" i="2" s="1"/>
  <c r="F1387" i="2"/>
  <c r="S1380" i="1"/>
  <c r="R1381" i="1"/>
  <c r="T1380" i="1" l="1"/>
  <c r="G1388" i="2" s="1"/>
  <c r="F1388" i="2"/>
  <c r="R1382" i="1"/>
  <c r="S1381" i="1"/>
  <c r="T1381" i="1" l="1"/>
  <c r="G1389" i="2" s="1"/>
  <c r="F1389" i="2"/>
  <c r="R1383" i="1"/>
  <c r="S1382" i="1"/>
  <c r="T1382" i="1" l="1"/>
  <c r="G1390" i="2" s="1"/>
  <c r="F1390" i="2"/>
  <c r="S1383" i="1"/>
  <c r="R1384" i="1"/>
  <c r="T1383" i="1" l="1"/>
  <c r="G1391" i="2" s="1"/>
  <c r="F1391" i="2"/>
  <c r="S1384" i="1"/>
  <c r="R1385" i="1"/>
  <c r="T1384" i="1" l="1"/>
  <c r="G1392" i="2" s="1"/>
  <c r="F1392" i="2"/>
  <c r="R1386" i="1"/>
  <c r="S1385" i="1"/>
  <c r="T1385" i="1" l="1"/>
  <c r="G1393" i="2" s="1"/>
  <c r="F1393" i="2"/>
  <c r="R1387" i="1"/>
  <c r="S1386" i="1"/>
  <c r="T1386" i="1" l="1"/>
  <c r="G1394" i="2" s="1"/>
  <c r="F1394" i="2"/>
  <c r="S1387" i="1"/>
  <c r="R1388" i="1"/>
  <c r="T1387" i="1" l="1"/>
  <c r="G1395" i="2" s="1"/>
  <c r="F1395" i="2"/>
  <c r="R1389" i="1"/>
  <c r="S1388" i="1"/>
  <c r="T1388" i="1" l="1"/>
  <c r="G1396" i="2" s="1"/>
  <c r="F1396" i="2"/>
  <c r="R1390" i="1"/>
  <c r="S1389" i="1"/>
  <c r="T1389" i="1" l="1"/>
  <c r="G1397" i="2" s="1"/>
  <c r="F1397" i="2"/>
  <c r="S1390" i="1"/>
  <c r="R1391" i="1"/>
  <c r="T1390" i="1" l="1"/>
  <c r="G1398" i="2" s="1"/>
  <c r="F1398" i="2"/>
  <c r="S1391" i="1"/>
  <c r="R1392" i="1"/>
  <c r="T1391" i="1" l="1"/>
  <c r="G1399" i="2" s="1"/>
  <c r="F1399" i="2"/>
  <c r="R1393" i="1"/>
  <c r="S1392" i="1"/>
  <c r="T1392" i="1" l="1"/>
  <c r="G1400" i="2" s="1"/>
  <c r="F1400" i="2"/>
  <c r="R1394" i="1"/>
  <c r="S1393" i="1"/>
  <c r="T1393" i="1" l="1"/>
  <c r="G1401" i="2" s="1"/>
  <c r="F1401" i="2"/>
  <c r="S1394" i="1"/>
  <c r="R1395" i="1"/>
  <c r="T1394" i="1" l="1"/>
  <c r="G1402" i="2" s="1"/>
  <c r="F1402" i="2"/>
  <c r="R1396" i="1"/>
  <c r="S1395" i="1"/>
  <c r="T1395" i="1" l="1"/>
  <c r="G1403" i="2" s="1"/>
  <c r="F1403" i="2"/>
  <c r="R1397" i="1"/>
  <c r="S1396" i="1"/>
  <c r="T1396" i="1" l="1"/>
  <c r="G1404" i="2" s="1"/>
  <c r="F1404" i="2"/>
  <c r="R1398" i="1"/>
  <c r="S1397" i="1"/>
  <c r="T1397" i="1" l="1"/>
  <c r="G1405" i="2" s="1"/>
  <c r="F1405" i="2"/>
  <c r="S1398" i="1"/>
  <c r="R1399" i="1"/>
  <c r="T1398" i="1" l="1"/>
  <c r="G1406" i="2" s="1"/>
  <c r="F1406" i="2"/>
  <c r="S1399" i="1"/>
  <c r="R1400" i="1"/>
  <c r="T1399" i="1" l="1"/>
  <c r="G1407" i="2" s="1"/>
  <c r="F1407" i="2"/>
  <c r="R1401" i="1"/>
  <c r="S1400" i="1"/>
  <c r="T1400" i="1" l="1"/>
  <c r="G1408" i="2" s="1"/>
  <c r="F1408" i="2"/>
  <c r="S1401" i="1"/>
  <c r="R1402" i="1"/>
  <c r="T1401" i="1" l="1"/>
  <c r="G1409" i="2" s="1"/>
  <c r="F1409" i="2"/>
  <c r="R1403" i="1"/>
  <c r="S1402" i="1"/>
  <c r="T1402" i="1" l="1"/>
  <c r="G1410" i="2" s="1"/>
  <c r="F1410" i="2"/>
  <c r="R1404" i="1"/>
  <c r="S1403" i="1"/>
  <c r="T1403" i="1" l="1"/>
  <c r="G1411" i="2" s="1"/>
  <c r="F1411" i="2"/>
  <c r="R1405" i="1"/>
  <c r="S1404" i="1"/>
  <c r="T1404" i="1" l="1"/>
  <c r="G1412" i="2" s="1"/>
  <c r="F1412" i="2"/>
  <c r="S1405" i="1"/>
  <c r="R1406" i="1"/>
  <c r="T1405" i="1" l="1"/>
  <c r="G1413" i="2" s="1"/>
  <c r="F1413" i="2"/>
  <c r="S1406" i="1"/>
  <c r="R1407" i="1"/>
  <c r="T1406" i="1" l="1"/>
  <c r="G1414" i="2" s="1"/>
  <c r="F1414" i="2"/>
  <c r="R1408" i="1"/>
  <c r="S1407" i="1"/>
  <c r="T1407" i="1" l="1"/>
  <c r="G1415" i="2" s="1"/>
  <c r="F1415" i="2"/>
  <c r="S1408" i="1"/>
  <c r="R1409" i="1"/>
  <c r="T1408" i="1" l="1"/>
  <c r="G1416" i="2" s="1"/>
  <c r="F1416" i="2"/>
  <c r="R1410" i="1"/>
  <c r="S1409" i="1"/>
  <c r="T1409" i="1" l="1"/>
  <c r="G1417" i="2" s="1"/>
  <c r="F1417" i="2"/>
  <c r="R1411" i="1"/>
  <c r="S1410" i="1"/>
  <c r="T1410" i="1" l="1"/>
  <c r="G1418" i="2" s="1"/>
  <c r="F1418" i="2"/>
  <c r="R1412" i="1"/>
  <c r="S1411" i="1"/>
  <c r="T1411" i="1" l="1"/>
  <c r="G1419" i="2" s="1"/>
  <c r="F1419" i="2"/>
  <c r="S1412" i="1"/>
  <c r="R1413" i="1"/>
  <c r="T1412" i="1" l="1"/>
  <c r="G1420" i="2" s="1"/>
  <c r="F1420" i="2"/>
  <c r="R1414" i="1"/>
  <c r="S1413" i="1"/>
  <c r="T1413" i="1" l="1"/>
  <c r="G1421" i="2" s="1"/>
  <c r="F1421" i="2"/>
  <c r="R1415" i="1"/>
  <c r="S1414" i="1"/>
  <c r="T1414" i="1" l="1"/>
  <c r="G1422" i="2" s="1"/>
  <c r="F1422" i="2"/>
  <c r="S1415" i="1"/>
  <c r="R1416" i="1"/>
  <c r="T1415" i="1" l="1"/>
  <c r="G1423" i="2" s="1"/>
  <c r="F1423" i="2"/>
  <c r="R1417" i="1"/>
  <c r="S1416" i="1"/>
  <c r="T1416" i="1" l="1"/>
  <c r="G1424" i="2" s="1"/>
  <c r="F1424" i="2"/>
  <c r="R1418" i="1"/>
  <c r="S1417" i="1"/>
  <c r="T1417" i="1" l="1"/>
  <c r="G1425" i="2" s="1"/>
  <c r="F1425" i="2"/>
  <c r="R1419" i="1"/>
  <c r="S1418" i="1"/>
  <c r="T1418" i="1" l="1"/>
  <c r="G1426" i="2" s="1"/>
  <c r="F1426" i="2"/>
  <c r="S1419" i="1"/>
  <c r="R1420" i="1"/>
  <c r="T1419" i="1" l="1"/>
  <c r="G1427" i="2" s="1"/>
  <c r="F1427" i="2"/>
  <c r="R1421" i="1"/>
  <c r="S1420" i="1"/>
  <c r="T1420" i="1" l="1"/>
  <c r="G1428" i="2" s="1"/>
  <c r="F1428" i="2"/>
  <c r="R1422" i="1"/>
  <c r="S1421" i="1"/>
  <c r="T1421" i="1" l="1"/>
  <c r="G1429" i="2" s="1"/>
  <c r="F1429" i="2"/>
  <c r="S1422" i="1"/>
  <c r="R1423" i="1"/>
  <c r="T1422" i="1" l="1"/>
  <c r="G1430" i="2" s="1"/>
  <c r="F1430" i="2"/>
  <c r="R1424" i="1"/>
  <c r="S1423" i="1"/>
  <c r="T1423" i="1" l="1"/>
  <c r="G1431" i="2" s="1"/>
  <c r="F1431" i="2"/>
  <c r="R1425" i="1"/>
  <c r="S1424" i="1"/>
  <c r="T1424" i="1" l="1"/>
  <c r="G1432" i="2" s="1"/>
  <c r="F1432" i="2"/>
  <c r="S1425" i="1"/>
  <c r="R1426" i="1"/>
  <c r="T1425" i="1" l="1"/>
  <c r="G1433" i="2" s="1"/>
  <c r="F1433" i="2"/>
  <c r="R1427" i="1"/>
  <c r="S1426" i="1"/>
  <c r="T1426" i="1" l="1"/>
  <c r="G1434" i="2" s="1"/>
  <c r="F1434" i="2"/>
  <c r="R1428" i="1"/>
  <c r="S1427" i="1"/>
  <c r="T1427" i="1" l="1"/>
  <c r="G1435" i="2" s="1"/>
  <c r="F1435" i="2"/>
  <c r="R1429" i="1"/>
  <c r="S1428" i="1"/>
  <c r="T1428" i="1" l="1"/>
  <c r="G1436" i="2" s="1"/>
  <c r="F1436" i="2"/>
  <c r="S1429" i="1"/>
  <c r="R1430" i="1"/>
  <c r="T1429" i="1" l="1"/>
  <c r="G1437" i="2" s="1"/>
  <c r="F1437" i="2"/>
  <c r="R1431" i="1"/>
  <c r="S1430" i="1"/>
  <c r="T1430" i="1" l="1"/>
  <c r="G1438" i="2" s="1"/>
  <c r="F1438" i="2"/>
  <c r="R1432" i="1"/>
  <c r="S1431" i="1"/>
  <c r="T1431" i="1" l="1"/>
  <c r="G1439" i="2" s="1"/>
  <c r="F1439" i="2"/>
  <c r="R1433" i="1"/>
  <c r="S1432" i="1"/>
  <c r="T1432" i="1" l="1"/>
  <c r="G1440" i="2" s="1"/>
  <c r="F1440" i="2"/>
  <c r="S1433" i="1"/>
  <c r="R1434" i="1"/>
  <c r="T1433" i="1" l="1"/>
  <c r="G1441" i="2" s="1"/>
  <c r="F1441" i="2"/>
  <c r="R1435" i="1"/>
  <c r="S1434" i="1"/>
  <c r="T1434" i="1" l="1"/>
  <c r="G1442" i="2" s="1"/>
  <c r="F1442" i="2"/>
  <c r="S1435" i="1"/>
  <c r="R1436" i="1"/>
  <c r="T1435" i="1" l="1"/>
  <c r="G1443" i="2" s="1"/>
  <c r="F1443" i="2"/>
  <c r="R1437" i="1"/>
  <c r="S1436" i="1"/>
  <c r="T1436" i="1" l="1"/>
  <c r="G1444" i="2" s="1"/>
  <c r="F1444" i="2"/>
  <c r="S1437" i="1"/>
  <c r="R1438" i="1"/>
  <c r="T1437" i="1" l="1"/>
  <c r="G1445" i="2" s="1"/>
  <c r="F1445" i="2"/>
  <c r="S1438" i="1"/>
  <c r="R1439" i="1"/>
  <c r="T1438" i="1" l="1"/>
  <c r="G1446" i="2" s="1"/>
  <c r="F1446" i="2"/>
  <c r="R1440" i="1"/>
  <c r="S1439" i="1"/>
  <c r="T1439" i="1" l="1"/>
  <c r="G1447" i="2" s="1"/>
  <c r="F1447" i="2"/>
  <c r="S1440" i="1"/>
  <c r="R1441" i="1"/>
  <c r="T1440" i="1" l="1"/>
  <c r="G1448" i="2" s="1"/>
  <c r="F1448" i="2"/>
  <c r="R1442" i="1"/>
  <c r="S1441" i="1"/>
  <c r="T1441" i="1" l="1"/>
  <c r="G1449" i="2" s="1"/>
  <c r="F1449" i="2"/>
  <c r="R1443" i="1"/>
  <c r="S1442" i="1"/>
  <c r="T1442" i="1" l="1"/>
  <c r="G1450" i="2" s="1"/>
  <c r="F1450" i="2"/>
  <c r="R1444" i="1"/>
  <c r="S1443" i="1"/>
  <c r="T1443" i="1" l="1"/>
  <c r="G1451" i="2" s="1"/>
  <c r="F1451" i="2"/>
  <c r="S1444" i="1"/>
  <c r="R1445" i="1"/>
  <c r="T1444" i="1" l="1"/>
  <c r="G1452" i="2" s="1"/>
  <c r="F1452" i="2"/>
  <c r="R1446" i="1"/>
  <c r="S1445" i="1"/>
  <c r="T1445" i="1" l="1"/>
  <c r="G1453" i="2" s="1"/>
  <c r="F1453" i="2"/>
  <c r="R1447" i="1"/>
  <c r="S1446" i="1"/>
  <c r="T1446" i="1" l="1"/>
  <c r="G1454" i="2" s="1"/>
  <c r="F1454" i="2"/>
  <c r="R1448" i="1"/>
  <c r="S1447" i="1"/>
  <c r="T1447" i="1" l="1"/>
  <c r="G1455" i="2" s="1"/>
  <c r="F1455" i="2"/>
  <c r="S1448" i="1"/>
  <c r="R1449" i="1"/>
  <c r="T1448" i="1" l="1"/>
  <c r="G1456" i="2" s="1"/>
  <c r="F1456" i="2"/>
  <c r="R1450" i="1"/>
  <c r="S1449" i="1"/>
  <c r="T1449" i="1" l="1"/>
  <c r="G1457" i="2" s="1"/>
  <c r="F1457" i="2"/>
  <c r="R1451" i="1"/>
  <c r="S1450" i="1"/>
  <c r="T1450" i="1" l="1"/>
  <c r="G1458" i="2" s="1"/>
  <c r="F1458" i="2"/>
  <c r="S1451" i="1"/>
  <c r="R1452" i="1"/>
  <c r="T1451" i="1" l="1"/>
  <c r="G1459" i="2" s="1"/>
  <c r="F1459" i="2"/>
  <c r="S1452" i="1"/>
  <c r="R1453" i="1"/>
  <c r="T1452" i="1" l="1"/>
  <c r="G1460" i="2" s="1"/>
  <c r="F1460" i="2"/>
  <c r="R1454" i="1"/>
  <c r="S1453" i="1"/>
  <c r="T1453" i="1" l="1"/>
  <c r="G1461" i="2" s="1"/>
  <c r="F1461" i="2"/>
  <c r="S1454" i="1"/>
  <c r="R1455" i="1"/>
  <c r="T1454" i="1" l="1"/>
  <c r="G1462" i="2" s="1"/>
  <c r="F1462" i="2"/>
  <c r="R1456" i="1"/>
  <c r="S1455" i="1"/>
  <c r="T1455" i="1" l="1"/>
  <c r="G1463" i="2" s="1"/>
  <c r="F1463" i="2"/>
  <c r="S1456" i="1"/>
  <c r="R1457" i="1"/>
  <c r="T1456" i="1" l="1"/>
  <c r="G1464" i="2" s="1"/>
  <c r="F1464" i="2"/>
  <c r="R1458" i="1"/>
  <c r="S1457" i="1"/>
  <c r="T1457" i="1" l="1"/>
  <c r="G1465" i="2" s="1"/>
  <c r="F1465" i="2"/>
  <c r="R1459" i="1"/>
  <c r="S1458" i="1"/>
  <c r="T1458" i="1" l="1"/>
  <c r="G1466" i="2" s="1"/>
  <c r="F1466" i="2"/>
  <c r="R1460" i="1"/>
  <c r="S1459" i="1"/>
  <c r="T1459" i="1" l="1"/>
  <c r="G1467" i="2" s="1"/>
  <c r="F1467" i="2"/>
  <c r="R1461" i="1"/>
  <c r="S1460" i="1"/>
  <c r="T1460" i="1" l="1"/>
  <c r="G1468" i="2" s="1"/>
  <c r="F1468" i="2"/>
  <c r="R1462" i="1"/>
  <c r="S1461" i="1"/>
  <c r="T1461" i="1" l="1"/>
  <c r="G1469" i="2" s="1"/>
  <c r="F1469" i="2"/>
  <c r="R1463" i="1"/>
  <c r="S1462" i="1"/>
  <c r="T1462" i="1" l="1"/>
  <c r="G1470" i="2" s="1"/>
  <c r="F1470" i="2"/>
  <c r="R1464" i="1"/>
  <c r="S1463" i="1"/>
  <c r="T1463" i="1" l="1"/>
  <c r="G1471" i="2" s="1"/>
  <c r="F1471" i="2"/>
  <c r="R1465" i="1"/>
  <c r="S1464" i="1"/>
  <c r="T1464" i="1" l="1"/>
  <c r="G1472" i="2" s="1"/>
  <c r="F1472" i="2"/>
  <c r="R1466" i="1"/>
  <c r="S1465" i="1"/>
  <c r="T1465" i="1" l="1"/>
  <c r="G1473" i="2" s="1"/>
  <c r="F1473" i="2"/>
  <c r="R1467" i="1"/>
  <c r="S1466" i="1"/>
  <c r="T1466" i="1" l="1"/>
  <c r="G1474" i="2" s="1"/>
  <c r="F1474" i="2"/>
  <c r="S1467" i="1"/>
  <c r="R1468" i="1"/>
  <c r="T1467" i="1" l="1"/>
  <c r="G1475" i="2" s="1"/>
  <c r="F1475" i="2"/>
  <c r="R1469" i="1"/>
  <c r="S1468" i="1"/>
  <c r="T1468" i="1" l="1"/>
  <c r="G1476" i="2" s="1"/>
  <c r="F1476" i="2"/>
  <c r="R1470" i="1"/>
  <c r="S1469" i="1"/>
  <c r="T1469" i="1" l="1"/>
  <c r="G1477" i="2" s="1"/>
  <c r="F1477" i="2"/>
  <c r="S1470" i="1"/>
  <c r="R1471" i="1"/>
  <c r="T1470" i="1" l="1"/>
  <c r="G1478" i="2" s="1"/>
  <c r="F1478" i="2"/>
  <c r="R1472" i="1"/>
  <c r="S1471" i="1"/>
  <c r="T1471" i="1" l="1"/>
  <c r="G1479" i="2" s="1"/>
  <c r="F1479" i="2"/>
  <c r="R1473" i="1"/>
  <c r="S1472" i="1"/>
  <c r="T1472" i="1" l="1"/>
  <c r="G1480" i="2" s="1"/>
  <c r="F1480" i="2"/>
  <c r="R1474" i="1"/>
  <c r="S1473" i="1"/>
  <c r="T1473" i="1" l="1"/>
  <c r="G1481" i="2" s="1"/>
  <c r="F1481" i="2"/>
  <c r="S1474" i="1"/>
  <c r="R1475" i="1"/>
  <c r="T1474" i="1" l="1"/>
  <c r="G1482" i="2" s="1"/>
  <c r="F1482" i="2"/>
  <c r="R1476" i="1"/>
  <c r="S1475" i="1"/>
  <c r="T1475" i="1" l="1"/>
  <c r="G1483" i="2" s="1"/>
  <c r="F1483" i="2"/>
  <c r="R1477" i="1"/>
  <c r="S1476" i="1"/>
  <c r="T1476" i="1" l="1"/>
  <c r="G1484" i="2" s="1"/>
  <c r="F1484" i="2"/>
  <c r="R1478" i="1"/>
  <c r="S1477" i="1"/>
  <c r="T1477" i="1" l="1"/>
  <c r="G1485" i="2" s="1"/>
  <c r="F1485" i="2"/>
  <c r="S1478" i="1"/>
  <c r="R1479" i="1"/>
  <c r="T1478" i="1" l="1"/>
  <c r="G1486" i="2" s="1"/>
  <c r="F1486" i="2"/>
  <c r="R1480" i="1"/>
  <c r="S1479" i="1"/>
  <c r="T1479" i="1" l="1"/>
  <c r="G1487" i="2" s="1"/>
  <c r="F1487" i="2"/>
  <c r="R1481" i="1"/>
  <c r="S1480" i="1"/>
  <c r="T1480" i="1" l="1"/>
  <c r="G1488" i="2" s="1"/>
  <c r="F1488" i="2"/>
  <c r="R1482" i="1"/>
  <c r="S1481" i="1"/>
  <c r="T1481" i="1" l="1"/>
  <c r="G1489" i="2" s="1"/>
  <c r="F1489" i="2"/>
  <c r="R1483" i="1"/>
  <c r="S1482" i="1"/>
  <c r="T1482" i="1" l="1"/>
  <c r="G1490" i="2" s="1"/>
  <c r="F1490" i="2"/>
  <c r="S1483" i="1"/>
  <c r="R1484" i="1"/>
  <c r="T1483" i="1" l="1"/>
  <c r="G1491" i="2" s="1"/>
  <c r="F1491" i="2"/>
  <c r="R1485" i="1"/>
  <c r="S1484" i="1"/>
  <c r="T1484" i="1" l="1"/>
  <c r="G1492" i="2" s="1"/>
  <c r="F1492" i="2"/>
  <c r="S1485" i="1"/>
  <c r="R1486" i="1"/>
  <c r="T1485" i="1" l="1"/>
  <c r="G1493" i="2" s="1"/>
  <c r="F1493" i="2"/>
  <c r="S1486" i="1"/>
  <c r="R1487" i="1"/>
  <c r="T1486" i="1" l="1"/>
  <c r="G1494" i="2" s="1"/>
  <c r="F1494" i="2"/>
  <c r="R1488" i="1"/>
  <c r="S1487" i="1"/>
  <c r="T1487" i="1" l="1"/>
  <c r="G1495" i="2" s="1"/>
  <c r="F1495" i="2"/>
  <c r="R1489" i="1"/>
  <c r="S1488" i="1"/>
  <c r="T1488" i="1" l="1"/>
  <c r="G1496" i="2" s="1"/>
  <c r="F1496" i="2"/>
  <c r="S1489" i="1"/>
  <c r="R1490" i="1"/>
  <c r="T1489" i="1" l="1"/>
  <c r="G1497" i="2" s="1"/>
  <c r="F1497" i="2"/>
  <c r="R1491" i="1"/>
  <c r="S1490" i="1"/>
  <c r="T1490" i="1" l="1"/>
  <c r="G1498" i="2" s="1"/>
  <c r="F1498" i="2"/>
  <c r="R1492" i="1"/>
  <c r="S1491" i="1"/>
  <c r="T1491" i="1" l="1"/>
  <c r="G1499" i="2" s="1"/>
  <c r="F1499" i="2"/>
  <c r="R1493" i="1"/>
  <c r="S1492" i="1"/>
  <c r="T1492" i="1" l="1"/>
  <c r="G1500" i="2" s="1"/>
  <c r="F1500" i="2"/>
  <c r="R1494" i="1"/>
  <c r="S1493" i="1"/>
  <c r="T1493" i="1" l="1"/>
  <c r="G1501" i="2" s="1"/>
  <c r="F1501" i="2"/>
  <c r="R1495" i="1"/>
  <c r="S1494" i="1"/>
  <c r="T1494" i="1" l="1"/>
  <c r="G1502" i="2" s="1"/>
  <c r="F1502" i="2"/>
  <c r="R1496" i="1"/>
  <c r="S1495" i="1"/>
  <c r="T1495" i="1" l="1"/>
  <c r="G1503" i="2" s="1"/>
  <c r="F1503" i="2"/>
  <c r="R1497" i="1"/>
  <c r="S1496" i="1"/>
  <c r="T1496" i="1" l="1"/>
  <c r="G1504" i="2" s="1"/>
  <c r="F1504" i="2"/>
  <c r="S1497" i="1"/>
  <c r="R1498" i="1"/>
  <c r="T1497" i="1" l="1"/>
  <c r="G1505" i="2" s="1"/>
  <c r="F1505" i="2"/>
  <c r="R1499" i="1"/>
  <c r="S1498" i="1"/>
  <c r="T1498" i="1" l="1"/>
  <c r="G1506" i="2" s="1"/>
  <c r="F1506" i="2"/>
  <c r="S1499" i="1"/>
  <c r="R1500" i="1"/>
  <c r="T1499" i="1" l="1"/>
  <c r="G1507" i="2" s="1"/>
  <c r="F1507" i="2"/>
  <c r="R1501" i="1"/>
  <c r="S1500" i="1"/>
  <c r="T1500" i="1" l="1"/>
  <c r="G1508" i="2" s="1"/>
  <c r="F1508" i="2"/>
  <c r="S1501" i="1"/>
  <c r="R1502" i="1"/>
  <c r="T1501" i="1" l="1"/>
  <c r="G1509" i="2" s="1"/>
  <c r="F1509" i="2"/>
  <c r="S1502" i="1"/>
  <c r="R1503" i="1"/>
  <c r="T1502" i="1" l="1"/>
  <c r="G1510" i="2" s="1"/>
  <c r="F1510" i="2"/>
  <c r="R1504" i="1"/>
  <c r="S1503" i="1"/>
  <c r="T1503" i="1" l="1"/>
  <c r="G1511" i="2" s="1"/>
  <c r="F1511" i="2"/>
  <c r="R1505" i="1"/>
  <c r="S1504" i="1"/>
  <c r="T1504" i="1" l="1"/>
  <c r="G1512" i="2" s="1"/>
  <c r="F1512" i="2"/>
  <c r="S1505" i="1"/>
  <c r="R1506" i="1"/>
  <c r="T1505" i="1" l="1"/>
  <c r="G1513" i="2" s="1"/>
  <c r="F1513" i="2"/>
  <c r="R1507" i="1"/>
  <c r="S1506" i="1"/>
  <c r="T1506" i="1" l="1"/>
  <c r="G1514" i="2" s="1"/>
  <c r="F1514" i="2"/>
  <c r="R1508" i="1"/>
  <c r="S1507" i="1"/>
  <c r="T1507" i="1" l="1"/>
  <c r="G1515" i="2" s="1"/>
  <c r="F1515" i="2"/>
  <c r="S1508" i="1"/>
  <c r="R1509" i="1"/>
  <c r="T1508" i="1" l="1"/>
  <c r="G1516" i="2" s="1"/>
  <c r="F1516" i="2"/>
  <c r="R1510" i="1"/>
  <c r="S1509" i="1"/>
  <c r="T1509" i="1" l="1"/>
  <c r="G1517" i="2" s="1"/>
  <c r="F1517" i="2"/>
  <c r="R1511" i="1"/>
  <c r="S1510" i="1"/>
  <c r="T1510" i="1" l="1"/>
  <c r="G1518" i="2" s="1"/>
  <c r="F1518" i="2"/>
  <c r="R1512" i="1"/>
  <c r="S1511" i="1"/>
  <c r="T1511" i="1" l="1"/>
  <c r="G1519" i="2" s="1"/>
  <c r="F1519" i="2"/>
  <c r="R1513" i="1"/>
  <c r="S1512" i="1"/>
  <c r="T1512" i="1" l="1"/>
  <c r="G1520" i="2" s="1"/>
  <c r="F1520" i="2"/>
  <c r="S1513" i="1"/>
  <c r="R1514" i="1"/>
  <c r="T1513" i="1" l="1"/>
  <c r="G1521" i="2" s="1"/>
  <c r="F1521" i="2"/>
  <c r="R1515" i="1"/>
  <c r="S1514" i="1"/>
  <c r="T1514" i="1" l="1"/>
  <c r="G1522" i="2" s="1"/>
  <c r="F1522" i="2"/>
  <c r="S1515" i="1"/>
  <c r="R1516" i="1"/>
  <c r="T1515" i="1" l="1"/>
  <c r="G1523" i="2" s="1"/>
  <c r="F1523" i="2"/>
  <c r="R1517" i="1"/>
  <c r="S1516" i="1"/>
  <c r="T1516" i="1" l="1"/>
  <c r="G1524" i="2" s="1"/>
  <c r="F1524" i="2"/>
  <c r="R1518" i="1"/>
  <c r="S1517" i="1"/>
  <c r="T1517" i="1" l="1"/>
  <c r="G1525" i="2" s="1"/>
  <c r="F1525" i="2"/>
  <c r="S1518" i="1"/>
  <c r="R1519" i="1"/>
  <c r="T1518" i="1" l="1"/>
  <c r="G1526" i="2" s="1"/>
  <c r="F1526" i="2"/>
  <c r="R1520" i="1"/>
  <c r="S1519" i="1"/>
  <c r="T1519" i="1" l="1"/>
  <c r="G1527" i="2" s="1"/>
  <c r="F1527" i="2"/>
  <c r="R1521" i="1"/>
  <c r="S1520" i="1"/>
  <c r="T1520" i="1" l="1"/>
  <c r="G1528" i="2" s="1"/>
  <c r="F1528" i="2"/>
  <c r="R1522" i="1"/>
  <c r="S1521" i="1"/>
  <c r="T1521" i="1" l="1"/>
  <c r="G1529" i="2" s="1"/>
  <c r="F1529" i="2"/>
  <c r="R1523" i="1"/>
  <c r="S1522" i="1"/>
  <c r="T1522" i="1" l="1"/>
  <c r="G1530" i="2" s="1"/>
  <c r="F1530" i="2"/>
  <c r="R1524" i="1"/>
  <c r="S1523" i="1"/>
  <c r="T1523" i="1" l="1"/>
  <c r="G1531" i="2" s="1"/>
  <c r="F1531" i="2"/>
  <c r="S1524" i="1"/>
  <c r="R1525" i="1"/>
  <c r="T1524" i="1" l="1"/>
  <c r="G1532" i="2" s="1"/>
  <c r="F1532" i="2"/>
  <c r="R1526" i="1"/>
  <c r="S1525" i="1"/>
  <c r="T1525" i="1" l="1"/>
  <c r="G1533" i="2" s="1"/>
  <c r="F1533" i="2"/>
  <c r="S1526" i="1"/>
  <c r="R1527" i="1"/>
  <c r="T1526" i="1" l="1"/>
  <c r="G1534" i="2" s="1"/>
  <c r="F1534" i="2"/>
  <c r="R1528" i="1"/>
  <c r="S1527" i="1"/>
  <c r="T1527" i="1" l="1"/>
  <c r="G1535" i="2" s="1"/>
  <c r="F1535" i="2"/>
  <c r="R1529" i="1"/>
  <c r="S1528" i="1"/>
  <c r="T1528" i="1" l="1"/>
  <c r="G1536" i="2" s="1"/>
  <c r="F1536" i="2"/>
  <c r="S1529" i="1"/>
  <c r="R1530" i="1"/>
  <c r="T1529" i="1" l="1"/>
  <c r="G1537" i="2" s="1"/>
  <c r="F1537" i="2"/>
  <c r="R1531" i="1"/>
  <c r="S1530" i="1"/>
  <c r="T1530" i="1" l="1"/>
  <c r="G1538" i="2" s="1"/>
  <c r="F1538" i="2"/>
  <c r="S1531" i="1"/>
  <c r="R1532" i="1"/>
  <c r="T1531" i="1" l="1"/>
  <c r="G1539" i="2" s="1"/>
  <c r="F1539" i="2"/>
  <c r="R1533" i="1"/>
  <c r="S1532" i="1"/>
  <c r="T1532" i="1" l="1"/>
  <c r="G1540" i="2" s="1"/>
  <c r="F1540" i="2"/>
  <c r="R1534" i="1"/>
  <c r="S1533" i="1"/>
  <c r="T1533" i="1" l="1"/>
  <c r="G1541" i="2" s="1"/>
  <c r="F1541" i="2"/>
  <c r="S1534" i="1"/>
  <c r="R1535" i="1"/>
  <c r="T1534" i="1" l="1"/>
  <c r="G1542" i="2" s="1"/>
  <c r="F1542" i="2"/>
  <c r="R1536" i="1"/>
  <c r="S1535" i="1"/>
  <c r="T1535" i="1" l="1"/>
  <c r="G1543" i="2" s="1"/>
  <c r="F1543" i="2"/>
  <c r="R1537" i="1"/>
  <c r="S1536" i="1"/>
  <c r="T1536" i="1" l="1"/>
  <c r="G1544" i="2" s="1"/>
  <c r="F1544" i="2"/>
  <c r="R1538" i="1"/>
  <c r="S1537" i="1"/>
  <c r="T1537" i="1" l="1"/>
  <c r="G1545" i="2" s="1"/>
  <c r="F1545" i="2"/>
  <c r="R1539" i="1"/>
  <c r="S1538" i="1"/>
  <c r="T1538" i="1" l="1"/>
  <c r="G1546" i="2" s="1"/>
  <c r="F1546" i="2"/>
  <c r="R1540" i="1"/>
  <c r="S1539" i="1"/>
  <c r="T1539" i="1" l="1"/>
  <c r="G1547" i="2" s="1"/>
  <c r="F1547" i="2"/>
  <c r="S1540" i="1"/>
  <c r="R1541" i="1"/>
  <c r="T1540" i="1" l="1"/>
  <c r="G1548" i="2" s="1"/>
  <c r="F1548" i="2"/>
  <c r="R1542" i="1"/>
  <c r="S1541" i="1"/>
  <c r="T1541" i="1" l="1"/>
  <c r="G1549" i="2" s="1"/>
  <c r="F1549" i="2"/>
  <c r="S1542" i="1"/>
  <c r="R1543" i="1"/>
  <c r="T1542" i="1" l="1"/>
  <c r="G1550" i="2" s="1"/>
  <c r="F1550" i="2"/>
  <c r="R1544" i="1"/>
  <c r="S1543" i="1"/>
  <c r="T1543" i="1" l="1"/>
  <c r="G1551" i="2" s="1"/>
  <c r="F1551" i="2"/>
  <c r="S1544" i="1"/>
  <c r="R1545" i="1"/>
  <c r="T1544" i="1" l="1"/>
  <c r="G1552" i="2" s="1"/>
  <c r="F1552" i="2"/>
  <c r="S1545" i="1"/>
  <c r="R1546" i="1"/>
  <c r="T1545" i="1" l="1"/>
  <c r="G1553" i="2" s="1"/>
  <c r="F1553" i="2"/>
  <c r="R1547" i="1"/>
  <c r="S1546" i="1"/>
  <c r="T1546" i="1" l="1"/>
  <c r="G1554" i="2" s="1"/>
  <c r="F1554" i="2"/>
  <c r="S1547" i="1"/>
  <c r="R1548" i="1"/>
  <c r="T1547" i="1" l="1"/>
  <c r="G1555" i="2" s="1"/>
  <c r="F1555" i="2"/>
  <c r="R1549" i="1"/>
  <c r="S1548" i="1"/>
  <c r="T1548" i="1" l="1"/>
  <c r="G1556" i="2" s="1"/>
  <c r="F1556" i="2"/>
  <c r="R1550" i="1"/>
  <c r="S1549" i="1"/>
  <c r="T1549" i="1" l="1"/>
  <c r="G1557" i="2" s="1"/>
  <c r="F1557" i="2"/>
  <c r="S1550" i="1"/>
  <c r="R1551" i="1"/>
  <c r="T1550" i="1" l="1"/>
  <c r="G1558" i="2" s="1"/>
  <c r="F1558" i="2"/>
  <c r="R1552" i="1"/>
  <c r="S1551" i="1"/>
  <c r="T1551" i="1" l="1"/>
  <c r="G1559" i="2" s="1"/>
  <c r="F1559" i="2"/>
  <c r="R1553" i="1"/>
  <c r="S1552" i="1"/>
  <c r="T1552" i="1" l="1"/>
  <c r="G1560" i="2" s="1"/>
  <c r="F1560" i="2"/>
  <c r="S1553" i="1"/>
  <c r="R1554" i="1"/>
  <c r="T1553" i="1" l="1"/>
  <c r="G1561" i="2" s="1"/>
  <c r="F1561" i="2"/>
  <c r="R1555" i="1"/>
  <c r="S1554" i="1"/>
  <c r="T1554" i="1" l="1"/>
  <c r="G1562" i="2" s="1"/>
  <c r="F1562" i="2"/>
  <c r="R1556" i="1"/>
  <c r="S1555" i="1"/>
  <c r="T1555" i="1" l="1"/>
  <c r="G1563" i="2" s="1"/>
  <c r="F1563" i="2"/>
  <c r="S1556" i="1"/>
  <c r="R1557" i="1"/>
  <c r="T1556" i="1" l="1"/>
  <c r="G1564" i="2" s="1"/>
  <c r="F1564" i="2"/>
  <c r="R1558" i="1"/>
  <c r="S1557" i="1"/>
  <c r="T1557" i="1" l="1"/>
  <c r="G1565" i="2" s="1"/>
  <c r="F1565" i="2"/>
  <c r="S1558" i="1"/>
  <c r="R1559" i="1"/>
  <c r="T1558" i="1" l="1"/>
  <c r="G1566" i="2" s="1"/>
  <c r="F1566" i="2"/>
  <c r="R1560" i="1"/>
  <c r="S1559" i="1"/>
  <c r="T1559" i="1" l="1"/>
  <c r="G1567" i="2" s="1"/>
  <c r="F1567" i="2"/>
  <c r="S1560" i="1"/>
  <c r="R1561" i="1"/>
  <c r="T1560" i="1" l="1"/>
  <c r="G1568" i="2" s="1"/>
  <c r="F1568" i="2"/>
  <c r="S1561" i="1"/>
  <c r="R1562" i="1"/>
  <c r="T1561" i="1" l="1"/>
  <c r="G1569" i="2" s="1"/>
  <c r="F1569" i="2"/>
  <c r="R1563" i="1"/>
  <c r="S1562" i="1"/>
  <c r="T1562" i="1" l="1"/>
  <c r="G1570" i="2" s="1"/>
  <c r="F1570" i="2"/>
  <c r="S1563" i="1"/>
  <c r="R1564" i="1"/>
  <c r="T1563" i="1" l="1"/>
  <c r="G1571" i="2" s="1"/>
  <c r="F1571" i="2"/>
  <c r="R1565" i="1"/>
  <c r="S1564" i="1"/>
  <c r="T1564" i="1" l="1"/>
  <c r="G1572" i="2" s="1"/>
  <c r="F1572" i="2"/>
  <c r="R1566" i="1"/>
  <c r="S1565" i="1"/>
  <c r="T1565" i="1" l="1"/>
  <c r="G1573" i="2" s="1"/>
  <c r="F1573" i="2"/>
  <c r="S1566" i="1"/>
  <c r="R1567" i="1"/>
  <c r="T1566" i="1" l="1"/>
  <c r="G1574" i="2" s="1"/>
  <c r="F1574" i="2"/>
  <c r="R1568" i="1"/>
  <c r="S1567" i="1"/>
  <c r="T1567" i="1" l="1"/>
  <c r="G1575" i="2" s="1"/>
  <c r="F1575" i="2"/>
  <c r="R1569" i="1"/>
  <c r="S1568" i="1"/>
  <c r="T1568" i="1" l="1"/>
  <c r="G1576" i="2" s="1"/>
  <c r="F1576" i="2"/>
  <c r="R1570" i="1"/>
  <c r="S1569" i="1"/>
  <c r="T1569" i="1" l="1"/>
  <c r="G1577" i="2" s="1"/>
  <c r="F1577" i="2"/>
  <c r="R1571" i="1"/>
  <c r="S1570" i="1"/>
  <c r="T1570" i="1" l="1"/>
  <c r="G1578" i="2" s="1"/>
  <c r="F1578" i="2"/>
  <c r="S1571" i="1"/>
  <c r="R1572" i="1"/>
  <c r="T1571" i="1" l="1"/>
  <c r="G1579" i="2" s="1"/>
  <c r="F1579" i="2"/>
  <c r="R1573" i="1"/>
  <c r="S1572" i="1"/>
  <c r="T1572" i="1" l="1"/>
  <c r="G1580" i="2" s="1"/>
  <c r="F1580" i="2"/>
  <c r="S1573" i="1"/>
  <c r="R1574" i="1"/>
  <c r="T1573" i="1" l="1"/>
  <c r="G1581" i="2" s="1"/>
  <c r="F1581" i="2"/>
  <c r="R1575" i="1"/>
  <c r="S1574" i="1"/>
  <c r="T1574" i="1" l="1"/>
  <c r="G1582" i="2" s="1"/>
  <c r="F1582" i="2"/>
  <c r="R1576" i="1"/>
  <c r="S1575" i="1"/>
  <c r="T1575" i="1" l="1"/>
  <c r="G1583" i="2" s="1"/>
  <c r="F1583" i="2"/>
  <c r="S1576" i="1"/>
  <c r="R1577" i="1"/>
  <c r="T1576" i="1" l="1"/>
  <c r="G1584" i="2" s="1"/>
  <c r="F1584" i="2"/>
  <c r="S1577" i="1"/>
  <c r="R1578" i="1"/>
  <c r="T1577" i="1" l="1"/>
  <c r="G1585" i="2" s="1"/>
  <c r="F1585" i="2"/>
  <c r="R1579" i="1"/>
  <c r="S1578" i="1"/>
  <c r="T1578" i="1" l="1"/>
  <c r="G1586" i="2" s="1"/>
  <c r="F1586" i="2"/>
  <c r="S1579" i="1"/>
  <c r="R1580" i="1"/>
  <c r="T1579" i="1" l="1"/>
  <c r="G1587" i="2" s="1"/>
  <c r="F1587" i="2"/>
  <c r="R1581" i="1"/>
  <c r="S1580" i="1"/>
  <c r="T1580" i="1" l="1"/>
  <c r="G1588" i="2" s="1"/>
  <c r="F1588" i="2"/>
  <c r="S1581" i="1"/>
  <c r="R1582" i="1"/>
  <c r="T1581" i="1" l="1"/>
  <c r="G1589" i="2" s="1"/>
  <c r="F1589" i="2"/>
  <c r="R1583" i="1"/>
  <c r="S1582" i="1"/>
  <c r="T1582" i="1" l="1"/>
  <c r="G1590" i="2" s="1"/>
  <c r="F1590" i="2"/>
  <c r="R1584" i="1"/>
  <c r="S1583" i="1"/>
  <c r="T1583" i="1" l="1"/>
  <c r="G1591" i="2" s="1"/>
  <c r="F1591" i="2"/>
  <c r="S1584" i="1"/>
  <c r="R1585" i="1"/>
  <c r="T1584" i="1" l="1"/>
  <c r="G1592" i="2" s="1"/>
  <c r="F1592" i="2"/>
  <c r="R1586" i="1"/>
  <c r="S1585" i="1"/>
  <c r="T1585" i="1" l="1"/>
  <c r="G1593" i="2" s="1"/>
  <c r="F1593" i="2"/>
  <c r="S1586" i="1"/>
  <c r="R1587" i="1"/>
  <c r="T1586" i="1" l="1"/>
  <c r="G1594" i="2" s="1"/>
  <c r="F1594" i="2"/>
  <c r="S1587" i="1"/>
  <c r="R1588" i="1"/>
  <c r="T1587" i="1" l="1"/>
  <c r="G1595" i="2" s="1"/>
  <c r="F1595" i="2"/>
  <c r="R1589" i="1"/>
  <c r="S1588" i="1"/>
  <c r="T1588" i="1" l="1"/>
  <c r="G1596" i="2" s="1"/>
  <c r="F1596" i="2"/>
  <c r="S1589" i="1"/>
  <c r="R1590" i="1"/>
  <c r="T1589" i="1" l="1"/>
  <c r="G1597" i="2" s="1"/>
  <c r="F1597" i="2"/>
  <c r="S1590" i="1"/>
  <c r="R1591" i="1"/>
  <c r="T1590" i="1" l="1"/>
  <c r="G1598" i="2" s="1"/>
  <c r="F1598" i="2"/>
  <c r="R1592" i="1"/>
  <c r="S1591" i="1"/>
  <c r="T1591" i="1" l="1"/>
  <c r="G1599" i="2" s="1"/>
  <c r="F1599" i="2"/>
  <c r="S1592" i="1"/>
  <c r="R1593" i="1"/>
  <c r="T1592" i="1" l="1"/>
  <c r="G1600" i="2" s="1"/>
  <c r="F1600" i="2"/>
  <c r="R1594" i="1"/>
  <c r="S1593" i="1"/>
  <c r="T1593" i="1" l="1"/>
  <c r="G1601" i="2" s="1"/>
  <c r="F1601" i="2"/>
  <c r="R1595" i="1"/>
  <c r="S1594" i="1"/>
  <c r="T1594" i="1" l="1"/>
  <c r="G1602" i="2" s="1"/>
  <c r="F1602" i="2"/>
  <c r="S1595" i="1"/>
  <c r="R1596" i="1"/>
  <c r="T1595" i="1" l="1"/>
  <c r="G1603" i="2" s="1"/>
  <c r="F1603" i="2"/>
  <c r="S1596" i="1"/>
  <c r="R1597" i="1"/>
  <c r="T1596" i="1" l="1"/>
  <c r="G1604" i="2" s="1"/>
  <c r="F1604" i="2"/>
  <c r="R1598" i="1"/>
  <c r="S1597" i="1"/>
  <c r="T1597" i="1" l="1"/>
  <c r="G1605" i="2" s="1"/>
  <c r="F1605" i="2"/>
  <c r="R1599" i="1"/>
  <c r="S1598" i="1"/>
  <c r="T1598" i="1" l="1"/>
  <c r="G1606" i="2" s="1"/>
  <c r="F1606" i="2"/>
  <c r="R1600" i="1"/>
  <c r="S1599" i="1"/>
  <c r="T1599" i="1" l="1"/>
  <c r="G1607" i="2" s="1"/>
  <c r="F1607" i="2"/>
  <c r="S1600" i="1"/>
  <c r="R1601" i="1"/>
  <c r="T1600" i="1" l="1"/>
  <c r="G1608" i="2" s="1"/>
  <c r="F1608" i="2"/>
  <c r="R1602" i="1"/>
  <c r="S1601" i="1"/>
  <c r="T1601" i="1" l="1"/>
  <c r="G1609" i="2" s="1"/>
  <c r="F1609" i="2"/>
  <c r="R1603" i="1"/>
  <c r="S1602" i="1"/>
  <c r="T1602" i="1" l="1"/>
  <c r="G1610" i="2" s="1"/>
  <c r="F1610" i="2"/>
  <c r="S1603" i="1"/>
  <c r="R1604" i="1"/>
  <c r="T1603" i="1" l="1"/>
  <c r="G1611" i="2" s="1"/>
  <c r="F1611" i="2"/>
  <c r="R1605" i="1"/>
  <c r="S1604" i="1"/>
  <c r="T1604" i="1" l="1"/>
  <c r="G1612" i="2" s="1"/>
  <c r="F1612" i="2"/>
  <c r="S1605" i="1"/>
  <c r="R1606" i="1"/>
  <c r="T1605" i="1" l="1"/>
  <c r="G1613" i="2" s="1"/>
  <c r="F1613" i="2"/>
  <c r="R1607" i="1"/>
  <c r="S1606" i="1"/>
  <c r="T1606" i="1" l="1"/>
  <c r="G1614" i="2" s="1"/>
  <c r="F1614" i="2"/>
  <c r="R1608" i="1"/>
  <c r="S1607" i="1"/>
  <c r="T1607" i="1" l="1"/>
  <c r="G1615" i="2" s="1"/>
  <c r="F1615" i="2"/>
  <c r="S1608" i="1"/>
  <c r="R1609" i="1"/>
  <c r="T1608" i="1" l="1"/>
  <c r="G1616" i="2" s="1"/>
  <c r="F1616" i="2"/>
  <c r="R1610" i="1"/>
  <c r="S1609" i="1"/>
  <c r="T1609" i="1" l="1"/>
  <c r="G1617" i="2" s="1"/>
  <c r="F1617" i="2"/>
  <c r="R1611" i="1"/>
  <c r="S1610" i="1"/>
  <c r="T1610" i="1" l="1"/>
  <c r="G1618" i="2" s="1"/>
  <c r="F1618" i="2"/>
  <c r="S1611" i="1"/>
  <c r="R1612" i="1"/>
  <c r="T1611" i="1" l="1"/>
  <c r="G1619" i="2" s="1"/>
  <c r="F1619" i="2"/>
  <c r="R1613" i="1"/>
  <c r="S1612" i="1"/>
  <c r="T1612" i="1" l="1"/>
  <c r="G1620" i="2" s="1"/>
  <c r="F1620" i="2"/>
  <c r="R1614" i="1"/>
  <c r="S1613" i="1"/>
  <c r="T1613" i="1" l="1"/>
  <c r="G1621" i="2" s="1"/>
  <c r="F1621" i="2"/>
  <c r="R1615" i="1"/>
  <c r="S1614" i="1"/>
  <c r="T1614" i="1" l="1"/>
  <c r="G1622" i="2" s="1"/>
  <c r="F1622" i="2"/>
  <c r="R1616" i="1"/>
  <c r="S1615" i="1"/>
  <c r="T1615" i="1" l="1"/>
  <c r="G1623" i="2" s="1"/>
  <c r="F1623" i="2"/>
  <c r="R1617" i="1"/>
  <c r="S1616" i="1"/>
  <c r="T1616" i="1" l="1"/>
  <c r="G1624" i="2" s="1"/>
  <c r="F1624" i="2"/>
  <c r="R1618" i="1"/>
  <c r="S1617" i="1"/>
  <c r="T1617" i="1" l="1"/>
  <c r="G1625" i="2" s="1"/>
  <c r="F1625" i="2"/>
  <c r="S1618" i="1"/>
  <c r="R1619" i="1"/>
  <c r="T1618" i="1" l="1"/>
  <c r="G1626" i="2" s="1"/>
  <c r="F1626" i="2"/>
  <c r="S1619" i="1"/>
  <c r="R1620" i="1"/>
  <c r="T1619" i="1" l="1"/>
  <c r="G1627" i="2" s="1"/>
  <c r="F1627" i="2"/>
  <c r="R1621" i="1"/>
  <c r="S1620" i="1"/>
  <c r="T1620" i="1" l="1"/>
  <c r="G1628" i="2" s="1"/>
  <c r="F1628" i="2"/>
  <c r="S1621" i="1"/>
  <c r="R1622" i="1"/>
  <c r="T1621" i="1" l="1"/>
  <c r="G1629" i="2" s="1"/>
  <c r="F1629" i="2"/>
  <c r="S1622" i="1"/>
  <c r="R1623" i="1"/>
  <c r="T1622" i="1" l="1"/>
  <c r="G1630" i="2" s="1"/>
  <c r="F1630" i="2"/>
  <c r="R1624" i="1"/>
  <c r="S1623" i="1"/>
  <c r="T1623" i="1" l="1"/>
  <c r="G1631" i="2" s="1"/>
  <c r="F1631" i="2"/>
  <c r="S1624" i="1"/>
  <c r="R1625" i="1"/>
  <c r="T1624" i="1" l="1"/>
  <c r="G1632" i="2" s="1"/>
  <c r="F1632" i="2"/>
  <c r="R1626" i="1"/>
  <c r="S1625" i="1"/>
  <c r="T1625" i="1" l="1"/>
  <c r="G1633" i="2" s="1"/>
  <c r="F1633" i="2"/>
  <c r="S1626" i="1"/>
  <c r="R1627" i="1"/>
  <c r="T1626" i="1" l="1"/>
  <c r="G1634" i="2" s="1"/>
  <c r="F1634" i="2"/>
  <c r="S1627" i="1"/>
  <c r="R1628" i="1"/>
  <c r="T1627" i="1" l="1"/>
  <c r="G1635" i="2" s="1"/>
  <c r="F1635" i="2"/>
  <c r="R1629" i="1"/>
  <c r="S1628" i="1"/>
  <c r="T1628" i="1" l="1"/>
  <c r="G1636" i="2" s="1"/>
  <c r="F1636" i="2"/>
  <c r="R1630" i="1"/>
  <c r="S1629" i="1"/>
  <c r="T1629" i="1" l="1"/>
  <c r="G1637" i="2" s="1"/>
  <c r="F1637" i="2"/>
  <c r="R1631" i="1"/>
  <c r="S1630" i="1"/>
  <c r="T1630" i="1" l="1"/>
  <c r="G1638" i="2" s="1"/>
  <c r="F1638" i="2"/>
  <c r="R1632" i="1"/>
  <c r="S1631" i="1"/>
  <c r="T1631" i="1" l="1"/>
  <c r="G1639" i="2" s="1"/>
  <c r="F1639" i="2"/>
  <c r="R1633" i="1"/>
  <c r="S1632" i="1"/>
  <c r="T1632" i="1" l="1"/>
  <c r="G1640" i="2" s="1"/>
  <c r="F1640" i="2"/>
  <c r="R1634" i="1"/>
  <c r="S1633" i="1"/>
  <c r="T1633" i="1" l="1"/>
  <c r="G1641" i="2" s="1"/>
  <c r="F1641" i="2"/>
  <c r="R1635" i="1"/>
  <c r="S1634" i="1"/>
  <c r="T1634" i="1" l="1"/>
  <c r="G1642" i="2" s="1"/>
  <c r="F1642" i="2"/>
  <c r="S1635" i="1"/>
  <c r="R1636" i="1"/>
  <c r="T1635" i="1" l="1"/>
  <c r="G1643" i="2" s="1"/>
  <c r="F1643" i="2"/>
  <c r="R1637" i="1"/>
  <c r="S1636" i="1"/>
  <c r="T1636" i="1" l="1"/>
  <c r="G1644" i="2" s="1"/>
  <c r="F1644" i="2"/>
  <c r="S1637" i="1"/>
  <c r="R1638" i="1"/>
  <c r="T1637" i="1" l="1"/>
  <c r="G1645" i="2" s="1"/>
  <c r="F1645" i="2"/>
  <c r="R1639" i="1"/>
  <c r="S1638" i="1"/>
  <c r="T1638" i="1" l="1"/>
  <c r="G1646" i="2" s="1"/>
  <c r="F1646" i="2"/>
  <c r="R1640" i="1"/>
  <c r="S1639" i="1"/>
  <c r="T1639" i="1" l="1"/>
  <c r="G1647" i="2" s="1"/>
  <c r="F1647" i="2"/>
  <c r="S1640" i="1"/>
  <c r="R1641" i="1"/>
  <c r="T1640" i="1" l="1"/>
  <c r="G1648" i="2" s="1"/>
  <c r="F1648" i="2"/>
  <c r="S1641" i="1"/>
  <c r="R1642" i="1"/>
  <c r="T1641" i="1" l="1"/>
  <c r="G1649" i="2" s="1"/>
  <c r="F1649" i="2"/>
  <c r="R1643" i="1"/>
  <c r="S1642" i="1"/>
  <c r="T1642" i="1" l="1"/>
  <c r="G1650" i="2" s="1"/>
  <c r="F1650" i="2"/>
  <c r="S1643" i="1"/>
  <c r="R1644" i="1"/>
  <c r="T1643" i="1" l="1"/>
  <c r="G1651" i="2" s="1"/>
  <c r="F1651" i="2"/>
  <c r="R1645" i="1"/>
  <c r="S1644" i="1"/>
  <c r="T1644" i="1" l="1"/>
  <c r="G1652" i="2" s="1"/>
  <c r="F1652" i="2"/>
  <c r="R1646" i="1"/>
  <c r="S1645" i="1"/>
  <c r="T1645" i="1" l="1"/>
  <c r="G1653" i="2" s="1"/>
  <c r="F1653" i="2"/>
  <c r="R1647" i="1"/>
  <c r="S1646" i="1"/>
  <c r="T1646" i="1" l="1"/>
  <c r="G1654" i="2" s="1"/>
  <c r="F1654" i="2"/>
  <c r="R1648" i="1"/>
  <c r="S1647" i="1"/>
  <c r="T1647" i="1" l="1"/>
  <c r="G1655" i="2" s="1"/>
  <c r="F1655" i="2"/>
  <c r="R1649" i="1"/>
  <c r="S1648" i="1"/>
  <c r="T1648" i="1" l="1"/>
  <c r="G1656" i="2" s="1"/>
  <c r="F1656" i="2"/>
  <c r="R1650" i="1"/>
  <c r="S1649" i="1"/>
  <c r="T1649" i="1" l="1"/>
  <c r="G1657" i="2" s="1"/>
  <c r="F1657" i="2"/>
  <c r="R1651" i="1"/>
  <c r="S1650" i="1"/>
  <c r="T1650" i="1" l="1"/>
  <c r="G1658" i="2" s="1"/>
  <c r="F1658" i="2"/>
  <c r="S1651" i="1"/>
  <c r="R1652" i="1"/>
  <c r="T1651" i="1" l="1"/>
  <c r="G1659" i="2" s="1"/>
  <c r="F1659" i="2"/>
  <c r="R1653" i="1"/>
  <c r="S1652" i="1"/>
  <c r="T1652" i="1" l="1"/>
  <c r="G1660" i="2" s="1"/>
  <c r="F1660" i="2"/>
  <c r="S1653" i="1"/>
  <c r="R1654" i="1"/>
  <c r="T1653" i="1" l="1"/>
  <c r="G1661" i="2" s="1"/>
  <c r="F1661" i="2"/>
  <c r="R1655" i="1"/>
  <c r="S1654" i="1"/>
  <c r="T1654" i="1" l="1"/>
  <c r="G1662" i="2" s="1"/>
  <c r="F1662" i="2"/>
  <c r="R1656" i="1"/>
  <c r="S1655" i="1"/>
  <c r="T1655" i="1" l="1"/>
  <c r="G1663" i="2" s="1"/>
  <c r="F1663" i="2"/>
  <c r="S1656" i="1"/>
  <c r="R1657" i="1"/>
  <c r="T1656" i="1" l="1"/>
  <c r="G1664" i="2" s="1"/>
  <c r="F1664" i="2"/>
  <c r="R1658" i="1"/>
  <c r="S1657" i="1"/>
  <c r="T1657" i="1" l="1"/>
  <c r="G1665" i="2" s="1"/>
  <c r="F1665" i="2"/>
  <c r="R1659" i="1"/>
  <c r="S1658" i="1"/>
  <c r="T1658" i="1" l="1"/>
  <c r="G1666" i="2" s="1"/>
  <c r="F1666" i="2"/>
  <c r="S1659" i="1"/>
  <c r="R1660" i="1"/>
  <c r="T1659" i="1" l="1"/>
  <c r="G1667" i="2" s="1"/>
  <c r="F1667" i="2"/>
  <c r="R1661" i="1"/>
  <c r="S1660" i="1"/>
  <c r="T1660" i="1" l="1"/>
  <c r="G1668" i="2" s="1"/>
  <c r="F1668" i="2"/>
  <c r="R1662" i="1"/>
  <c r="S1661" i="1"/>
  <c r="T1661" i="1" l="1"/>
  <c r="G1669" i="2" s="1"/>
  <c r="F1669" i="2"/>
  <c r="R1663" i="1"/>
  <c r="S1662" i="1"/>
  <c r="T1662" i="1" l="1"/>
  <c r="G1670" i="2" s="1"/>
  <c r="F1670" i="2"/>
  <c r="R1664" i="1"/>
  <c r="S1663" i="1"/>
  <c r="T1663" i="1" l="1"/>
  <c r="G1671" i="2" s="1"/>
  <c r="F1671" i="2"/>
  <c r="R1665" i="1"/>
  <c r="S1664" i="1"/>
  <c r="T1664" i="1" l="1"/>
  <c r="G1672" i="2" s="1"/>
  <c r="F1672" i="2"/>
  <c r="R1666" i="1"/>
  <c r="S1665" i="1"/>
  <c r="T1665" i="1" l="1"/>
  <c r="G1673" i="2" s="1"/>
  <c r="F1673" i="2"/>
  <c r="R1667" i="1"/>
  <c r="S1666" i="1"/>
  <c r="T1666" i="1" l="1"/>
  <c r="G1674" i="2" s="1"/>
  <c r="F1674" i="2"/>
  <c r="S1667" i="1"/>
  <c r="R1668" i="1"/>
  <c r="T1667" i="1" l="1"/>
  <c r="G1675" i="2" s="1"/>
  <c r="F1675" i="2"/>
  <c r="R1669" i="1"/>
  <c r="S1668" i="1"/>
  <c r="T1668" i="1" l="1"/>
  <c r="G1676" i="2" s="1"/>
  <c r="F1676" i="2"/>
  <c r="S1669" i="1"/>
  <c r="R1670" i="1"/>
  <c r="T1669" i="1" l="1"/>
  <c r="G1677" i="2" s="1"/>
  <c r="F1677" i="2"/>
  <c r="S1670" i="1"/>
  <c r="R1671" i="1"/>
  <c r="T1670" i="1" l="1"/>
  <c r="G1678" i="2" s="1"/>
  <c r="F1678" i="2"/>
  <c r="R1672" i="1"/>
  <c r="S1671" i="1"/>
  <c r="T1671" i="1" l="1"/>
  <c r="G1679" i="2" s="1"/>
  <c r="F1679" i="2"/>
  <c r="S1672" i="1"/>
  <c r="R1673" i="1"/>
  <c r="T1672" i="1" l="1"/>
  <c r="G1680" i="2" s="1"/>
  <c r="F1680" i="2"/>
  <c r="R1674" i="1"/>
  <c r="S1673" i="1"/>
  <c r="T1673" i="1" l="1"/>
  <c r="G1681" i="2" s="1"/>
  <c r="F1681" i="2"/>
  <c r="S1674" i="1"/>
  <c r="R1675" i="1"/>
  <c r="T1674" i="1" l="1"/>
  <c r="G1682" i="2" s="1"/>
  <c r="F1682" i="2"/>
  <c r="S1675" i="1"/>
  <c r="R1676" i="1"/>
  <c r="T1675" i="1" l="1"/>
  <c r="G1683" i="2" s="1"/>
  <c r="F1683" i="2"/>
  <c r="R1677" i="1"/>
  <c r="S1676" i="1"/>
  <c r="T1676" i="1" l="1"/>
  <c r="G1684" i="2" s="1"/>
  <c r="F1684" i="2"/>
  <c r="R1678" i="1"/>
  <c r="S1677" i="1"/>
  <c r="T1677" i="1" l="1"/>
  <c r="G1685" i="2" s="1"/>
  <c r="F1685" i="2"/>
  <c r="S1678" i="1"/>
  <c r="R1679" i="1"/>
  <c r="T1678" i="1" l="1"/>
  <c r="G1686" i="2" s="1"/>
  <c r="F1686" i="2"/>
  <c r="R1680" i="1"/>
  <c r="S1679" i="1"/>
  <c r="T1679" i="1" l="1"/>
  <c r="G1687" i="2" s="1"/>
  <c r="F1687" i="2"/>
  <c r="R1681" i="1"/>
  <c r="S1680" i="1"/>
  <c r="T1680" i="1" l="1"/>
  <c r="G1688" i="2" s="1"/>
  <c r="F1688" i="2"/>
  <c r="R1682" i="1"/>
  <c r="S1681" i="1"/>
  <c r="T1681" i="1" l="1"/>
  <c r="G1689" i="2" s="1"/>
  <c r="F1689" i="2"/>
  <c r="S1682" i="1"/>
  <c r="R1683" i="1"/>
  <c r="T1682" i="1" l="1"/>
  <c r="G1690" i="2" s="1"/>
  <c r="F1690" i="2"/>
  <c r="S1683" i="1"/>
  <c r="R1684" i="1"/>
  <c r="T1683" i="1" l="1"/>
  <c r="G1691" i="2" s="1"/>
  <c r="F1691" i="2"/>
  <c r="R1685" i="1"/>
  <c r="S1684" i="1"/>
  <c r="T1684" i="1" l="1"/>
  <c r="G1692" i="2" s="1"/>
  <c r="F1692" i="2"/>
  <c r="S1685" i="1"/>
  <c r="R1686" i="1"/>
  <c r="T1685" i="1" l="1"/>
  <c r="G1693" i="2" s="1"/>
  <c r="F1693" i="2"/>
  <c r="S1686" i="1"/>
  <c r="R1687" i="1"/>
  <c r="T1686" i="1" l="1"/>
  <c r="G1694" i="2" s="1"/>
  <c r="F1694" i="2"/>
  <c r="R1688" i="1"/>
  <c r="S1687" i="1"/>
  <c r="T1687" i="1" l="1"/>
  <c r="G1695" i="2" s="1"/>
  <c r="F1695" i="2"/>
  <c r="R1689" i="1"/>
  <c r="S1688" i="1"/>
  <c r="T1688" i="1" l="1"/>
  <c r="G1696" i="2" s="1"/>
  <c r="F1696" i="2"/>
  <c r="R1690" i="1"/>
  <c r="S1689" i="1"/>
  <c r="T1689" i="1" l="1"/>
  <c r="G1697" i="2" s="1"/>
  <c r="F1697" i="2"/>
  <c r="R1691" i="1"/>
  <c r="S1690" i="1"/>
  <c r="T1690" i="1" l="1"/>
  <c r="G1698" i="2" s="1"/>
  <c r="F1698" i="2"/>
  <c r="R1692" i="1"/>
  <c r="S1691" i="1"/>
  <c r="T1691" i="1" l="1"/>
  <c r="G1699" i="2" s="1"/>
  <c r="F1699" i="2"/>
  <c r="S1692" i="1"/>
  <c r="R1693" i="1"/>
  <c r="T1692" i="1" l="1"/>
  <c r="G1700" i="2" s="1"/>
  <c r="F1700" i="2"/>
  <c r="R1694" i="1"/>
  <c r="S1693" i="1"/>
  <c r="T1693" i="1" l="1"/>
  <c r="G1701" i="2" s="1"/>
  <c r="F1701" i="2"/>
  <c r="R1695" i="1"/>
  <c r="S1694" i="1"/>
  <c r="T1694" i="1" l="1"/>
  <c r="G1702" i="2" s="1"/>
  <c r="F1702" i="2"/>
  <c r="R1696" i="1"/>
  <c r="S1695" i="1"/>
  <c r="T1695" i="1" l="1"/>
  <c r="G1703" i="2" s="1"/>
  <c r="F1703" i="2"/>
  <c r="R1697" i="1"/>
  <c r="S1696" i="1"/>
  <c r="T1696" i="1" l="1"/>
  <c r="G1704" i="2" s="1"/>
  <c r="F1704" i="2"/>
  <c r="R1698" i="1"/>
  <c r="S1697" i="1"/>
  <c r="T1697" i="1" l="1"/>
  <c r="G1705" i="2" s="1"/>
  <c r="F1705" i="2"/>
  <c r="R1699" i="1"/>
  <c r="S1698" i="1"/>
  <c r="T1698" i="1" l="1"/>
  <c r="G1706" i="2" s="1"/>
  <c r="F1706" i="2"/>
  <c r="S1699" i="1"/>
  <c r="R1700" i="1"/>
  <c r="T1699" i="1" l="1"/>
  <c r="G1707" i="2" s="1"/>
  <c r="F1707" i="2"/>
  <c r="R1701" i="1"/>
  <c r="S1700" i="1"/>
  <c r="T1700" i="1" l="1"/>
  <c r="G1708" i="2" s="1"/>
  <c r="F1708" i="2"/>
  <c r="S1701" i="1"/>
  <c r="R1702" i="1"/>
  <c r="T1701" i="1" l="1"/>
  <c r="G1709" i="2" s="1"/>
  <c r="F1709" i="2"/>
  <c r="R1703" i="1"/>
  <c r="S1702" i="1"/>
  <c r="T1702" i="1" l="1"/>
  <c r="G1710" i="2" s="1"/>
  <c r="F1710" i="2"/>
  <c r="R1704" i="1"/>
  <c r="S1703" i="1"/>
  <c r="T1703" i="1" l="1"/>
  <c r="G1711" i="2" s="1"/>
  <c r="F1711" i="2"/>
  <c r="R1705" i="1"/>
  <c r="S1704" i="1"/>
  <c r="T1704" i="1" l="1"/>
  <c r="G1712" i="2" s="1"/>
  <c r="F1712" i="2"/>
  <c r="R1706" i="1"/>
  <c r="S1705" i="1"/>
  <c r="T1705" i="1" l="1"/>
  <c r="G1713" i="2" s="1"/>
  <c r="F1713" i="2"/>
  <c r="R1707" i="1"/>
  <c r="S1706" i="1"/>
  <c r="T1706" i="1" l="1"/>
  <c r="G1714" i="2" s="1"/>
  <c r="F1714" i="2"/>
  <c r="R1708" i="1"/>
  <c r="S1707" i="1"/>
  <c r="T1707" i="1" l="1"/>
  <c r="G1715" i="2" s="1"/>
  <c r="F1715" i="2"/>
  <c r="R1709" i="1"/>
  <c r="S1708" i="1"/>
  <c r="T1708" i="1" l="1"/>
  <c r="G1716" i="2" s="1"/>
  <c r="F1716" i="2"/>
  <c r="S1709" i="1"/>
  <c r="R1710" i="1"/>
  <c r="T1709" i="1" l="1"/>
  <c r="G1717" i="2" s="1"/>
  <c r="F1717" i="2"/>
  <c r="R1711" i="1"/>
  <c r="S1710" i="1"/>
  <c r="T1710" i="1" l="1"/>
  <c r="G1718" i="2" s="1"/>
  <c r="F1718" i="2"/>
  <c r="R1712" i="1"/>
  <c r="S1711" i="1"/>
  <c r="T1711" i="1" l="1"/>
  <c r="G1719" i="2" s="1"/>
  <c r="F1719" i="2"/>
  <c r="S1712" i="1"/>
  <c r="R1713" i="1"/>
  <c r="T1712" i="1" l="1"/>
  <c r="G1720" i="2" s="1"/>
  <c r="F1720" i="2"/>
  <c r="R1714" i="1"/>
  <c r="S1713" i="1"/>
  <c r="T1713" i="1" l="1"/>
  <c r="G1721" i="2" s="1"/>
  <c r="F1721" i="2"/>
  <c r="S1714" i="1"/>
  <c r="R1715" i="1"/>
  <c r="T1714" i="1" l="1"/>
  <c r="G1722" i="2" s="1"/>
  <c r="F1722" i="2"/>
  <c r="S1715" i="1"/>
  <c r="R1716" i="1"/>
  <c r="T1715" i="1" l="1"/>
  <c r="G1723" i="2" s="1"/>
  <c r="F1723" i="2"/>
  <c r="R1717" i="1"/>
  <c r="S1716" i="1"/>
  <c r="T1716" i="1" l="1"/>
  <c r="G1724" i="2" s="1"/>
  <c r="F1724" i="2"/>
  <c r="R1718" i="1"/>
  <c r="S1717" i="1"/>
  <c r="T1717" i="1" l="1"/>
  <c r="G1725" i="2" s="1"/>
  <c r="F1725" i="2"/>
  <c r="R1719" i="1"/>
  <c r="S1718" i="1"/>
  <c r="T1718" i="1" l="1"/>
  <c r="G1726" i="2" s="1"/>
  <c r="F1726" i="2"/>
  <c r="R1720" i="1"/>
  <c r="S1719" i="1"/>
  <c r="T1719" i="1" l="1"/>
  <c r="G1727" i="2" s="1"/>
  <c r="F1727" i="2"/>
  <c r="R1721" i="1"/>
  <c r="S1720" i="1"/>
  <c r="T1720" i="1" l="1"/>
  <c r="G1728" i="2" s="1"/>
  <c r="F1728" i="2"/>
  <c r="R1722" i="1"/>
  <c r="S1721" i="1"/>
  <c r="T1721" i="1" l="1"/>
  <c r="G1729" i="2" s="1"/>
  <c r="F1729" i="2"/>
  <c r="S1722" i="1"/>
  <c r="R1723" i="1"/>
  <c r="T1722" i="1" l="1"/>
  <c r="G1730" i="2" s="1"/>
  <c r="F1730" i="2"/>
  <c r="R1724" i="1"/>
  <c r="S1723" i="1"/>
  <c r="T1723" i="1" l="1"/>
  <c r="G1731" i="2" s="1"/>
  <c r="F1731" i="2"/>
  <c r="R1725" i="1"/>
  <c r="S1724" i="1"/>
  <c r="T1724" i="1" l="1"/>
  <c r="G1732" i="2" s="1"/>
  <c r="F1732" i="2"/>
  <c r="S1725" i="1"/>
  <c r="R1726" i="1"/>
  <c r="T1725" i="1" l="1"/>
  <c r="G1733" i="2" s="1"/>
  <c r="F1733" i="2"/>
  <c r="R1727" i="1"/>
  <c r="S1726" i="1"/>
  <c r="T1726" i="1" l="1"/>
  <c r="G1734" i="2" s="1"/>
  <c r="F1734" i="2"/>
  <c r="R1728" i="1"/>
  <c r="S1727" i="1"/>
  <c r="T1727" i="1" l="1"/>
  <c r="G1735" i="2" s="1"/>
  <c r="F1735" i="2"/>
  <c r="S1728" i="1"/>
  <c r="R1729" i="1"/>
  <c r="T1728" i="1" l="1"/>
  <c r="G1736" i="2" s="1"/>
  <c r="F1736" i="2"/>
  <c r="R1730" i="1"/>
  <c r="S1729" i="1"/>
  <c r="T1729" i="1" l="1"/>
  <c r="G1737" i="2" s="1"/>
  <c r="F1737" i="2"/>
  <c r="S1730" i="1"/>
  <c r="R1731" i="1"/>
  <c r="T1730" i="1" l="1"/>
  <c r="G1738" i="2" s="1"/>
  <c r="F1738" i="2"/>
  <c r="S1731" i="1"/>
  <c r="R1732" i="1"/>
  <c r="T1731" i="1" l="1"/>
  <c r="G1739" i="2" s="1"/>
  <c r="F1739" i="2"/>
  <c r="R1733" i="1"/>
  <c r="S1732" i="1"/>
  <c r="T1732" i="1" l="1"/>
  <c r="G1740" i="2" s="1"/>
  <c r="F1740" i="2"/>
  <c r="R1734" i="1"/>
  <c r="S1733" i="1"/>
  <c r="T1733" i="1" l="1"/>
  <c r="G1741" i="2" s="1"/>
  <c r="F1741" i="2"/>
  <c r="S1734" i="1"/>
  <c r="R1735" i="1"/>
  <c r="T1734" i="1" l="1"/>
  <c r="G1742" i="2" s="1"/>
  <c r="F1742" i="2"/>
  <c r="R1736" i="1"/>
  <c r="S1735" i="1"/>
  <c r="T1735" i="1" l="1"/>
  <c r="G1743" i="2" s="1"/>
  <c r="F1743" i="2"/>
  <c r="R1737" i="1"/>
  <c r="S1736" i="1"/>
  <c r="T1736" i="1" l="1"/>
  <c r="G1744" i="2" s="1"/>
  <c r="F1744" i="2"/>
  <c r="R1738" i="1"/>
  <c r="S1737" i="1"/>
  <c r="T1737" i="1" l="1"/>
  <c r="G1745" i="2" s="1"/>
  <c r="F1745" i="2"/>
  <c r="R1739" i="1"/>
  <c r="S1738" i="1"/>
  <c r="T1738" i="1" l="1"/>
  <c r="G1746" i="2" s="1"/>
  <c r="F1746" i="2"/>
  <c r="R1740" i="1"/>
  <c r="S1739" i="1"/>
  <c r="T1739" i="1" l="1"/>
  <c r="G1747" i="2" s="1"/>
  <c r="F1747" i="2"/>
  <c r="R1741" i="1"/>
  <c r="S1740" i="1"/>
  <c r="T1740" i="1" l="1"/>
  <c r="G1748" i="2" s="1"/>
  <c r="F1748" i="2"/>
  <c r="S1741" i="1"/>
  <c r="R1742" i="1"/>
  <c r="T1741" i="1" l="1"/>
  <c r="G1749" i="2" s="1"/>
  <c r="F1749" i="2"/>
  <c r="R1743" i="1"/>
  <c r="S1742" i="1"/>
  <c r="T1742" i="1" l="1"/>
  <c r="G1750" i="2" s="1"/>
  <c r="F1750" i="2"/>
  <c r="R1744" i="1"/>
  <c r="S1743" i="1"/>
  <c r="T1743" i="1" l="1"/>
  <c r="G1751" i="2" s="1"/>
  <c r="F1751" i="2"/>
  <c r="S1744" i="1"/>
  <c r="R1745" i="1"/>
  <c r="T1744" i="1" l="1"/>
  <c r="G1752" i="2" s="1"/>
  <c r="F1752" i="2"/>
  <c r="R1746" i="1"/>
  <c r="S1745" i="1"/>
  <c r="T1745" i="1" l="1"/>
  <c r="G1753" i="2" s="1"/>
  <c r="F1753" i="2"/>
  <c r="S1746" i="1"/>
  <c r="R1747" i="1"/>
  <c r="T1746" i="1" l="1"/>
  <c r="G1754" i="2" s="1"/>
  <c r="F1754" i="2"/>
  <c r="S1747" i="1"/>
  <c r="R1748" i="1"/>
  <c r="T1747" i="1" l="1"/>
  <c r="G1755" i="2" s="1"/>
  <c r="F1755" i="2"/>
  <c r="R1749" i="1"/>
  <c r="S1748" i="1"/>
  <c r="T1748" i="1" l="1"/>
  <c r="G1756" i="2" s="1"/>
  <c r="F1756" i="2"/>
  <c r="R1750" i="1"/>
  <c r="S1749" i="1"/>
  <c r="T1749" i="1" l="1"/>
  <c r="G1757" i="2" s="1"/>
  <c r="F1757" i="2"/>
  <c r="R1751" i="1"/>
  <c r="S1750" i="1"/>
  <c r="T1750" i="1" l="1"/>
  <c r="G1758" i="2" s="1"/>
  <c r="F1758" i="2"/>
  <c r="R1752" i="1"/>
  <c r="S1751" i="1"/>
  <c r="T1751" i="1" l="1"/>
  <c r="G1759" i="2" s="1"/>
  <c r="F1759" i="2"/>
  <c r="R1753" i="1"/>
  <c r="S1752" i="1"/>
  <c r="T1752" i="1" l="1"/>
  <c r="G1760" i="2" s="1"/>
  <c r="F1760" i="2"/>
  <c r="R1754" i="1"/>
  <c r="S1753" i="1"/>
  <c r="T1753" i="1" l="1"/>
  <c r="G1761" i="2" s="1"/>
  <c r="F1761" i="2"/>
  <c r="R1755" i="1"/>
  <c r="S1754" i="1"/>
  <c r="T1754" i="1" l="1"/>
  <c r="G1762" i="2" s="1"/>
  <c r="F1762" i="2"/>
  <c r="R1756" i="1"/>
  <c r="S1755" i="1"/>
  <c r="T1755" i="1" l="1"/>
  <c r="G1763" i="2" s="1"/>
  <c r="F1763" i="2"/>
  <c r="R1757" i="1"/>
  <c r="S1756" i="1"/>
  <c r="T1756" i="1" l="1"/>
  <c r="G1764" i="2" s="1"/>
  <c r="F1764" i="2"/>
  <c r="S1757" i="1"/>
  <c r="R1758" i="1"/>
  <c r="T1757" i="1" l="1"/>
  <c r="G1765" i="2" s="1"/>
  <c r="F1765" i="2"/>
  <c r="R1759" i="1"/>
  <c r="S1758" i="1"/>
  <c r="T1758" i="1" l="1"/>
  <c r="G1766" i="2" s="1"/>
  <c r="F1766" i="2"/>
  <c r="R1760" i="1"/>
  <c r="S1759" i="1"/>
  <c r="T1759" i="1" l="1"/>
  <c r="G1767" i="2" s="1"/>
  <c r="F1767" i="2"/>
  <c r="S1760" i="1"/>
  <c r="R1761" i="1"/>
  <c r="T1760" i="1" l="1"/>
  <c r="G1768" i="2" s="1"/>
  <c r="F1768" i="2"/>
  <c r="R1762" i="1"/>
  <c r="S1761" i="1"/>
  <c r="T1761" i="1" l="1"/>
  <c r="G1769" i="2" s="1"/>
  <c r="F1769" i="2"/>
  <c r="S1762" i="1"/>
  <c r="R1763" i="1"/>
  <c r="T1762" i="1" l="1"/>
  <c r="G1770" i="2" s="1"/>
  <c r="F1770" i="2"/>
  <c r="S1763" i="1"/>
  <c r="R1764" i="1"/>
  <c r="T1763" i="1" l="1"/>
  <c r="G1771" i="2" s="1"/>
  <c r="F1771" i="2"/>
  <c r="R1765" i="1"/>
  <c r="S1764" i="1"/>
  <c r="T1764" i="1" l="1"/>
  <c r="G1772" i="2" s="1"/>
  <c r="F1772" i="2"/>
  <c r="R1766" i="1"/>
  <c r="S1765" i="1"/>
  <c r="T1765" i="1" l="1"/>
  <c r="G1773" i="2" s="1"/>
  <c r="F1773" i="2"/>
  <c r="R1767" i="1"/>
  <c r="S1766" i="1"/>
  <c r="T1766" i="1" l="1"/>
  <c r="G1774" i="2" s="1"/>
  <c r="F1774" i="2"/>
  <c r="R1768" i="1"/>
  <c r="S1767" i="1"/>
  <c r="T1767" i="1" l="1"/>
  <c r="G1775" i="2" s="1"/>
  <c r="F1775" i="2"/>
  <c r="R1769" i="1"/>
  <c r="S1768" i="1"/>
  <c r="T1768" i="1" l="1"/>
  <c r="G1776" i="2" s="1"/>
  <c r="F1776" i="2"/>
  <c r="R1770" i="1"/>
  <c r="S1769" i="1"/>
  <c r="T1769" i="1" l="1"/>
  <c r="G1777" i="2" s="1"/>
  <c r="F1777" i="2"/>
  <c r="R1771" i="1"/>
  <c r="S1770" i="1"/>
  <c r="T1770" i="1" l="1"/>
  <c r="G1778" i="2" s="1"/>
  <c r="F1778" i="2"/>
  <c r="R1772" i="1"/>
  <c r="S1771" i="1"/>
  <c r="T1771" i="1" l="1"/>
  <c r="G1779" i="2" s="1"/>
  <c r="F1779" i="2"/>
  <c r="R1773" i="1"/>
  <c r="S1772" i="1"/>
  <c r="T1772" i="1" l="1"/>
  <c r="G1780" i="2" s="1"/>
  <c r="F1780" i="2"/>
  <c r="S1773" i="1"/>
  <c r="R1774" i="1"/>
  <c r="T1773" i="1" l="1"/>
  <c r="G1781" i="2" s="1"/>
  <c r="F1781" i="2"/>
  <c r="R1775" i="1"/>
  <c r="S1774" i="1"/>
  <c r="T1774" i="1" l="1"/>
  <c r="G1782" i="2" s="1"/>
  <c r="F1782" i="2"/>
  <c r="R1776" i="1"/>
  <c r="S1775" i="1"/>
  <c r="T1775" i="1" l="1"/>
  <c r="G1783" i="2" s="1"/>
  <c r="F1783" i="2"/>
  <c r="S1776" i="1"/>
  <c r="R1777" i="1"/>
  <c r="T1776" i="1" l="1"/>
  <c r="G1784" i="2" s="1"/>
  <c r="F1784" i="2"/>
  <c r="R1778" i="1"/>
  <c r="S1777" i="1"/>
  <c r="T1777" i="1" l="1"/>
  <c r="G1785" i="2" s="1"/>
  <c r="F1785" i="2"/>
  <c r="S1778" i="1"/>
  <c r="R1779" i="1"/>
  <c r="T1778" i="1" l="1"/>
  <c r="G1786" i="2" s="1"/>
  <c r="F1786" i="2"/>
  <c r="S1779" i="1"/>
  <c r="R1780" i="1"/>
  <c r="T1779" i="1" l="1"/>
  <c r="G1787" i="2" s="1"/>
  <c r="F1787" i="2"/>
  <c r="R1781" i="1"/>
  <c r="S1780" i="1"/>
  <c r="T1780" i="1" l="1"/>
  <c r="G1788" i="2" s="1"/>
  <c r="F1788" i="2"/>
  <c r="R1782" i="1"/>
  <c r="S1781" i="1"/>
  <c r="T1781" i="1" l="1"/>
  <c r="G1789" i="2" s="1"/>
  <c r="F1789" i="2"/>
  <c r="R1783" i="1"/>
  <c r="S1782" i="1"/>
  <c r="T1782" i="1" l="1"/>
  <c r="G1790" i="2" s="1"/>
  <c r="F1790" i="2"/>
  <c r="R1784" i="1"/>
  <c r="S1783" i="1"/>
  <c r="T1783" i="1" l="1"/>
  <c r="G1791" i="2" s="1"/>
  <c r="F1791" i="2"/>
  <c r="R1785" i="1"/>
  <c r="S1784" i="1"/>
  <c r="T1784" i="1" l="1"/>
  <c r="G1792" i="2" s="1"/>
  <c r="F1792" i="2"/>
  <c r="R1786" i="1"/>
  <c r="S1785" i="1"/>
  <c r="T1785" i="1" l="1"/>
  <c r="G1793" i="2" s="1"/>
  <c r="F1793" i="2"/>
  <c r="R1787" i="1"/>
  <c r="S1786" i="1"/>
  <c r="T1786" i="1" l="1"/>
  <c r="G1794" i="2" s="1"/>
  <c r="F1794" i="2"/>
  <c r="R1788" i="1"/>
  <c r="S1787" i="1"/>
  <c r="T1787" i="1" l="1"/>
  <c r="G1795" i="2" s="1"/>
  <c r="F1795" i="2"/>
  <c r="R1789" i="1"/>
  <c r="S1788" i="1"/>
  <c r="T1788" i="1" l="1"/>
  <c r="G1796" i="2" s="1"/>
  <c r="F1796" i="2"/>
  <c r="S1789" i="1"/>
  <c r="R1790" i="1"/>
  <c r="T1789" i="1" l="1"/>
  <c r="G1797" i="2" s="1"/>
  <c r="F1797" i="2"/>
  <c r="R1791" i="1"/>
  <c r="S1790" i="1"/>
  <c r="T1790" i="1" l="1"/>
  <c r="G1798" i="2" s="1"/>
  <c r="F1798" i="2"/>
  <c r="R1792" i="1"/>
  <c r="S1791" i="1"/>
  <c r="T1791" i="1" l="1"/>
  <c r="G1799" i="2" s="1"/>
  <c r="F1799" i="2"/>
  <c r="S1792" i="1"/>
  <c r="R1793" i="1"/>
  <c r="T1792" i="1" l="1"/>
  <c r="G1800" i="2" s="1"/>
  <c r="F1800" i="2"/>
  <c r="R1794" i="1"/>
  <c r="S1793" i="1"/>
  <c r="T1793" i="1" l="1"/>
  <c r="G1801" i="2" s="1"/>
  <c r="F1801" i="2"/>
  <c r="S1794" i="1"/>
  <c r="R1795" i="1"/>
  <c r="T1794" i="1" l="1"/>
  <c r="G1802" i="2" s="1"/>
  <c r="F1802" i="2"/>
  <c r="S1795" i="1"/>
  <c r="R1796" i="1"/>
  <c r="T1795" i="1" l="1"/>
  <c r="G1803" i="2" s="1"/>
  <c r="F1803" i="2"/>
  <c r="R1797" i="1"/>
  <c r="S1796" i="1"/>
  <c r="T1796" i="1" l="1"/>
  <c r="G1804" i="2" s="1"/>
  <c r="F1804" i="2"/>
  <c r="R1798" i="1"/>
  <c r="S1797" i="1"/>
  <c r="T1797" i="1" l="1"/>
  <c r="G1805" i="2" s="1"/>
  <c r="F1805" i="2"/>
  <c r="R1799" i="1"/>
  <c r="S1798" i="1"/>
  <c r="T1798" i="1" l="1"/>
  <c r="G1806" i="2" s="1"/>
  <c r="F1806" i="2"/>
  <c r="R1800" i="1"/>
  <c r="S1799" i="1"/>
  <c r="T1799" i="1" l="1"/>
  <c r="G1807" i="2" s="1"/>
  <c r="F1807" i="2"/>
  <c r="R1801" i="1"/>
  <c r="S1800" i="1"/>
  <c r="T1800" i="1" l="1"/>
  <c r="G1808" i="2" s="1"/>
  <c r="F1808" i="2"/>
  <c r="R1802" i="1"/>
  <c r="S1801" i="1"/>
  <c r="T1801" i="1" l="1"/>
  <c r="G1809" i="2" s="1"/>
  <c r="F1809" i="2"/>
  <c r="R1803" i="1"/>
  <c r="S1802" i="1"/>
  <c r="T1802" i="1" l="1"/>
  <c r="G1810" i="2" s="1"/>
  <c r="F1810" i="2"/>
  <c r="R1804" i="1"/>
  <c r="S1803" i="1"/>
  <c r="T1803" i="1" l="1"/>
  <c r="G1811" i="2" s="1"/>
  <c r="F1811" i="2"/>
  <c r="R1805" i="1"/>
  <c r="S1804" i="1"/>
  <c r="T1804" i="1" l="1"/>
  <c r="G1812" i="2" s="1"/>
  <c r="F1812" i="2"/>
  <c r="S1805" i="1"/>
  <c r="R1806" i="1"/>
  <c r="T1805" i="1" l="1"/>
  <c r="G1813" i="2" s="1"/>
  <c r="F1813" i="2"/>
  <c r="R1807" i="1"/>
  <c r="S1806" i="1"/>
  <c r="T1806" i="1" l="1"/>
  <c r="G1814" i="2" s="1"/>
  <c r="F1814" i="2"/>
  <c r="R1808" i="1"/>
  <c r="S1807" i="1"/>
  <c r="T1807" i="1" l="1"/>
  <c r="G1815" i="2" s="1"/>
  <c r="F1815" i="2"/>
  <c r="S1808" i="1"/>
  <c r="R1809" i="1"/>
  <c r="T1808" i="1" l="1"/>
  <c r="G1816" i="2" s="1"/>
  <c r="F1816" i="2"/>
  <c r="R1810" i="1"/>
  <c r="S1809" i="1"/>
  <c r="T1809" i="1" l="1"/>
  <c r="G1817" i="2" s="1"/>
  <c r="F1817" i="2"/>
  <c r="S1810" i="1"/>
  <c r="R1811" i="1"/>
  <c r="T1810" i="1" l="1"/>
  <c r="G1818" i="2" s="1"/>
  <c r="F1818" i="2"/>
  <c r="S1811" i="1"/>
  <c r="R1812" i="1"/>
  <c r="T1811" i="1" l="1"/>
  <c r="G1819" i="2" s="1"/>
  <c r="F1819" i="2"/>
  <c r="R1813" i="1"/>
  <c r="S1812" i="1"/>
  <c r="T1812" i="1" l="1"/>
  <c r="G1820" i="2" s="1"/>
  <c r="F1820" i="2"/>
  <c r="R1814" i="1"/>
  <c r="S1813" i="1"/>
  <c r="T1813" i="1" l="1"/>
  <c r="G1821" i="2" s="1"/>
  <c r="F1821" i="2"/>
  <c r="R1815" i="1"/>
  <c r="S1814" i="1"/>
  <c r="T1814" i="1" l="1"/>
  <c r="G1822" i="2" s="1"/>
  <c r="F1822" i="2"/>
  <c r="R1816" i="1"/>
  <c r="S1815" i="1"/>
  <c r="T1815" i="1" l="1"/>
  <c r="G1823" i="2" s="1"/>
  <c r="F1823" i="2"/>
  <c r="R1817" i="1"/>
  <c r="S1816" i="1"/>
  <c r="T1816" i="1" l="1"/>
  <c r="G1824" i="2" s="1"/>
  <c r="F1824" i="2"/>
  <c r="R1818" i="1"/>
  <c r="S1817" i="1"/>
  <c r="T1817" i="1" l="1"/>
  <c r="G1825" i="2" s="1"/>
  <c r="F1825" i="2"/>
  <c r="R1819" i="1"/>
  <c r="S1818" i="1"/>
  <c r="T1818" i="1" l="1"/>
  <c r="G1826" i="2" s="1"/>
  <c r="F1826" i="2"/>
  <c r="R1820" i="1"/>
  <c r="S1819" i="1"/>
  <c r="T1819" i="1" l="1"/>
  <c r="G1827" i="2" s="1"/>
  <c r="F1827" i="2"/>
  <c r="R1821" i="1"/>
  <c r="S1820" i="1"/>
  <c r="T1820" i="1" l="1"/>
  <c r="G1828" i="2" s="1"/>
  <c r="F1828" i="2"/>
  <c r="S1821" i="1"/>
  <c r="R1822" i="1"/>
  <c r="T1821" i="1" l="1"/>
  <c r="G1829" i="2" s="1"/>
  <c r="F1829" i="2"/>
  <c r="R1823" i="1"/>
  <c r="S1822" i="1"/>
  <c r="T1822" i="1" l="1"/>
  <c r="G1830" i="2" s="1"/>
  <c r="F1830" i="2"/>
  <c r="R1824" i="1"/>
  <c r="S1823" i="1"/>
  <c r="T1823" i="1" l="1"/>
  <c r="G1831" i="2" s="1"/>
  <c r="F1831" i="2"/>
  <c r="S1824" i="1"/>
  <c r="R1825" i="1"/>
  <c r="T1824" i="1" l="1"/>
  <c r="G1832" i="2" s="1"/>
  <c r="F1832" i="2"/>
  <c r="R1826" i="1"/>
  <c r="S1825" i="1"/>
  <c r="T1825" i="1" l="1"/>
  <c r="G1833" i="2" s="1"/>
  <c r="F1833" i="2"/>
  <c r="S1826" i="1"/>
  <c r="R1827" i="1"/>
  <c r="T1826" i="1" l="1"/>
  <c r="G1834" i="2" s="1"/>
  <c r="F1834" i="2"/>
  <c r="S1827" i="1"/>
  <c r="R1828" i="1"/>
  <c r="T1827" i="1" l="1"/>
  <c r="G1835" i="2" s="1"/>
  <c r="F1835" i="2"/>
  <c r="R1829" i="1"/>
  <c r="S1828" i="1"/>
  <c r="T1828" i="1" l="1"/>
  <c r="G1836" i="2" s="1"/>
  <c r="F1836" i="2"/>
  <c r="R1830" i="1"/>
  <c r="S1829" i="1"/>
  <c r="T1829" i="1" l="1"/>
  <c r="G1837" i="2" s="1"/>
  <c r="F1837" i="2"/>
  <c r="R1831" i="1"/>
  <c r="S1830" i="1"/>
  <c r="T1830" i="1" l="1"/>
  <c r="G1838" i="2" s="1"/>
  <c r="F1838" i="2"/>
  <c r="R1832" i="1"/>
  <c r="S1831" i="1"/>
  <c r="T1831" i="1" l="1"/>
  <c r="G1839" i="2" s="1"/>
  <c r="F1839" i="2"/>
  <c r="R1833" i="1"/>
  <c r="S1832" i="1"/>
  <c r="T1832" i="1" l="1"/>
  <c r="G1840" i="2" s="1"/>
  <c r="F1840" i="2"/>
  <c r="R1834" i="1"/>
  <c r="S1833" i="1"/>
  <c r="T1833" i="1" l="1"/>
  <c r="G1841" i="2" s="1"/>
  <c r="F1841" i="2"/>
  <c r="R1835" i="1"/>
  <c r="S1834" i="1"/>
  <c r="T1834" i="1" l="1"/>
  <c r="G1842" i="2" s="1"/>
  <c r="F1842" i="2"/>
  <c r="R1836" i="1"/>
  <c r="S1835" i="1"/>
  <c r="T1835" i="1" l="1"/>
  <c r="G1843" i="2" s="1"/>
  <c r="F1843" i="2"/>
  <c r="R1837" i="1"/>
  <c r="S1836" i="1"/>
  <c r="T1836" i="1" l="1"/>
  <c r="G1844" i="2" s="1"/>
  <c r="F1844" i="2"/>
  <c r="S1837" i="1"/>
  <c r="R1838" i="1"/>
  <c r="T1837" i="1" l="1"/>
  <c r="G1845" i="2" s="1"/>
  <c r="F1845" i="2"/>
  <c r="R1839" i="1"/>
  <c r="S1838" i="1"/>
  <c r="T1838" i="1" l="1"/>
  <c r="G1846" i="2" s="1"/>
  <c r="F1846" i="2"/>
  <c r="R1840" i="1"/>
  <c r="S1839" i="1"/>
  <c r="T1839" i="1" l="1"/>
  <c r="G1847" i="2" s="1"/>
  <c r="F1847" i="2"/>
  <c r="S1840" i="1"/>
  <c r="R1841" i="1"/>
  <c r="T1840" i="1" l="1"/>
  <c r="G1848" i="2" s="1"/>
  <c r="F1848" i="2"/>
  <c r="R1842" i="1"/>
  <c r="S1841" i="1"/>
  <c r="T1841" i="1" l="1"/>
  <c r="G1849" i="2" s="1"/>
  <c r="F1849" i="2"/>
  <c r="S1842" i="1"/>
  <c r="R1843" i="1"/>
  <c r="T1842" i="1" l="1"/>
  <c r="G1850" i="2" s="1"/>
  <c r="F1850" i="2"/>
  <c r="S1843" i="1"/>
  <c r="R1844" i="1"/>
  <c r="T1843" i="1" l="1"/>
  <c r="G1851" i="2" s="1"/>
  <c r="F1851" i="2"/>
  <c r="R1845" i="1"/>
  <c r="S1844" i="1"/>
  <c r="T1844" i="1" l="1"/>
  <c r="G1852" i="2" s="1"/>
  <c r="F1852" i="2"/>
  <c r="R1846" i="1"/>
  <c r="S1845" i="1"/>
  <c r="T1845" i="1" l="1"/>
  <c r="G1853" i="2" s="1"/>
  <c r="F1853" i="2"/>
  <c r="R1847" i="1"/>
  <c r="S1846" i="1"/>
  <c r="T1846" i="1" l="1"/>
  <c r="G1854" i="2" s="1"/>
  <c r="F1854" i="2"/>
  <c r="R1848" i="1"/>
  <c r="S1847" i="1"/>
  <c r="T1847" i="1" l="1"/>
  <c r="G1855" i="2" s="1"/>
  <c r="F1855" i="2"/>
  <c r="R1849" i="1"/>
  <c r="S1848" i="1"/>
  <c r="T1848" i="1" l="1"/>
  <c r="G1856" i="2" s="1"/>
  <c r="F1856" i="2"/>
  <c r="R1850" i="1"/>
  <c r="S1849" i="1"/>
  <c r="T1849" i="1" l="1"/>
  <c r="G1857" i="2" s="1"/>
  <c r="F1857" i="2"/>
  <c r="R1851" i="1"/>
  <c r="S1850" i="1"/>
  <c r="T1850" i="1" l="1"/>
  <c r="G1858" i="2" s="1"/>
  <c r="F1858" i="2"/>
  <c r="R1852" i="1"/>
  <c r="S1851" i="1"/>
  <c r="T1851" i="1" l="1"/>
  <c r="G1859" i="2" s="1"/>
  <c r="F1859" i="2"/>
  <c r="R1853" i="1"/>
  <c r="S1852" i="1"/>
  <c r="T1852" i="1" l="1"/>
  <c r="G1860" i="2" s="1"/>
  <c r="F1860" i="2"/>
  <c r="S1853" i="1"/>
  <c r="R1854" i="1"/>
  <c r="T1853" i="1" l="1"/>
  <c r="G1861" i="2" s="1"/>
  <c r="F1861" i="2"/>
  <c r="R1855" i="1"/>
  <c r="S1854" i="1"/>
  <c r="T1854" i="1" l="1"/>
  <c r="G1862" i="2" s="1"/>
  <c r="F1862" i="2"/>
  <c r="R1856" i="1"/>
  <c r="S1855" i="1"/>
  <c r="T1855" i="1" l="1"/>
  <c r="G1863" i="2" s="1"/>
  <c r="F1863" i="2"/>
  <c r="S1856" i="1"/>
  <c r="R1857" i="1"/>
  <c r="T1856" i="1" l="1"/>
  <c r="G1864" i="2" s="1"/>
  <c r="F1864" i="2"/>
  <c r="R1858" i="1"/>
  <c r="S1857" i="1"/>
  <c r="T1857" i="1" l="1"/>
  <c r="G1865" i="2" s="1"/>
  <c r="F1865" i="2"/>
  <c r="S1858" i="1"/>
  <c r="R1859" i="1"/>
  <c r="T1858" i="1" l="1"/>
  <c r="G1866" i="2" s="1"/>
  <c r="F1866" i="2"/>
  <c r="S1859" i="1"/>
  <c r="R1860" i="1"/>
  <c r="T1859" i="1" l="1"/>
  <c r="G1867" i="2" s="1"/>
  <c r="F1867" i="2"/>
  <c r="R1861" i="1"/>
  <c r="S1860" i="1"/>
  <c r="T1860" i="1" l="1"/>
  <c r="G1868" i="2" s="1"/>
  <c r="F1868" i="2"/>
  <c r="R1862" i="1"/>
  <c r="S1861" i="1"/>
  <c r="T1861" i="1" l="1"/>
  <c r="G1869" i="2" s="1"/>
  <c r="F1869" i="2"/>
  <c r="S1862" i="1"/>
  <c r="R1863" i="1"/>
  <c r="T1862" i="1" l="1"/>
  <c r="G1870" i="2" s="1"/>
  <c r="F1870" i="2"/>
  <c r="R1864" i="1"/>
  <c r="S1863" i="1"/>
  <c r="T1863" i="1" l="1"/>
  <c r="G1871" i="2" s="1"/>
  <c r="F1871" i="2"/>
  <c r="R1865" i="1"/>
  <c r="S1864" i="1"/>
  <c r="T1864" i="1" l="1"/>
  <c r="G1872" i="2" s="1"/>
  <c r="F1872" i="2"/>
  <c r="R1866" i="1"/>
  <c r="S1865" i="1"/>
  <c r="T1865" i="1" l="1"/>
  <c r="G1873" i="2" s="1"/>
  <c r="F1873" i="2"/>
  <c r="R1867" i="1"/>
  <c r="S1866" i="1"/>
  <c r="T1866" i="1" l="1"/>
  <c r="G1874" i="2" s="1"/>
  <c r="F1874" i="2"/>
  <c r="R1868" i="1"/>
  <c r="S1867" i="1"/>
  <c r="T1867" i="1" l="1"/>
  <c r="G1875" i="2" s="1"/>
  <c r="F1875" i="2"/>
  <c r="R1869" i="1"/>
  <c r="S1868" i="1"/>
  <c r="T1868" i="1" l="1"/>
  <c r="G1876" i="2" s="1"/>
  <c r="F1876" i="2"/>
  <c r="S1869" i="1"/>
  <c r="R1870" i="1"/>
  <c r="T1869" i="1" l="1"/>
  <c r="G1877" i="2" s="1"/>
  <c r="F1877" i="2"/>
  <c r="R1871" i="1"/>
  <c r="S1870" i="1"/>
  <c r="T1870" i="1" l="1"/>
  <c r="G1878" i="2" s="1"/>
  <c r="F1878" i="2"/>
  <c r="R1872" i="1"/>
  <c r="S1871" i="1"/>
  <c r="T1871" i="1" l="1"/>
  <c r="G1879" i="2" s="1"/>
  <c r="F1879" i="2"/>
  <c r="S1872" i="1"/>
  <c r="R1873" i="1"/>
  <c r="T1872" i="1" l="1"/>
  <c r="G1880" i="2" s="1"/>
  <c r="F1880" i="2"/>
  <c r="R1874" i="1"/>
  <c r="S1873" i="1"/>
  <c r="T1873" i="1" l="1"/>
  <c r="G1881" i="2" s="1"/>
  <c r="F1881" i="2"/>
  <c r="S1874" i="1"/>
  <c r="R1875" i="1"/>
  <c r="T1874" i="1" l="1"/>
  <c r="G1882" i="2" s="1"/>
  <c r="F1882" i="2"/>
  <c r="S1875" i="1"/>
  <c r="R1876" i="1"/>
  <c r="T1875" i="1" l="1"/>
  <c r="G1883" i="2" s="1"/>
  <c r="F1883" i="2"/>
  <c r="R1877" i="1"/>
  <c r="S1876" i="1"/>
  <c r="T1876" i="1" l="1"/>
  <c r="G1884" i="2" s="1"/>
  <c r="F1884" i="2"/>
  <c r="R1878" i="1"/>
  <c r="S1877" i="1"/>
  <c r="T1877" i="1" l="1"/>
  <c r="G1885" i="2" s="1"/>
  <c r="F1885" i="2"/>
  <c r="R1879" i="1"/>
  <c r="S1878" i="1"/>
  <c r="T1878" i="1" l="1"/>
  <c r="G1886" i="2" s="1"/>
  <c r="F1886" i="2"/>
  <c r="R1880" i="1"/>
  <c r="S1879" i="1"/>
  <c r="T1879" i="1" l="1"/>
  <c r="G1887" i="2" s="1"/>
  <c r="F1887" i="2"/>
  <c r="R1881" i="1"/>
  <c r="S1880" i="1"/>
  <c r="T1880" i="1" l="1"/>
  <c r="G1888" i="2" s="1"/>
  <c r="F1888" i="2"/>
  <c r="R1882" i="1"/>
  <c r="S1881" i="1"/>
  <c r="T1881" i="1" l="1"/>
  <c r="G1889" i="2" s="1"/>
  <c r="F1889" i="2"/>
  <c r="R1883" i="1"/>
  <c r="S1882" i="1"/>
  <c r="T1882" i="1" l="1"/>
  <c r="G1890" i="2" s="1"/>
  <c r="F1890" i="2"/>
  <c r="R1884" i="1"/>
  <c r="S1883" i="1"/>
  <c r="T1883" i="1" l="1"/>
  <c r="G1891" i="2" s="1"/>
  <c r="F1891" i="2"/>
  <c r="R1885" i="1"/>
  <c r="S1884" i="1"/>
  <c r="T1884" i="1" l="1"/>
  <c r="G1892" i="2" s="1"/>
  <c r="F1892" i="2"/>
  <c r="S1885" i="1"/>
  <c r="R1886" i="1"/>
  <c r="T1885" i="1" l="1"/>
  <c r="G1893" i="2" s="1"/>
  <c r="F1893" i="2"/>
  <c r="R1887" i="1"/>
  <c r="S1886" i="1"/>
  <c r="T1886" i="1" l="1"/>
  <c r="G1894" i="2" s="1"/>
  <c r="F1894" i="2"/>
  <c r="R1888" i="1"/>
  <c r="S1887" i="1"/>
  <c r="T1887" i="1" l="1"/>
  <c r="G1895" i="2" s="1"/>
  <c r="F1895" i="2"/>
  <c r="S1888" i="1"/>
  <c r="R1889" i="1"/>
  <c r="T1888" i="1" l="1"/>
  <c r="G1896" i="2" s="1"/>
  <c r="F1896" i="2"/>
  <c r="R1890" i="1"/>
  <c r="S1889" i="1"/>
  <c r="T1889" i="1" l="1"/>
  <c r="G1897" i="2" s="1"/>
  <c r="F1897" i="2"/>
  <c r="S1890" i="1"/>
  <c r="R1891" i="1"/>
  <c r="T1890" i="1" l="1"/>
  <c r="G1898" i="2" s="1"/>
  <c r="F1898" i="2"/>
  <c r="S1891" i="1"/>
  <c r="R1892" i="1"/>
  <c r="T1891" i="1" l="1"/>
  <c r="G1899" i="2" s="1"/>
  <c r="F1899" i="2"/>
  <c r="R1893" i="1"/>
  <c r="S1892" i="1"/>
  <c r="T1892" i="1" l="1"/>
  <c r="G1900" i="2" s="1"/>
  <c r="F1900" i="2"/>
  <c r="R1894" i="1"/>
  <c r="S1893" i="1"/>
  <c r="T1893" i="1" l="1"/>
  <c r="G1901" i="2" s="1"/>
  <c r="F1901" i="2"/>
  <c r="S1894" i="1"/>
  <c r="R1895" i="1"/>
  <c r="T1894" i="1" l="1"/>
  <c r="G1902" i="2" s="1"/>
  <c r="F1902" i="2"/>
  <c r="R1896" i="1"/>
  <c r="S1895" i="1"/>
  <c r="T1895" i="1" l="1"/>
  <c r="G1903" i="2" s="1"/>
  <c r="F1903" i="2"/>
  <c r="R1897" i="1"/>
  <c r="S1896" i="1"/>
  <c r="T1896" i="1" l="1"/>
  <c r="G1904" i="2" s="1"/>
  <c r="F1904" i="2"/>
  <c r="R1898" i="1"/>
  <c r="S1897" i="1"/>
  <c r="T1897" i="1" l="1"/>
  <c r="G1905" i="2" s="1"/>
  <c r="F1905" i="2"/>
  <c r="R1899" i="1"/>
  <c r="S1898" i="1"/>
  <c r="T1898" i="1" l="1"/>
  <c r="G1906" i="2" s="1"/>
  <c r="F1906" i="2"/>
  <c r="R1900" i="1"/>
  <c r="S1899" i="1"/>
  <c r="T1899" i="1" l="1"/>
  <c r="G1907" i="2" s="1"/>
  <c r="F1907" i="2"/>
  <c r="R1901" i="1"/>
  <c r="S1900" i="1"/>
  <c r="T1900" i="1" l="1"/>
  <c r="G1908" i="2" s="1"/>
  <c r="F1908" i="2"/>
  <c r="S1901" i="1"/>
  <c r="R1902" i="1"/>
  <c r="T1901" i="1" l="1"/>
  <c r="G1909" i="2" s="1"/>
  <c r="F1909" i="2"/>
  <c r="R1903" i="1"/>
  <c r="S1902" i="1"/>
  <c r="T1902" i="1" l="1"/>
  <c r="G1910" i="2" s="1"/>
  <c r="F1910" i="2"/>
  <c r="R1904" i="1"/>
  <c r="S1903" i="1"/>
  <c r="T1903" i="1" l="1"/>
  <c r="G1911" i="2" s="1"/>
  <c r="F1911" i="2"/>
  <c r="S1904" i="1"/>
  <c r="R1905" i="1"/>
  <c r="T1904" i="1" l="1"/>
  <c r="G1912" i="2" s="1"/>
  <c r="F1912" i="2"/>
  <c r="R1906" i="1"/>
  <c r="S1905" i="1"/>
  <c r="T1905" i="1" l="1"/>
  <c r="G1913" i="2" s="1"/>
  <c r="F1913" i="2"/>
  <c r="S1906" i="1"/>
  <c r="R1907" i="1"/>
  <c r="T1906" i="1" l="1"/>
  <c r="G1914" i="2" s="1"/>
  <c r="F1914" i="2"/>
  <c r="S1907" i="1"/>
  <c r="R1908" i="1"/>
  <c r="T1907" i="1" l="1"/>
  <c r="G1915" i="2" s="1"/>
  <c r="F1915" i="2"/>
  <c r="R1909" i="1"/>
  <c r="S1908" i="1"/>
  <c r="T1908" i="1" l="1"/>
  <c r="G1916" i="2" s="1"/>
  <c r="F1916" i="2"/>
  <c r="R1910" i="1"/>
  <c r="S1909" i="1"/>
  <c r="T1909" i="1" l="1"/>
  <c r="G1917" i="2" s="1"/>
  <c r="F1917" i="2"/>
  <c r="R1911" i="1"/>
  <c r="S1910" i="1"/>
  <c r="T1910" i="1" l="1"/>
  <c r="G1918" i="2" s="1"/>
  <c r="F1918" i="2"/>
  <c r="R1912" i="1"/>
  <c r="S1911" i="1"/>
  <c r="T1911" i="1" l="1"/>
  <c r="G1919" i="2" s="1"/>
  <c r="F1919" i="2"/>
  <c r="R1913" i="1"/>
  <c r="S1912" i="1"/>
  <c r="T1912" i="1" l="1"/>
  <c r="G1920" i="2" s="1"/>
  <c r="F1920" i="2"/>
  <c r="R1914" i="1"/>
  <c r="S1913" i="1"/>
  <c r="T1913" i="1" l="1"/>
  <c r="G1921" i="2" s="1"/>
  <c r="F1921" i="2"/>
  <c r="R1915" i="1"/>
  <c r="S1914" i="1"/>
  <c r="T1914" i="1" l="1"/>
  <c r="G1922" i="2" s="1"/>
  <c r="F1922" i="2"/>
  <c r="R1916" i="1"/>
  <c r="S1915" i="1"/>
  <c r="T1915" i="1" l="1"/>
  <c r="G1923" i="2" s="1"/>
  <c r="F1923" i="2"/>
  <c r="R1917" i="1"/>
  <c r="S1916" i="1"/>
  <c r="T1916" i="1" l="1"/>
  <c r="G1924" i="2" s="1"/>
  <c r="F1924" i="2"/>
  <c r="S1917" i="1"/>
  <c r="R1918" i="1"/>
  <c r="T1917" i="1" l="1"/>
  <c r="G1925" i="2" s="1"/>
  <c r="F1925" i="2"/>
  <c r="R1919" i="1"/>
  <c r="S1918" i="1"/>
  <c r="T1918" i="1" l="1"/>
  <c r="G1926" i="2" s="1"/>
  <c r="F1926" i="2"/>
  <c r="R1920" i="1"/>
  <c r="S1919" i="1"/>
  <c r="T1919" i="1" l="1"/>
  <c r="G1927" i="2" s="1"/>
  <c r="F1927" i="2"/>
  <c r="S1920" i="1"/>
  <c r="R1921" i="1"/>
  <c r="T1920" i="1" l="1"/>
  <c r="G1928" i="2" s="1"/>
  <c r="F1928" i="2"/>
  <c r="R1922" i="1"/>
  <c r="S1921" i="1"/>
  <c r="T1921" i="1" l="1"/>
  <c r="G1929" i="2" s="1"/>
  <c r="F1929" i="2"/>
  <c r="S1922" i="1"/>
  <c r="R1923" i="1"/>
  <c r="T1922" i="1" l="1"/>
  <c r="G1930" i="2" s="1"/>
  <c r="F1930" i="2"/>
  <c r="S1923" i="1"/>
  <c r="R1924" i="1"/>
  <c r="T1923" i="1" l="1"/>
  <c r="G1931" i="2" s="1"/>
  <c r="F1931" i="2"/>
  <c r="R1925" i="1"/>
  <c r="S1924" i="1"/>
  <c r="T1924" i="1" l="1"/>
  <c r="G1932" i="2" s="1"/>
  <c r="F1932" i="2"/>
  <c r="R1926" i="1"/>
  <c r="S1925" i="1"/>
  <c r="T1925" i="1" l="1"/>
  <c r="G1933" i="2" s="1"/>
  <c r="F1933" i="2"/>
  <c r="R1927" i="1"/>
  <c r="S1926" i="1"/>
  <c r="T1926" i="1" l="1"/>
  <c r="G1934" i="2" s="1"/>
  <c r="F1934" i="2"/>
  <c r="R1928" i="1"/>
  <c r="S1927" i="1"/>
  <c r="T1927" i="1" l="1"/>
  <c r="G1935" i="2" s="1"/>
  <c r="F1935" i="2"/>
  <c r="R1929" i="1"/>
  <c r="S1928" i="1"/>
  <c r="T1928" i="1" l="1"/>
  <c r="G1936" i="2" s="1"/>
  <c r="F1936" i="2"/>
  <c r="R1930" i="1"/>
  <c r="S1929" i="1"/>
  <c r="T1929" i="1" l="1"/>
  <c r="G1937" i="2" s="1"/>
  <c r="F1937" i="2"/>
  <c r="R1931" i="1"/>
  <c r="S1930" i="1"/>
  <c r="T1930" i="1" l="1"/>
  <c r="G1938" i="2" s="1"/>
  <c r="F1938" i="2"/>
  <c r="R1932" i="1"/>
  <c r="S1931" i="1"/>
  <c r="T1931" i="1" l="1"/>
  <c r="G1939" i="2" s="1"/>
  <c r="F1939" i="2"/>
  <c r="R1933" i="1"/>
  <c r="S1932" i="1"/>
  <c r="T1932" i="1" l="1"/>
  <c r="G1940" i="2" s="1"/>
  <c r="F1940" i="2"/>
  <c r="S1933" i="1"/>
  <c r="R1934" i="1"/>
  <c r="T1933" i="1" l="1"/>
  <c r="G1941" i="2" s="1"/>
  <c r="F1941" i="2"/>
  <c r="R1935" i="1"/>
  <c r="S1934" i="1"/>
  <c r="T1934" i="1" l="1"/>
  <c r="G1942" i="2" s="1"/>
  <c r="F1942" i="2"/>
  <c r="R1936" i="1"/>
  <c r="S1935" i="1"/>
  <c r="T1935" i="1" l="1"/>
  <c r="G1943" i="2" s="1"/>
  <c r="F1943" i="2"/>
  <c r="S1936" i="1"/>
  <c r="R1937" i="1"/>
  <c r="T1936" i="1" l="1"/>
  <c r="G1944" i="2" s="1"/>
  <c r="F1944" i="2"/>
  <c r="R1938" i="1"/>
  <c r="S1937" i="1"/>
  <c r="T1937" i="1" l="1"/>
  <c r="G1945" i="2" s="1"/>
  <c r="F1945" i="2"/>
  <c r="S1938" i="1"/>
  <c r="R1939" i="1"/>
  <c r="T1938" i="1" l="1"/>
  <c r="G1946" i="2" s="1"/>
  <c r="F1946" i="2"/>
  <c r="S1939" i="1"/>
  <c r="R1940" i="1"/>
  <c r="T1939" i="1" l="1"/>
  <c r="G1947" i="2" s="1"/>
  <c r="F1947" i="2"/>
  <c r="R1941" i="1"/>
  <c r="S1940" i="1"/>
  <c r="T1940" i="1" l="1"/>
  <c r="G1948" i="2" s="1"/>
  <c r="F1948" i="2"/>
  <c r="R1942" i="1"/>
  <c r="S1941" i="1"/>
  <c r="T1941" i="1" l="1"/>
  <c r="G1949" i="2" s="1"/>
  <c r="F1949" i="2"/>
  <c r="R1943" i="1"/>
  <c r="S1942" i="1"/>
  <c r="T1942" i="1" l="1"/>
  <c r="G1950" i="2" s="1"/>
  <c r="F1950" i="2"/>
  <c r="R1944" i="1"/>
  <c r="S1943" i="1"/>
  <c r="T1943" i="1" l="1"/>
  <c r="G1951" i="2" s="1"/>
  <c r="F1951" i="2"/>
  <c r="R1945" i="1"/>
  <c r="S1944" i="1"/>
  <c r="T1944" i="1" l="1"/>
  <c r="G1952" i="2" s="1"/>
  <c r="F1952" i="2"/>
  <c r="R1946" i="1"/>
  <c r="S1945" i="1"/>
  <c r="T1945" i="1" l="1"/>
  <c r="G1953" i="2" s="1"/>
  <c r="F1953" i="2"/>
  <c r="R1947" i="1"/>
  <c r="S1946" i="1"/>
  <c r="T1946" i="1" l="1"/>
  <c r="G1954" i="2" s="1"/>
  <c r="F1954" i="2"/>
  <c r="R1948" i="1"/>
  <c r="S1947" i="1"/>
  <c r="T1947" i="1" l="1"/>
  <c r="G1955" i="2" s="1"/>
  <c r="F1955" i="2"/>
  <c r="R1949" i="1"/>
  <c r="S1948" i="1"/>
  <c r="T1948" i="1" l="1"/>
  <c r="G1956" i="2" s="1"/>
  <c r="F1956" i="2"/>
  <c r="S1949" i="1"/>
  <c r="R1950" i="1"/>
  <c r="T1949" i="1" l="1"/>
  <c r="G1957" i="2" s="1"/>
  <c r="F1957" i="2"/>
  <c r="R1951" i="1"/>
  <c r="S1950" i="1"/>
  <c r="T1950" i="1" l="1"/>
  <c r="G1958" i="2" s="1"/>
  <c r="F1958" i="2"/>
  <c r="R1952" i="1"/>
  <c r="S1951" i="1"/>
  <c r="T1951" i="1" l="1"/>
  <c r="G1959" i="2" s="1"/>
  <c r="F1959" i="2"/>
  <c r="S1952" i="1"/>
  <c r="R1953" i="1"/>
  <c r="T1952" i="1" l="1"/>
  <c r="G1960" i="2" s="1"/>
  <c r="F1960" i="2"/>
  <c r="R1954" i="1"/>
  <c r="S1953" i="1"/>
  <c r="T1953" i="1" l="1"/>
  <c r="G1961" i="2" s="1"/>
  <c r="F1961" i="2"/>
  <c r="S1954" i="1"/>
  <c r="R1955" i="1"/>
  <c r="T1954" i="1" l="1"/>
  <c r="G1962" i="2" s="1"/>
  <c r="F1962" i="2"/>
  <c r="S1955" i="1"/>
  <c r="R1956" i="1"/>
  <c r="T1955" i="1" l="1"/>
  <c r="G1963" i="2" s="1"/>
  <c r="F1963" i="2"/>
  <c r="R1957" i="1"/>
  <c r="S1956" i="1"/>
  <c r="T1956" i="1" l="1"/>
  <c r="G1964" i="2" s="1"/>
  <c r="F1964" i="2"/>
  <c r="R1958" i="1"/>
  <c r="S1957" i="1"/>
  <c r="T1957" i="1" l="1"/>
  <c r="G1965" i="2" s="1"/>
  <c r="F1965" i="2"/>
  <c r="R1959" i="1"/>
  <c r="S1958" i="1"/>
  <c r="T1958" i="1" l="1"/>
  <c r="G1966" i="2" s="1"/>
  <c r="F1966" i="2"/>
  <c r="R1960" i="1"/>
  <c r="S1959" i="1"/>
  <c r="T1959" i="1" l="1"/>
  <c r="G1967" i="2" s="1"/>
  <c r="F1967" i="2"/>
  <c r="R1961" i="1"/>
  <c r="S1960" i="1"/>
  <c r="T1960" i="1" l="1"/>
  <c r="G1968" i="2" s="1"/>
  <c r="F1968" i="2"/>
  <c r="R1962" i="1"/>
  <c r="S1961" i="1"/>
  <c r="T1961" i="1" l="1"/>
  <c r="G1969" i="2" s="1"/>
  <c r="F1969" i="2"/>
  <c r="R1963" i="1"/>
  <c r="S1962" i="1"/>
  <c r="T1962" i="1" l="1"/>
  <c r="G1970" i="2" s="1"/>
  <c r="F1970" i="2"/>
  <c r="R1964" i="1"/>
  <c r="S1963" i="1"/>
  <c r="T1963" i="1" l="1"/>
  <c r="G1971" i="2" s="1"/>
  <c r="F1971" i="2"/>
  <c r="R1965" i="1"/>
  <c r="S1964" i="1"/>
  <c r="T1964" i="1" l="1"/>
  <c r="G1972" i="2" s="1"/>
  <c r="F1972" i="2"/>
  <c r="S1965" i="1"/>
  <c r="R1966" i="1"/>
  <c r="T1965" i="1" l="1"/>
  <c r="G1973" i="2" s="1"/>
  <c r="F1973" i="2"/>
  <c r="R1967" i="1"/>
  <c r="S1966" i="1"/>
  <c r="T1966" i="1" l="1"/>
  <c r="G1974" i="2" s="1"/>
  <c r="F1974" i="2"/>
  <c r="R1968" i="1"/>
  <c r="S1967" i="1"/>
  <c r="T1967" i="1" l="1"/>
  <c r="G1975" i="2" s="1"/>
  <c r="F1975" i="2"/>
  <c r="S1968" i="1"/>
  <c r="R1969" i="1"/>
  <c r="T1968" i="1" l="1"/>
  <c r="G1976" i="2" s="1"/>
  <c r="F1976" i="2"/>
  <c r="R1970" i="1"/>
  <c r="S1969" i="1"/>
  <c r="T1969" i="1" l="1"/>
  <c r="G1977" i="2" s="1"/>
  <c r="F1977" i="2"/>
  <c r="S1970" i="1"/>
  <c r="R1971" i="1"/>
  <c r="T1970" i="1" l="1"/>
  <c r="G1978" i="2" s="1"/>
  <c r="F1978" i="2"/>
  <c r="S1971" i="1"/>
  <c r="R1972" i="1"/>
  <c r="T1971" i="1" l="1"/>
  <c r="G1979" i="2" s="1"/>
  <c r="F1979" i="2"/>
  <c r="R1973" i="1"/>
  <c r="S1972" i="1"/>
  <c r="T1972" i="1" l="1"/>
  <c r="G1980" i="2" s="1"/>
  <c r="F1980" i="2"/>
  <c r="R1974" i="1"/>
  <c r="S1973" i="1"/>
  <c r="T1973" i="1" l="1"/>
  <c r="G1981" i="2" s="1"/>
  <c r="F1981" i="2"/>
  <c r="R1975" i="1"/>
  <c r="S1974" i="1"/>
  <c r="T1974" i="1" l="1"/>
  <c r="G1982" i="2" s="1"/>
  <c r="F1982" i="2"/>
  <c r="R1976" i="1"/>
  <c r="S1975" i="1"/>
  <c r="T1975" i="1" l="1"/>
  <c r="G1983" i="2" s="1"/>
  <c r="F1983" i="2"/>
  <c r="R1977" i="1"/>
  <c r="S1976" i="1"/>
  <c r="T1976" i="1" l="1"/>
  <c r="G1984" i="2" s="1"/>
  <c r="F1984" i="2"/>
  <c r="R1978" i="1"/>
  <c r="S1977" i="1"/>
  <c r="T1977" i="1" l="1"/>
  <c r="G1985" i="2" s="1"/>
  <c r="F1985" i="2"/>
  <c r="R1979" i="1"/>
  <c r="S1978" i="1"/>
  <c r="T1978" i="1" l="1"/>
  <c r="G1986" i="2" s="1"/>
  <c r="F1986" i="2"/>
  <c r="R1980" i="1"/>
  <c r="S1979" i="1"/>
  <c r="T1979" i="1" l="1"/>
  <c r="G1987" i="2" s="1"/>
  <c r="F1987" i="2"/>
  <c r="R1981" i="1"/>
  <c r="S1980" i="1"/>
  <c r="T1980" i="1" l="1"/>
  <c r="G1988" i="2" s="1"/>
  <c r="F1988" i="2"/>
  <c r="S1981" i="1"/>
  <c r="R1982" i="1"/>
  <c r="T1981" i="1" l="1"/>
  <c r="G1989" i="2" s="1"/>
  <c r="F1989" i="2"/>
  <c r="R1983" i="1"/>
  <c r="S1982" i="1"/>
  <c r="T1982" i="1" l="1"/>
  <c r="G1990" i="2" s="1"/>
  <c r="F1990" i="2"/>
  <c r="R1984" i="1"/>
  <c r="S1983" i="1"/>
  <c r="T1983" i="1" l="1"/>
  <c r="G1991" i="2" s="1"/>
  <c r="F1991" i="2"/>
  <c r="S1984" i="1"/>
  <c r="R1985" i="1"/>
  <c r="T1984" i="1" l="1"/>
  <c r="G1992" i="2" s="1"/>
  <c r="F1992" i="2"/>
  <c r="R1986" i="1"/>
  <c r="S1985" i="1"/>
  <c r="T1985" i="1" l="1"/>
  <c r="G1993" i="2" s="1"/>
  <c r="F1993" i="2"/>
  <c r="S1986" i="1"/>
  <c r="R1987" i="1"/>
  <c r="T1986" i="1" l="1"/>
  <c r="G1994" i="2" s="1"/>
  <c r="F1994" i="2"/>
  <c r="S1987" i="1"/>
  <c r="R1988" i="1"/>
  <c r="T1987" i="1" l="1"/>
  <c r="G1995" i="2" s="1"/>
  <c r="F1995" i="2"/>
  <c r="R1989" i="1"/>
  <c r="S1988" i="1"/>
  <c r="T1988" i="1" l="1"/>
  <c r="G1996" i="2" s="1"/>
  <c r="F1996" i="2"/>
  <c r="R1990" i="1"/>
  <c r="S1989" i="1"/>
  <c r="T1989" i="1" l="1"/>
  <c r="G1997" i="2" s="1"/>
  <c r="F1997" i="2"/>
  <c r="R1991" i="1"/>
  <c r="S1990" i="1"/>
  <c r="T1990" i="1" l="1"/>
  <c r="G1998" i="2" s="1"/>
  <c r="F1998" i="2"/>
  <c r="R1992" i="1"/>
  <c r="S1991" i="1"/>
  <c r="T1991" i="1" l="1"/>
  <c r="G1999" i="2" s="1"/>
  <c r="F1999" i="2"/>
  <c r="R1993" i="1"/>
  <c r="S1992" i="1"/>
  <c r="T1992" i="1" l="1"/>
  <c r="G2000" i="2" s="1"/>
  <c r="F2000" i="2"/>
  <c r="R1994" i="1"/>
  <c r="S1993" i="1"/>
  <c r="T1993" i="1" l="1"/>
  <c r="G2001" i="2" s="1"/>
  <c r="F2001" i="2"/>
  <c r="R1995" i="1"/>
  <c r="S1994" i="1"/>
  <c r="T1994" i="1" l="1"/>
  <c r="G2002" i="2" s="1"/>
  <c r="F2002" i="2"/>
  <c r="R1996" i="1"/>
  <c r="S1995" i="1"/>
  <c r="T1995" i="1" l="1"/>
  <c r="G2003" i="2" s="1"/>
  <c r="F2003" i="2"/>
  <c r="R1997" i="1"/>
  <c r="S1996" i="1"/>
  <c r="T1996" i="1" l="1"/>
  <c r="G2004" i="2" s="1"/>
  <c r="F2004" i="2"/>
  <c r="S1997" i="1"/>
  <c r="R1998" i="1"/>
  <c r="T1997" i="1" l="1"/>
  <c r="G2005" i="2" s="1"/>
  <c r="F2005" i="2"/>
  <c r="R1999" i="1"/>
  <c r="S1998" i="1"/>
  <c r="T1998" i="1" l="1"/>
  <c r="G2006" i="2" s="1"/>
  <c r="F2006" i="2"/>
  <c r="R2000" i="1"/>
  <c r="S1999" i="1"/>
  <c r="T1999" i="1" l="1"/>
  <c r="G2007" i="2" s="1"/>
  <c r="F2007" i="2"/>
  <c r="S2000" i="1"/>
  <c r="R2001" i="1"/>
  <c r="T2000" i="1" l="1"/>
  <c r="G2008" i="2" s="1"/>
  <c r="F2008" i="2"/>
  <c r="R2002" i="1"/>
  <c r="S2001" i="1"/>
  <c r="T2001" i="1" l="1"/>
  <c r="G2009" i="2" s="1"/>
  <c r="F2009" i="2"/>
  <c r="S2002" i="1"/>
  <c r="R2003" i="1"/>
  <c r="T2002" i="1" l="1"/>
  <c r="G2010" i="2" s="1"/>
  <c r="F2010" i="2"/>
  <c r="S2003" i="1"/>
  <c r="R2004" i="1"/>
  <c r="T2003" i="1" l="1"/>
  <c r="G2011" i="2" s="1"/>
  <c r="F2011" i="2"/>
  <c r="R2005" i="1"/>
  <c r="S2004" i="1"/>
  <c r="T2004" i="1" l="1"/>
  <c r="G2012" i="2" s="1"/>
  <c r="F2012" i="2"/>
  <c r="R2006" i="1"/>
  <c r="S2005" i="1"/>
  <c r="T2005" i="1" l="1"/>
  <c r="G2013" i="2" s="1"/>
  <c r="F2013" i="2"/>
  <c r="S2006" i="1"/>
  <c r="R2007" i="1"/>
  <c r="T2006" i="1" l="1"/>
  <c r="G2014" i="2" s="1"/>
  <c r="F2014" i="2"/>
  <c r="R2008" i="1"/>
  <c r="S2007" i="1"/>
  <c r="T2007" i="1" l="1"/>
  <c r="G2015" i="2" s="1"/>
  <c r="F2015" i="2"/>
  <c r="R2009" i="1"/>
  <c r="S2008" i="1"/>
  <c r="T2008" i="1" l="1"/>
  <c r="G2016" i="2" s="1"/>
  <c r="F2016" i="2"/>
  <c r="R2010" i="1"/>
  <c r="S2009" i="1"/>
  <c r="T2009" i="1" l="1"/>
  <c r="G2017" i="2" s="1"/>
  <c r="F2017" i="2"/>
  <c r="R2011" i="1"/>
  <c r="S2010" i="1"/>
  <c r="T2010" i="1" l="1"/>
  <c r="G2018" i="2" s="1"/>
  <c r="F2018" i="2"/>
  <c r="R2012" i="1"/>
  <c r="S2011" i="1"/>
  <c r="T2011" i="1" l="1"/>
  <c r="G2019" i="2" s="1"/>
  <c r="F2019" i="2"/>
  <c r="R2013" i="1"/>
  <c r="S2012" i="1"/>
  <c r="T2012" i="1" l="1"/>
  <c r="G2020" i="2" s="1"/>
  <c r="F2020" i="2"/>
  <c r="S2013" i="1"/>
  <c r="R2014" i="1"/>
  <c r="T2013" i="1" l="1"/>
  <c r="G2021" i="2" s="1"/>
  <c r="F2021" i="2"/>
  <c r="R2015" i="1"/>
  <c r="S2014" i="1"/>
  <c r="T2014" i="1" l="1"/>
  <c r="G2022" i="2" s="1"/>
  <c r="F2022" i="2"/>
  <c r="R2016" i="1"/>
  <c r="S2015" i="1"/>
  <c r="T2015" i="1" l="1"/>
  <c r="G2023" i="2" s="1"/>
  <c r="F2023" i="2"/>
  <c r="S2016" i="1"/>
  <c r="R2017" i="1"/>
  <c r="T2016" i="1" l="1"/>
  <c r="G2024" i="2" s="1"/>
  <c r="F2024" i="2"/>
  <c r="R2018" i="1"/>
  <c r="S2017" i="1"/>
  <c r="S2018" i="1" l="1"/>
  <c r="T2018" i="1" s="1"/>
  <c r="R2019" i="1"/>
  <c r="T2017" i="1"/>
  <c r="G2025" i="2" s="1"/>
  <c r="F2025" i="2"/>
  <c r="F2026" i="2"/>
  <c r="R2020" i="1" l="1"/>
  <c r="S2020" i="1" s="1"/>
  <c r="T2020" i="1" s="1"/>
  <c r="S2019" i="1"/>
  <c r="T2019" i="1" s="1"/>
  <c r="S2021" i="1"/>
  <c r="S1" i="1" s="1"/>
  <c r="G2026" i="2"/>
  <c r="G10" i="2" l="1"/>
</calcChain>
</file>

<file path=xl/sharedStrings.xml><?xml version="1.0" encoding="utf-8"?>
<sst xmlns="http://schemas.openxmlformats.org/spreadsheetml/2006/main" count="16200" uniqueCount="2152">
  <si>
    <t>НОМЕР ЗАКАЗА:</t>
  </si>
  <si>
    <t>Клиент и город :</t>
  </si>
  <si>
    <t>ООО Компания г. Город</t>
  </si>
  <si>
    <t>Оптовая скидка:</t>
  </si>
  <si>
    <t>Дата спецификации:</t>
  </si>
  <si>
    <t>Marabu GmbH &amp; Co. KG и другие.</t>
  </si>
  <si>
    <t>Вес заказа брутто:</t>
  </si>
  <si>
    <t>КГ</t>
  </si>
  <si>
    <t>Колличество паллет:</t>
  </si>
  <si>
    <t>ШТ.</t>
  </si>
  <si>
    <t>Производитель</t>
  </si>
  <si>
    <t>Страна происхождения</t>
  </si>
  <si>
    <t xml:space="preserve">Краткое описание </t>
  </si>
  <si>
    <t>Код ТНВЭД</t>
  </si>
  <si>
    <t>Наименование</t>
  </si>
  <si>
    <t>ВАШ ЗАКАЗ в ШТ.</t>
  </si>
  <si>
    <t>Обьем</t>
  </si>
  <si>
    <t>Ед. изм.</t>
  </si>
  <si>
    <t>Вес Нетто</t>
  </si>
  <si>
    <t>Вес Брутто</t>
  </si>
  <si>
    <t>Шт. в упаковке</t>
  </si>
  <si>
    <t>В паллете</t>
  </si>
  <si>
    <t>Срок годности</t>
  </si>
  <si>
    <t>Наличие</t>
  </si>
  <si>
    <t>ТНВЭД двойного назначения</t>
  </si>
  <si>
    <t>Минимальный заказ</t>
  </si>
  <si>
    <t>ВАША СКИДКА</t>
  </si>
  <si>
    <t>Вес заказа брутто КГ</t>
  </si>
  <si>
    <t>Колличество паллет</t>
  </si>
  <si>
    <t>Marabu GmbH &amp; Co. KG</t>
  </si>
  <si>
    <t>Германия</t>
  </si>
  <si>
    <t>Краска</t>
  </si>
  <si>
    <t>Marabu MaraPoly P910 0,5KG</t>
  </si>
  <si>
    <t>под заказ от 1шт</t>
  </si>
  <si>
    <t>НЕТ</t>
  </si>
  <si>
    <t>Marabu MaraPoly P911 0,8KG</t>
  </si>
  <si>
    <t>Marabu MaraPoly P913 0,8KG</t>
  </si>
  <si>
    <t>Marabu MaraPoly P920 0,8KG</t>
  </si>
  <si>
    <t>Marabu MaraPoly P922 0,8KG</t>
  </si>
  <si>
    <t>Marabu MaraPoly P924 0,8KG</t>
  </si>
  <si>
    <t>Marabu MaraPoly P926 0,8KG</t>
  </si>
  <si>
    <t>Marabu MaraPoly P930 0,8KG</t>
  </si>
  <si>
    <t>Marabu MaraPoly P932 0,8KG</t>
  </si>
  <si>
    <t>Marabu MaraPoly P934 0,8KG</t>
  </si>
  <si>
    <t>Marabu MaraPoly P936 0,8KG</t>
  </si>
  <si>
    <t>Marabu MaraPoly P940 0,8KG</t>
  </si>
  <si>
    <t>Marabu MaraPoly P950 0,8KG</t>
  </si>
  <si>
    <t>Marabu MaraPoly P952 0,8KG</t>
  </si>
  <si>
    <t>Marabu MaraPoly P954 0,8KG</t>
  </si>
  <si>
    <t>Marabu MaraPoly P956 0,8KG</t>
  </si>
  <si>
    <t>Marabu MaraPoly P960 0,8KG</t>
  </si>
  <si>
    <t>Marabu MaraPoly P962 0,8KG</t>
  </si>
  <si>
    <t>Marabu MaraPoly P970 0,8KG</t>
  </si>
  <si>
    <t>Marabu MaraPoly P980 0,8KG</t>
  </si>
  <si>
    <t>Marabu MaraPoxy Y910 0,3 KG</t>
  </si>
  <si>
    <t>Marabu MaraPoxy Y920 0,8KG</t>
  </si>
  <si>
    <t>Marabu MaraPoxy Y924 0,8KG</t>
  </si>
  <si>
    <t>Marabu MaraPoxy Y926 0,8KG</t>
  </si>
  <si>
    <t>Marabu MaraPoxy Y930 0,8KG</t>
  </si>
  <si>
    <t>Marabu MaraPoxy Y932 0,8KG</t>
  </si>
  <si>
    <t>Marabu MaraPoxy Y934 0,8KG</t>
  </si>
  <si>
    <t>Marabu MaraPoxy Y950 0,8KG</t>
  </si>
  <si>
    <t>Marabu MaraPoxy Y952 0,8KG</t>
  </si>
  <si>
    <t>Marabu MaraPoxy Y954 0,8KG</t>
  </si>
  <si>
    <t>Marabu MaraPoxy Y960 0,8KG</t>
  </si>
  <si>
    <t>Marabu MaraPoxy Y970 0,8KG</t>
  </si>
  <si>
    <t>Marabu MaraPoxy Y980 0,8KG</t>
  </si>
  <si>
    <t>Marabu MaraPol PY020 1KG</t>
  </si>
  <si>
    <t>Marabu MaraPol PY021 1KG</t>
  </si>
  <si>
    <t>Marabu MaraPol PY022 1KG</t>
  </si>
  <si>
    <t>Marabu MaraPol PY026 1KG</t>
  </si>
  <si>
    <t>Marabu MaraPol PY031 1KG</t>
  </si>
  <si>
    <t>Marabu MaraPol PY032 1KG</t>
  </si>
  <si>
    <t>Marabu MaraPol PY033 1KG</t>
  </si>
  <si>
    <t>Marabu MaraPol PY035 1KG</t>
  </si>
  <si>
    <t>Marabu MaraPol PY036 1KG</t>
  </si>
  <si>
    <t>Marabu MaraPol PY037 1KG</t>
  </si>
  <si>
    <t>Marabu MaraPol PY045 1KG</t>
  </si>
  <si>
    <t>Marabu MaraPol PY055 1KG</t>
  </si>
  <si>
    <t>Marabu MaraPol PY056 1KG</t>
  </si>
  <si>
    <t>Marabu MaraPol PY057 1KG</t>
  </si>
  <si>
    <t>Marabu MaraPol PY058 1KG</t>
  </si>
  <si>
    <t>Marabu MaraPol PY059 1KG</t>
  </si>
  <si>
    <t>Marabu MaraPol PY064 1KG</t>
  </si>
  <si>
    <t>Marabu MaraPol PY067 1KG</t>
  </si>
  <si>
    <t>Marabu MaraPol PY068 1KG</t>
  </si>
  <si>
    <t>Marabu MaraPol PY070 1KG</t>
  </si>
  <si>
    <t>Marabu MaraPol PY073 1KG</t>
  </si>
  <si>
    <t>Marabu MaraPol PY 170 1KG</t>
  </si>
  <si>
    <t>Marabu MaraPol PY 910 1KG</t>
  </si>
  <si>
    <t>Marabu MaraGloss GO 020 1L</t>
  </si>
  <si>
    <t>Marabu MaraGloss GO 021 1L</t>
  </si>
  <si>
    <t>Marabu MaraGloss GO 022 1L</t>
  </si>
  <si>
    <t>Marabu MaraGloss GO 026 1L</t>
  </si>
  <si>
    <t>Marabu MaraGloss GO 031 1L</t>
  </si>
  <si>
    <t>Marabu MaraGloss GO 032 1L</t>
  </si>
  <si>
    <t>Marabu MaraGloss GO 033 1L</t>
  </si>
  <si>
    <t>Marabu MaraGloss GO 035 1L</t>
  </si>
  <si>
    <t>Marabu MaraGloss GO 036 1L</t>
  </si>
  <si>
    <t>Marabu MaraGloss GO 037 1L</t>
  </si>
  <si>
    <t>Marabu MaraGloss GO 045 1L</t>
  </si>
  <si>
    <t>Marabu MaraGloss GO 055 1L</t>
  </si>
  <si>
    <t>Marabu MaraGloss GO 056 1L</t>
  </si>
  <si>
    <t>Marabu MaraGloss GO 057 1L</t>
  </si>
  <si>
    <t>Marabu MaraGloss GO 058 1L</t>
  </si>
  <si>
    <t>Marabu MaraGloss GO 059 1L</t>
  </si>
  <si>
    <t>Marabu MaraGloss GO 064 1L</t>
  </si>
  <si>
    <t>Marabu MaraGloss GO 067 1L</t>
  </si>
  <si>
    <t>Marabu MaraGloss GO 068 1L</t>
  </si>
  <si>
    <t>Marabu MaraGloss GO 070 1L</t>
  </si>
  <si>
    <t>Marabu MaraGloss GO 073 1L</t>
  </si>
  <si>
    <t>Marabu MaraGloss GO 170 1L</t>
  </si>
  <si>
    <t>Marabu MaraGloss GO 320 1L</t>
  </si>
  <si>
    <t>Marabu MaraGloss GO 323 1L</t>
  </si>
  <si>
    <t>Marabu MaraGloss GO 331 1L</t>
  </si>
  <si>
    <t>Marabu MaraGloss GO 333 1L</t>
  </si>
  <si>
    <t>Marabu MaraGloss GO 364 1L</t>
  </si>
  <si>
    <t>Marabu MaraGloss GO 910 1L</t>
  </si>
  <si>
    <t>Marabu MaraStar SR 172 20L</t>
  </si>
  <si>
    <t>Marabu MaraStar SR 020 1L</t>
  </si>
  <si>
    <t>Marabu MaraStar SR 021 1L</t>
  </si>
  <si>
    <t>Marabu MaraStar SR 022 1L</t>
  </si>
  <si>
    <t>Marabu MaraStar SR 026 1L</t>
  </si>
  <si>
    <t>Marabu MaraStar SR 031 1L</t>
  </si>
  <si>
    <t>Marabu MaraStar SR 032 1L</t>
  </si>
  <si>
    <t>Marabu MaraStar SR 033 1L</t>
  </si>
  <si>
    <t>Marabu MaraStar SR 035 1L</t>
  </si>
  <si>
    <t>Marabu MaraStar SR 036 1L</t>
  </si>
  <si>
    <t>Marabu MaraStar SR 037 1L</t>
  </si>
  <si>
    <t>Marabu MaraStar SR 045 1L</t>
  </si>
  <si>
    <t>Marabu MaraStar SR 055 1L</t>
  </si>
  <si>
    <t>Marabu MaraStar SR 056 1L</t>
  </si>
  <si>
    <t>Marabu MaraStar SR 057 1L</t>
  </si>
  <si>
    <t>Marabu MaraStar SR 058 1L</t>
  </si>
  <si>
    <t>в наличии</t>
  </si>
  <si>
    <t>Marabu MaraStar SR 059 1L</t>
  </si>
  <si>
    <t>Marabu MaraStar SR 064 1L</t>
  </si>
  <si>
    <t>Marabu MaraStar SR 067 1L</t>
  </si>
  <si>
    <t>Marabu MaraStar SR 068 1L</t>
  </si>
  <si>
    <t>Marabu MaraStar SR 070 1L</t>
  </si>
  <si>
    <t>Marabu MaraStar SR 073 1L</t>
  </si>
  <si>
    <t>Marabu MaraStar SR 170 1L</t>
  </si>
  <si>
    <t>Marabu MaraStar SR 182 1L</t>
  </si>
  <si>
    <t>Marabu MaraStar SR 191 1L</t>
  </si>
  <si>
    <t>Marabu MaraStar SR 193 1L</t>
  </si>
  <si>
    <t>Marabu MaraStar SR 270 1L</t>
  </si>
  <si>
    <t>Marabu MaraStar SR 273 1L</t>
  </si>
  <si>
    <t>Marabu MaraStar SR 291 1L</t>
  </si>
  <si>
    <t>Marabu MaraStar SR 409 1L</t>
  </si>
  <si>
    <t>Marabu MaraStar SR 520 1L</t>
  </si>
  <si>
    <t>Marabu MaraStar SR 536 1L</t>
  </si>
  <si>
    <t>Marabu MaraStar SR 552 1L</t>
  </si>
  <si>
    <t>Marabu MaraStar SR 568 1L</t>
  </si>
  <si>
    <t>Marabu MaraStar SR 720 1L</t>
  </si>
  <si>
    <t>Marabu MaraStar SR 721 1L</t>
  </si>
  <si>
    <t>Marabu MaraStar SR 722 1L</t>
  </si>
  <si>
    <t>Marabu MaraStar SR 726 1L</t>
  </si>
  <si>
    <t>Marabu MaraStar SR 731 1L</t>
  </si>
  <si>
    <t>Marabu MaraStar SR 732 1L</t>
  </si>
  <si>
    <t>Marabu MaraStar SR 735 1L</t>
  </si>
  <si>
    <t>Marabu MaraStar SR 764 1L</t>
  </si>
  <si>
    <t>Marabu MaraStar SR 910 1L</t>
  </si>
  <si>
    <t>Marabu MaraStar SR 911 1L</t>
  </si>
  <si>
    <t>Marabu MaraStar SR 980 1L</t>
  </si>
  <si>
    <t>Marabu MaraStar SR 070 5L</t>
  </si>
  <si>
    <t>Marabu MaraStar SR 073 5L</t>
  </si>
  <si>
    <t>Marabu MaraStar SR 170 5L</t>
  </si>
  <si>
    <t>Marabu MaraStar SR 172 5L</t>
  </si>
  <si>
    <t>Marabu MaraStar SR 191 5L</t>
  </si>
  <si>
    <t>Marabu MaraStar SR 270 5L</t>
  </si>
  <si>
    <t>Marabu MaraStar SR 910 5L</t>
  </si>
  <si>
    <t>Marabu MaraStar SR 911 5L</t>
  </si>
  <si>
    <t>Marabu MaraStar SR 829 1L</t>
  </si>
  <si>
    <t>Marabu MaraStar SR 832 1L</t>
  </si>
  <si>
    <t>Marabu MaraStar SR 836 1L</t>
  </si>
  <si>
    <t>Marabu MaraStar SR 839 1L</t>
  </si>
  <si>
    <t>Marabu MaraStar SR 850 1L</t>
  </si>
  <si>
    <t>Marabu MaraStar SR 851 1L</t>
  </si>
  <si>
    <t>Marabu MaraStar SR 852 1L</t>
  </si>
  <si>
    <t>Marabu MaraStar SR 859 1L</t>
  </si>
  <si>
    <t>Marabu MaraStar SR 868 1L</t>
  </si>
  <si>
    <t xml:space="preserve">Marabu MaraStar SR PANTONE Warm Gray 9C 1L </t>
  </si>
  <si>
    <t>под заказ от 12шт</t>
  </si>
  <si>
    <t>Marabu MaraStar SR Pantone PANTONE 375C 1L</t>
  </si>
  <si>
    <t>Marabu MaraStar SR PANTONE Warm Gray 11C 1L</t>
  </si>
  <si>
    <t>Marabu MaraStar SR PMS 2408873 1L</t>
  </si>
  <si>
    <t>Marabu MaraStar SR 46698910 1L</t>
  </si>
  <si>
    <t>под заказ от 6шт</t>
  </si>
  <si>
    <t>Marabu MaraStar SR 35998910 5L</t>
  </si>
  <si>
    <t>под заказ от 4шт</t>
  </si>
  <si>
    <t>Marabu MaraSpeed  SL 020 1L</t>
  </si>
  <si>
    <t>Marabu MaraSpeed  SL 021 1L</t>
  </si>
  <si>
    <t>Marabu MaraSpeed  SL 022 1L</t>
  </si>
  <si>
    <t>Marabu MaraSpeed  SL 026 1L</t>
  </si>
  <si>
    <t>Marabu MaraSpeed  SL 031 1L</t>
  </si>
  <si>
    <t>Marabu MaraSpeed  SL 032 1L</t>
  </si>
  <si>
    <t>Marabu MaraSpeed  SL 033 1L</t>
  </si>
  <si>
    <t>Marabu MaraSpeed  SL 035 1L</t>
  </si>
  <si>
    <t>Marabu MaraSpeed  SL 036 1L</t>
  </si>
  <si>
    <t>Marabu MaraSpeed  SL 037 1L</t>
  </si>
  <si>
    <t>Marabu MaraSpeed  SL 045 1L</t>
  </si>
  <si>
    <t>Marabu MaraSpeed  SL 055 1L</t>
  </si>
  <si>
    <t>Marabu MaraSpeed  SL 056 1L</t>
  </si>
  <si>
    <t>Marabu MaraSpeed  SL 057 1L</t>
  </si>
  <si>
    <t>Marabu MaraSpeed  SL 058 1L</t>
  </si>
  <si>
    <t>Marabu MaraSpeed  SL 059 1L</t>
  </si>
  <si>
    <t>Marabu MaraSpeed  SL 064 1L</t>
  </si>
  <si>
    <t>Marabu MaraSpeed  SL 067 1L</t>
  </si>
  <si>
    <t>Marabu MaraSpeed  SL 068 1L</t>
  </si>
  <si>
    <t>Marabu MaraSpeed  SL 070 1L</t>
  </si>
  <si>
    <t>Marabu MaraSpeed  SL 073 1L</t>
  </si>
  <si>
    <t>Marabu MaraSpeed  SL 191 1L</t>
  </si>
  <si>
    <t>Marabu MaraSpeed  SL 193 1L</t>
  </si>
  <si>
    <t>Marabu MaraSpeed  SL 910 5L</t>
  </si>
  <si>
    <t>Marabu LibraSpeed LIS 193 1L</t>
  </si>
  <si>
    <t>Marabu LibraSpeed LIS 409 1L</t>
  </si>
  <si>
    <t>Marabu LibraSpeed LIS 428 1L</t>
  </si>
  <si>
    <t>Marabu LibraSpeed LIS 438 1L</t>
  </si>
  <si>
    <t>Marabu LibraSpeed LIS 458 1L</t>
  </si>
  <si>
    <t>Marabu LibraSpeed LIS 488 1L</t>
  </si>
  <si>
    <t>Marabu LibraSpeed LIS 829 1L</t>
  </si>
  <si>
    <t>Marabu LibraSpeed LIS 832 1L</t>
  </si>
  <si>
    <t>Marabu LibraSpeed LIS 836 1L</t>
  </si>
  <si>
    <t>Marabu LibraSpeed LIS 839 1L</t>
  </si>
  <si>
    <t>Marabu LibraSpeed LIS 850 1L</t>
  </si>
  <si>
    <t>Marabu LibraSpeed LIS 851 1L</t>
  </si>
  <si>
    <t>Marabu LibraSpeed LIS 852 1L</t>
  </si>
  <si>
    <t>Marabu LibraSpeed LIS 859 1L</t>
  </si>
  <si>
    <t>Marabu LibraSpeed LIS 868 1L</t>
  </si>
  <si>
    <t>Marabu LibraSpeed LIS 020 5L</t>
  </si>
  <si>
    <t>Marabu LibraSpeed LIS 021 5L</t>
  </si>
  <si>
    <t>Marabu LibraSpeed LIS 022 5L</t>
  </si>
  <si>
    <t>Marabu LibraSpeed LIS 026 5L</t>
  </si>
  <si>
    <t>Marabu LibraSpeed LIS 031 5L</t>
  </si>
  <si>
    <t>Marabu LibraSpeed LIS 032 5L</t>
  </si>
  <si>
    <t>Marabu LibraSpeed LIS 033 5L</t>
  </si>
  <si>
    <t>Marabu LibraSpeed LIS 035 5L</t>
  </si>
  <si>
    <t>Marabu LibraSpeed LIS 036 5L</t>
  </si>
  <si>
    <t>Marabu LibraSpeed LIS 037 5L</t>
  </si>
  <si>
    <t>Marabu LibraSpeed LIS 045 5L</t>
  </si>
  <si>
    <t>Marabu LibraSpeed LIS 055 5L</t>
  </si>
  <si>
    <t>Marabu LibraSpeed LIS 056 5L</t>
  </si>
  <si>
    <t>Marabu LibraSpeed LIS 057 5L</t>
  </si>
  <si>
    <t>Marabu LibraSpeed LIS 058 5L</t>
  </si>
  <si>
    <t>Marabu LibraSpeed LIS 059 5L</t>
  </si>
  <si>
    <t>Marabu LibraSpeed LIS 064 5L</t>
  </si>
  <si>
    <t>Marabu LibraSpeed LIS 067 5L</t>
  </si>
  <si>
    <t>Marabu LibraSpeed LIS 068 5L</t>
  </si>
  <si>
    <t>Marabu LibraSpeed LIS 070 5L</t>
  </si>
  <si>
    <t>Marabu LibraSpeed LIS 073 5L</t>
  </si>
  <si>
    <t>Marabu LibraSpeed LIS 191 5L</t>
  </si>
  <si>
    <t>Marabu LibraSpeed LIS 773 5L</t>
  </si>
  <si>
    <t>Marabu LibraSpeed LIS 910 5L</t>
  </si>
  <si>
    <t>Marabu LibraSpeed LIS 911 5L</t>
  </si>
  <si>
    <t>Marabu LibraSpeed LIS 971 5L</t>
  </si>
  <si>
    <t>Marabu MaraPlan PL 021 1L</t>
  </si>
  <si>
    <t>Marabu MaraPlan PL 022 1L</t>
  </si>
  <si>
    <t>Marabu MaraPlan PL 026 1L</t>
  </si>
  <si>
    <t>Marabu MaraPlan PL 033 1L</t>
  </si>
  <si>
    <t>Marabu MaraPlan PL 035 1L</t>
  </si>
  <si>
    <t>Marabu MaraPlan PL 036 1L</t>
  </si>
  <si>
    <t>Marabu MaraPlan PL 045 1L</t>
  </si>
  <si>
    <t>Marabu MaraPlan PL 055 1L</t>
  </si>
  <si>
    <t>Marabu MaraPlan PL 058 1L</t>
  </si>
  <si>
    <t>Marabu MaraPlan PL 067 1L</t>
  </si>
  <si>
    <t>Marabu MaraPlan PL 068 1L</t>
  </si>
  <si>
    <t>Marabu MaraPlan PL 070 1L</t>
  </si>
  <si>
    <t>Marabu MaraPlan PL 073 1L</t>
  </si>
  <si>
    <t>Marabu MaraPlan PL 170 1L</t>
  </si>
  <si>
    <t>Marabu MaraPlan PL 191 1L</t>
  </si>
  <si>
    <t>Marabu MaraPlan PL 193 1L</t>
  </si>
  <si>
    <t>Marabu MaraPlan PL 070 5L</t>
  </si>
  <si>
    <t>Marabu MaraPlan PL 073 5L</t>
  </si>
  <si>
    <t>Marabu PL RAL 1003 1L</t>
  </si>
  <si>
    <t>Marabu PL RAL 5015 1L</t>
  </si>
  <si>
    <t>Marabu PL RAL 5012 1L</t>
  </si>
  <si>
    <t>Marabu PL RAL 5005 1L</t>
  </si>
  <si>
    <t>Marabu PL RAL 3018 1L</t>
  </si>
  <si>
    <t>Marabu PL RAL 9003 1L</t>
  </si>
  <si>
    <t>Marabu PL RAL 6018 1L</t>
  </si>
  <si>
    <t>Marabu MaraPlan PL PMS 299c 1KG</t>
  </si>
  <si>
    <t>Marabu MaraPlan PL PMS 2119c 1KG</t>
  </si>
  <si>
    <t>Marabu MaraPlan PL PMS 299c 5KG</t>
  </si>
  <si>
    <t>Marabu MaraPlan PL PMS 2119c 5KG</t>
  </si>
  <si>
    <t>Marabu LibraMatt LIM 182 1L</t>
  </si>
  <si>
    <t>Marabu LibraMatt LIM 409 1L</t>
  </si>
  <si>
    <t>Marabu LibraMatt LIM 570 1L</t>
  </si>
  <si>
    <t>Marabu LibraMatt LIM 910 1L</t>
  </si>
  <si>
    <t>Marabu LibraMatt LIM 920 1L</t>
  </si>
  <si>
    <t>Marabu LibraMatt LIM 922 1L</t>
  </si>
  <si>
    <t>Marabu LibraMatt LIM 924 1L</t>
  </si>
  <si>
    <t>Marabu LibraMatt LIM 926 1L</t>
  </si>
  <si>
    <t>Marabu LibraMatt LIM 930 1L</t>
  </si>
  <si>
    <t>Marabu LibraMatt LIM 932 1L</t>
  </si>
  <si>
    <t>Marabu LibraMatt LIM 934 1L</t>
  </si>
  <si>
    <t>Marabu LibraMatt LIM 936 1L</t>
  </si>
  <si>
    <t>Marabu LibraMatt LIM 940 1L</t>
  </si>
  <si>
    <t>Marabu LibraMatt LIM 950 1L</t>
  </si>
  <si>
    <t>Marabu LibraMatt LIM 952 1L</t>
  </si>
  <si>
    <t>Marabu LibraMatt LIM 954 1L</t>
  </si>
  <si>
    <t>Marabu LibraMatt LIM 956 1L</t>
  </si>
  <si>
    <t>Marabu LibraMatt LIM 960 1L</t>
  </si>
  <si>
    <t>Marabu LibraMatt LIM 962 1L</t>
  </si>
  <si>
    <t>Marabu LibraMatt LIM 970 1L</t>
  </si>
  <si>
    <t>Marabu LibraMatt LIM 980 1L</t>
  </si>
  <si>
    <t>Marabu LibraMatt LIM 170 5L</t>
  </si>
  <si>
    <t>Marabu LibraMatt LIM 180 5L</t>
  </si>
  <si>
    <t>Marabu LibraPrint LIP 409 5L</t>
  </si>
  <si>
    <t>Marabu LibraPrint LIP 429 5L</t>
  </si>
  <si>
    <t>Marabu LibraPrint LIP 439 5L</t>
  </si>
  <si>
    <t>Marabu LibraPrint LIP 459 5L</t>
  </si>
  <si>
    <t>Marabu LibraPrint LIP 489 5L</t>
  </si>
  <si>
    <t>Marabu LibraPrint LIP 910 5L</t>
  </si>
  <si>
    <t>Marabu LibraPrint LIP 920 5L</t>
  </si>
  <si>
    <t>Marabu LibraPrint LIP 922 5L</t>
  </si>
  <si>
    <t>Marabu LibraPrint LIP 924 5L</t>
  </si>
  <si>
    <t>Marabu LibraPrint LIP 926 5L</t>
  </si>
  <si>
    <t>Marabu LibraPrint LIP 930 5L</t>
  </si>
  <si>
    <t>Marabu LibraPrint LIP 932 5L</t>
  </si>
  <si>
    <t>Marabu LibraPrint LIP 934 5L</t>
  </si>
  <si>
    <t>Marabu LibraPrint LIP 936 5L</t>
  </si>
  <si>
    <t>Marabu LibraPrint LIP 940 5L</t>
  </si>
  <si>
    <t>Marabu LibraPrint LIP 950 5L</t>
  </si>
  <si>
    <t>Marabu LibraPrint LIP 952 5L</t>
  </si>
  <si>
    <t>Marabu LibraPrint LIP 954 5L</t>
  </si>
  <si>
    <t>Marabu LibraPrint LIP 956 5L</t>
  </si>
  <si>
    <t>Marabu LibraPrint LIP 960 5L</t>
  </si>
  <si>
    <t>Marabu LibraPrint LIP 962 5L</t>
  </si>
  <si>
    <t>Marabu LibraPrint LIP 970 5L</t>
  </si>
  <si>
    <t>Marabu LibraPrint LIP 971 5L</t>
  </si>
  <si>
    <t>Marabu LibraPrint LIP 980 5L</t>
  </si>
  <si>
    <t>Marabu MaraGLow GW 361 1KG</t>
  </si>
  <si>
    <t>Marabu MaraGLow GW 760 1KG</t>
  </si>
  <si>
    <t>Marabu MaraGLow GW 761 1KG</t>
  </si>
  <si>
    <t>Marabu MaraChrome MC 295 0,5KG</t>
  </si>
  <si>
    <t>Сухие пигменты</t>
  </si>
  <si>
    <t>Marabu S 291 0,2KG</t>
  </si>
  <si>
    <t>Marabu S 292 0,2KG</t>
  </si>
  <si>
    <t>Marabu S 293 0,2KG</t>
  </si>
  <si>
    <t>Marabu S 191 0,5KG</t>
  </si>
  <si>
    <t>Marabu S 192 0,5KG</t>
  </si>
  <si>
    <t>Marabu S 193 0,5KG</t>
  </si>
  <si>
    <t>Marabu S 181 1KG</t>
  </si>
  <si>
    <t>Marabu S 182 1KG</t>
  </si>
  <si>
    <t>Marabu S 183 1KG</t>
  </si>
  <si>
    <t>Marabu S 184 1KG</t>
  </si>
  <si>
    <t>Marabu S 186 1KG</t>
  </si>
  <si>
    <t>Marabu S 190 1KG</t>
  </si>
  <si>
    <t>Уплотняющая паста</t>
  </si>
  <si>
    <t>Marabu OP 170 0,1L</t>
  </si>
  <si>
    <t>Marabu Glasfarbe GL 020 1KG</t>
  </si>
  <si>
    <t>Marabu Glasfarbe GL 021 1KG</t>
  </si>
  <si>
    <t>Marabu Glasfarbe GL 022 1KG</t>
  </si>
  <si>
    <t>Marabu Glasfarbe GL 032 1KG</t>
  </si>
  <si>
    <t>Marabu Glasfarbe GL 035 1KG</t>
  </si>
  <si>
    <t>Marabu Glasfarbe GL 036 1KG</t>
  </si>
  <si>
    <t>Marabu Glasfarbe GL 045 1KG</t>
  </si>
  <si>
    <t>Marabu Glasfarbe GL 055 1KG</t>
  </si>
  <si>
    <t>Marabu Glasfarbe GL 057 1KG</t>
  </si>
  <si>
    <t>Marabu Glasfarbe GL 058 1KG</t>
  </si>
  <si>
    <t>Marabu Glasfarbe GL 064 1KG</t>
  </si>
  <si>
    <t>Marabu Glasfarbe GL 068 1KG</t>
  </si>
  <si>
    <t>Marabu Glasfarbe GL 070 1KG</t>
  </si>
  <si>
    <t>Marabu Glasfarbe GL 073 1KG</t>
  </si>
  <si>
    <t>Marabu Glasfarbe GL 191 1KG</t>
  </si>
  <si>
    <t>Marabu Glasfarbe GL 192 1KG</t>
  </si>
  <si>
    <t>Marabu Glasfarbe GL 193 1KG</t>
  </si>
  <si>
    <t>Marabu Glasfarbe GL 273 1KG</t>
  </si>
  <si>
    <t>Marabu Glasfarbe GL 409 1KG</t>
  </si>
  <si>
    <t>Marabu Glasfarbe GL 429 1KG</t>
  </si>
  <si>
    <t>Marabu Glasfarbe GL 439 1KG</t>
  </si>
  <si>
    <t>Marabu Glasfarbe GL 459 1KG</t>
  </si>
  <si>
    <t>Marabu Glasfarbe GL 473 1KG</t>
  </si>
  <si>
    <t>Marabu Glasfarbe GL 525 1KG</t>
  </si>
  <si>
    <t>Marabu Glasfarbe GL 535 1KG</t>
  </si>
  <si>
    <t>Marabu Glasfarbe GL 555 1KG</t>
  </si>
  <si>
    <t>Marabu Glasfarbe GL 565 1KG</t>
  </si>
  <si>
    <t>Marabu Glasfarbe GL 910 1KG</t>
  </si>
  <si>
    <t>Marabu Glasfarbe GL 913 1KG</t>
  </si>
  <si>
    <t>Marabu Glasfarbe GL 914 1KG</t>
  </si>
  <si>
    <t>Marabu Glasfarbe GL 915 1KG</t>
  </si>
  <si>
    <t>Marabu Glasfarbe GL PMS 326c 1KG</t>
  </si>
  <si>
    <t>Marabu MaraGLass MGL 122 1KG</t>
  </si>
  <si>
    <t>Marabu MaraGLass MGL 130 1KG</t>
  </si>
  <si>
    <t>Marabu MaraGLass MGL 152 1KG</t>
  </si>
  <si>
    <t>Marabu MaraGLass MGL 162 1KG</t>
  </si>
  <si>
    <t>Marabu MaraGLass MGL 170 1KG</t>
  </si>
  <si>
    <t>Marabu MaraGLass MGL 180 1KG</t>
  </si>
  <si>
    <t>Marabu MaraGLass MGL 181 1KG</t>
  </si>
  <si>
    <t>Marabu MaraGLass MGL 188 1KG</t>
  </si>
  <si>
    <t>Marabu MaraGLass MGL 191 1KG</t>
  </si>
  <si>
    <t>Marabu MaraGLass MGL 192 1KG</t>
  </si>
  <si>
    <t>Marabu MaraGLass MGL 193 1KG</t>
  </si>
  <si>
    <t>Marabu MaraGLass MGL 910 1KG</t>
  </si>
  <si>
    <t>Marabu MaraGLass MGL 914 1KG</t>
  </si>
  <si>
    <t>Marabu MaraGLass MGL 916 1KG</t>
  </si>
  <si>
    <t>Marabu MaraGLass MGL 920 1KG</t>
  </si>
  <si>
    <t>Marabu MaraGLass MGL 922 1KG</t>
  </si>
  <si>
    <t>Marabu MaraGLass MGL 924 1KG</t>
  </si>
  <si>
    <t>Marabu MaraGLass MGL 926 1KG</t>
  </si>
  <si>
    <t>Marabu MaraGLass MGL 930 1KG</t>
  </si>
  <si>
    <t>Marabu MaraGLass MGL 932 1KG</t>
  </si>
  <si>
    <t>Marabu MaraGLass MGL 934 1KG</t>
  </si>
  <si>
    <t>Marabu MaraGLass MGL 936 1KG</t>
  </si>
  <si>
    <t>Marabu MaraGLass MGL 950 1KG</t>
  </si>
  <si>
    <t>Marabu MaraGLass MGL 952 1KG</t>
  </si>
  <si>
    <t>Marabu MaraGLass MGL 954 1KG</t>
  </si>
  <si>
    <t>Marabu MaraGLass MGL 956 1KG</t>
  </si>
  <si>
    <t>Marabu MaraGLass MGL 960 1KG</t>
  </si>
  <si>
    <t>Marabu MaraGLass MGL 962 1KG</t>
  </si>
  <si>
    <t>Marabu MaraGLass MGL 970 1KG</t>
  </si>
  <si>
    <t>Marabu MaraGLass MGL 980 1KG</t>
  </si>
  <si>
    <t>Marabu MaraGlass MGL 84147970 1KG</t>
  </si>
  <si>
    <t>под заказ от 8шт</t>
  </si>
  <si>
    <t>Marabu MaraGlass MGL 84544170 1KG</t>
  </si>
  <si>
    <t>Marabu MaraGLass MGHT 170 1KG</t>
  </si>
  <si>
    <t>Marabu MaraGLass MGHT 180 1KG</t>
  </si>
  <si>
    <t>Marabu MaraGLass MGHT 910 1KG</t>
  </si>
  <si>
    <t>Marabu MaraFLor TK 170 1KG</t>
  </si>
  <si>
    <t>Marabu MaraFLor TK 902 1KG</t>
  </si>
  <si>
    <t>Marabu MaraFLor TK 920 1KG</t>
  </si>
  <si>
    <t>Marabu MaraFLor TK 922 1KG</t>
  </si>
  <si>
    <t>Marabu MaraFLor TK 924 1KG</t>
  </si>
  <si>
    <t>Marabu MaraFLor TK 926 1KG</t>
  </si>
  <si>
    <t>Marabu MaraFLor TK 930 1KG</t>
  </si>
  <si>
    <t>Marabu MaraFLor TK 932 1KG</t>
  </si>
  <si>
    <t>Marabu MaraFLor TK 934 1KG</t>
  </si>
  <si>
    <t>Marabu MaraFLor TK 936 1KG</t>
  </si>
  <si>
    <t>Marabu MaraFLor TK 940 1KG</t>
  </si>
  <si>
    <t>Marabu MaraFLor TK 950 1KG</t>
  </si>
  <si>
    <t>Marabu MaraFLor TK 952 1KG</t>
  </si>
  <si>
    <t>Marabu MaraFLor TK 954 1KG</t>
  </si>
  <si>
    <t>Marabu MaraFLor TK 956 1KG</t>
  </si>
  <si>
    <t>Marabu MaraFLor TK 960 1KG</t>
  </si>
  <si>
    <t>Marabu MaraFLor TK 962 1KG</t>
  </si>
  <si>
    <t>Marabu MaraFLor TK 970 1KG</t>
  </si>
  <si>
    <t>Marabu MaraFLor TK 980 1KG</t>
  </si>
  <si>
    <t>Marabu MaraPur PU 020 0,8KG</t>
  </si>
  <si>
    <t>Marabu MaraPur PU 021 0,8KG</t>
  </si>
  <si>
    <t>Marabu MaraPur PU 022 0,8KG</t>
  </si>
  <si>
    <t>Marabu MaraPur PU 026 0,8KG</t>
  </si>
  <si>
    <t>Marabu MaraPur PU 031 0,8KG</t>
  </si>
  <si>
    <t>Marabu MaraPur PU 032 0,8KG</t>
  </si>
  <si>
    <t>Marabu MaraPur PU 033 0,8KG</t>
  </si>
  <si>
    <t>Marabu MaraPur PU 035 0,8KG</t>
  </si>
  <si>
    <t>Marabu MaraPur PU 036 0,8KG</t>
  </si>
  <si>
    <t>Marabu MaraPur PU 037 0,8KG</t>
  </si>
  <si>
    <t>Marabu MaraPur PU 045 0,8KG</t>
  </si>
  <si>
    <t>Marabu MaraPur PU 055 0,8KG</t>
  </si>
  <si>
    <t>Marabu MaraPur PU 056 0,8KG</t>
  </si>
  <si>
    <t>Marabu MaraPur PU 057 0,8KG</t>
  </si>
  <si>
    <t>Marabu MaraPur PU 058 0,8KG</t>
  </si>
  <si>
    <t>Marabu MaraPur PU 059 0,8KG</t>
  </si>
  <si>
    <t>Marabu MaraPur PU 064 0,8KG</t>
  </si>
  <si>
    <t>Marabu MaraPur PU 067 0,8KG</t>
  </si>
  <si>
    <t>Marabu MaraPur PU 068 0,8KG</t>
  </si>
  <si>
    <t>Marabu MaraPur PU 070 0,8KG</t>
  </si>
  <si>
    <t>Marabu MaraPur PU 073 0,8KG</t>
  </si>
  <si>
    <t>Marabu MaraPur PU 170 0,8KG</t>
  </si>
  <si>
    <t>Marabu MaraPur PU 191 0,8KG</t>
  </si>
  <si>
    <t>Marabu MaraPur PU 193 0,8KG</t>
  </si>
  <si>
    <t>Marabu MaraPur PU 910 0,6KG</t>
  </si>
  <si>
    <t>Marabu MaraPur PU 911 0,6KG</t>
  </si>
  <si>
    <t>Marabu MaraPur PU 070 4KG</t>
  </si>
  <si>
    <t>Marabu MaraPur PU 910 5KG</t>
  </si>
  <si>
    <t>Marabu MaraFlex FX 170 1L</t>
  </si>
  <si>
    <t>Marabu MaraFlex FX 191 1L</t>
  </si>
  <si>
    <t>Marabu MaraFlex FX 195 1L</t>
  </si>
  <si>
    <t>Marabu MaraFlex FX 197 1L</t>
  </si>
  <si>
    <t>Marabu MaraFlex FX 199 1L</t>
  </si>
  <si>
    <t>Marabu MaraFlex FX 520 1L</t>
  </si>
  <si>
    <t>Marabu MaraFlex FX 536 1L</t>
  </si>
  <si>
    <t>Marabu MaraFlex FX 904 1L</t>
  </si>
  <si>
    <t>Marabu MaraFlex FX 910 1L</t>
  </si>
  <si>
    <t>Marabu MaraFlex FX 920 1L</t>
  </si>
  <si>
    <t>Marabu MaraFlex FX 922 1L</t>
  </si>
  <si>
    <t>Marabu MaraFlex FX 924 1L</t>
  </si>
  <si>
    <t>Marabu MaraFlex FX 926 1L</t>
  </si>
  <si>
    <t>Marabu MaraFlex FX 930 1L</t>
  </si>
  <si>
    <t>Marabu MaraFlex FX 932 1L</t>
  </si>
  <si>
    <t>Marabu MaraFlex FX 934 1L</t>
  </si>
  <si>
    <t>Marabu MaraFlex FX 936 1L</t>
  </si>
  <si>
    <t>Marabu MaraFlex FX 940 1L</t>
  </si>
  <si>
    <t>Marabu MaraFlex FX 950 1L</t>
  </si>
  <si>
    <t>Marabu MaraFlex FX 952 1L</t>
  </si>
  <si>
    <t>Marabu MaraFlex FX 954 1L</t>
  </si>
  <si>
    <t>Marabu MaraFlex FX 956 1L</t>
  </si>
  <si>
    <t>Marabu MaraFlex FX 960 1L</t>
  </si>
  <si>
    <t>Marabu MaraFlex FX 962 1L</t>
  </si>
  <si>
    <t>Marabu MaraFlex FX 970 1L</t>
  </si>
  <si>
    <t>Marabu MaraFlex FX 980 1L</t>
  </si>
  <si>
    <t>Marabu MaraFlex FX 191 5L</t>
  </si>
  <si>
    <t>Marabu MaraFlex FX 195 5L</t>
  </si>
  <si>
    <t>Marabu MaraFlex FX 197 5L</t>
  </si>
  <si>
    <t>Marabu MaraFlex FX 199 5L</t>
  </si>
  <si>
    <t>Marabu MaraFlex FX 903 5L</t>
  </si>
  <si>
    <t>Marabu MaraFlex FX 970 5L</t>
  </si>
  <si>
    <t>Marabu MaraFlex FX 980 5L</t>
  </si>
  <si>
    <t>Marabu MaraFlex FX 33002193 1L</t>
  </si>
  <si>
    <t xml:space="preserve">Marabu MaraProp PP 020 1L </t>
  </si>
  <si>
    <t xml:space="preserve">Marabu MaraProp PP 021 1L </t>
  </si>
  <si>
    <t xml:space="preserve">Marabu MaraProp PP 022 1L </t>
  </si>
  <si>
    <t xml:space="preserve">Marabu MaraProp PP 033 1L </t>
  </si>
  <si>
    <t xml:space="preserve">Marabu MaraProp PP 035 1L </t>
  </si>
  <si>
    <t xml:space="preserve">Marabu MaraProp PP 036 1L </t>
  </si>
  <si>
    <t xml:space="preserve">Marabu MaraProp PP 045 1L </t>
  </si>
  <si>
    <t xml:space="preserve">Marabu MaraProp PP 055 1L </t>
  </si>
  <si>
    <t xml:space="preserve">Marabu MaraProp PP 058 1L </t>
  </si>
  <si>
    <t xml:space="preserve">Marabu MaraProp PP 059 1L </t>
  </si>
  <si>
    <t xml:space="preserve">Marabu MaraProp PP 067 1L </t>
  </si>
  <si>
    <t xml:space="preserve">Marabu MaraProp PP 068 1L </t>
  </si>
  <si>
    <t xml:space="preserve">Marabu MaraProp PP 070 1L </t>
  </si>
  <si>
    <t xml:space="preserve">Marabu MaraProp PP 073 1L </t>
  </si>
  <si>
    <t xml:space="preserve">Marabu MaraProp PP 170 1L </t>
  </si>
  <si>
    <t xml:space="preserve">Marabu MaraProp PP 180 1L </t>
  </si>
  <si>
    <t xml:space="preserve">Marabu MaraProp PP 902 1L </t>
  </si>
  <si>
    <t xml:space="preserve">Marabu MaraProp PP 070 5L </t>
  </si>
  <si>
    <t xml:space="preserve">Marabu MaraProp PP 073 5L </t>
  </si>
  <si>
    <t xml:space="preserve">Marabu MaraProp PP 180 5L </t>
  </si>
  <si>
    <t>Marabu MaraMold MPC 920 1L</t>
  </si>
  <si>
    <t>Marabu MaraMold MPC 922 1L</t>
  </si>
  <si>
    <t>Marabu MaraMold MPC 924 1L</t>
  </si>
  <si>
    <t>Marabu MaraMold MPC 926 1L</t>
  </si>
  <si>
    <t>Marabu MaraMold MPC 930 1L</t>
  </si>
  <si>
    <t>Marabu MaraMold MPC 932 1L</t>
  </si>
  <si>
    <t>Marabu MaraMold MPC 934 1L</t>
  </si>
  <si>
    <t>Marabu MaraMold MPC 936 1L</t>
  </si>
  <si>
    <t>Marabu MaraMold MPC 940 1L</t>
  </si>
  <si>
    <t>Marabu MaraMold MPC 950 1L</t>
  </si>
  <si>
    <t>Marabu MaraMold MPC 952 1L</t>
  </si>
  <si>
    <t>Marabu MaraMold MPC 954 1L</t>
  </si>
  <si>
    <t>Marabu MaraMold MPC 956 1L</t>
  </si>
  <si>
    <t>Marabu MaraMold MPC 960 1L</t>
  </si>
  <si>
    <t>Marabu MaraMold MPC 962 1L</t>
  </si>
  <si>
    <t>Marabu MaraMold MPC 191 5L</t>
  </si>
  <si>
    <t>Marabu MaraMold MPC 910 5L</t>
  </si>
  <si>
    <t>Marabu MaraMold MPC 970 5L</t>
  </si>
  <si>
    <t>Marabu MaraMold MPC 980 5L</t>
  </si>
  <si>
    <t>Marabu MaraSwitch MSW 122 1L</t>
  </si>
  <si>
    <t>Marabu MaraSwitch MSW 130 1L</t>
  </si>
  <si>
    <t>Marabu MaraSwitch MSW 152 1L</t>
  </si>
  <si>
    <t>Marabu MaraSwitch MSW 162 1L</t>
  </si>
  <si>
    <t>Marabu MaraSwitch MSW 180 1L</t>
  </si>
  <si>
    <t>Marabu MaraSwitch MSW 181 1L</t>
  </si>
  <si>
    <t>Marabu MaraSwitch MSW 188 1L</t>
  </si>
  <si>
    <t>Marabu MaraSwitch MSW 191 1L</t>
  </si>
  <si>
    <t>Marabu MaraSwitch MSW 197 1L</t>
  </si>
  <si>
    <t>Marabu MaraSwitch MSW 904 1L</t>
  </si>
  <si>
    <t>Marabu MaraSwitch MSW 910 1L</t>
  </si>
  <si>
    <t>Marabu MaraSwitch MSW 920 1L</t>
  </si>
  <si>
    <t>Marabu MaraSwitch MSW 922 1L</t>
  </si>
  <si>
    <t>Marabu MaraSwitch MSW 924 1L</t>
  </si>
  <si>
    <t>Marabu MaraSwitch MSW 926 1L</t>
  </si>
  <si>
    <t>Marabu MaraSwitch MSW 930 1L</t>
  </si>
  <si>
    <t>Marabu MaraSwitch MSW 932 1L</t>
  </si>
  <si>
    <t>Marabu MaraSwitch MSW 934 1L</t>
  </si>
  <si>
    <t>Marabu MaraSwitch MSW 936 1L</t>
  </si>
  <si>
    <t>Marabu MaraSwitch MSW 940 1L</t>
  </si>
  <si>
    <t>Marabu MaraSwitch MSW 950 1L</t>
  </si>
  <si>
    <t>Marabu MaraSwitch MSW 952 1L</t>
  </si>
  <si>
    <t>Marabu MaraSwitch MSW 954 1L</t>
  </si>
  <si>
    <t>Marabu MaraSwitch MSW 956 1L</t>
  </si>
  <si>
    <t>Marabu MaraSwitch MSW 960 1L</t>
  </si>
  <si>
    <t>Marabu MaraSwitch MSW 962 1L</t>
  </si>
  <si>
    <t>Marabu MaraSwitch MSW 970 1L</t>
  </si>
  <si>
    <t>Marabu MaraSwitch MSW 980 1L</t>
  </si>
  <si>
    <t>Marabu MaraSwitch MSW 170 5L</t>
  </si>
  <si>
    <t>Marabu MaraSwitch MSW 171 5L</t>
  </si>
  <si>
    <t>Marabu MaraSwitch MSW 182 5L</t>
  </si>
  <si>
    <t>Marabu MaraSwitch MSW 970 5L</t>
  </si>
  <si>
    <t>Marabu MaraGLass MGLA 170 1KG</t>
  </si>
  <si>
    <t>Marabu MaraGLass MGLA 180 1KG</t>
  </si>
  <si>
    <t>Marabu MaraTech MGO 122 1KG</t>
  </si>
  <si>
    <t>Marabu MaraTech MGO 130 1KG</t>
  </si>
  <si>
    <t>Marabu MaraTech MGO 152 1KG</t>
  </si>
  <si>
    <t>Marabu MaraTech MGO 162 1KG</t>
  </si>
  <si>
    <t>Marabu MaraTech MGO 170 1KG</t>
  </si>
  <si>
    <t>Marabu MaraTech MGO 180 1KG</t>
  </si>
  <si>
    <t>Marabu MaraTech MGO 910 1KG</t>
  </si>
  <si>
    <t>Marabu MaraTech MGO 920 1KG</t>
  </si>
  <si>
    <t>Marabu MaraTech MGO 922 1KG</t>
  </si>
  <si>
    <t>Marabu MaraTech MGO 924 1KG</t>
  </si>
  <si>
    <t>Marabu MaraTech MGO 926 1KG</t>
  </si>
  <si>
    <t>Marabu MaraTech MGO 930 1KG</t>
  </si>
  <si>
    <t>Marabu MaraTech MGO 932 1KG</t>
  </si>
  <si>
    <t>Marabu MaraTech MGO 934 1KG</t>
  </si>
  <si>
    <t>Marabu MaraTech MGO 936 1KG</t>
  </si>
  <si>
    <t>Marabu MaraTech MGO 940 1KG</t>
  </si>
  <si>
    <t>Marabu MaraTech MGO 950 1KG</t>
  </si>
  <si>
    <t>Marabu MaraTech MGO 952 1KG</t>
  </si>
  <si>
    <t>Marabu MaraTech MGO 954 1KG</t>
  </si>
  <si>
    <t>Marabu MaraTech MGO 956 1KG</t>
  </si>
  <si>
    <t>Marabu MaraTech MGO 960 1KG</t>
  </si>
  <si>
    <t>Marabu MaraTech MGO 962 1KG</t>
  </si>
  <si>
    <t>Marabu MaraTech MGO 970 1KG</t>
  </si>
  <si>
    <t>Marabu MaraTech MGO 980 1KG</t>
  </si>
  <si>
    <t xml:space="preserve">Marabu MaraPaneL MPA 180 1L </t>
  </si>
  <si>
    <t xml:space="preserve">Marabu MaraPaneL MPA 170 5L </t>
  </si>
  <si>
    <t xml:space="preserve">Marabu MaraPaneL MPA 180 5L </t>
  </si>
  <si>
    <t>Marabu MaraMold MPX 180 1KG</t>
  </si>
  <si>
    <t>Marabu MaraMold MPX 181 1KG</t>
  </si>
  <si>
    <t>Marabu MaraMold MPX 191 1KG</t>
  </si>
  <si>
    <t>Marabu MaraMold MPX 197 1KG</t>
  </si>
  <si>
    <t>Marabu MaraMold MPX 585 1KG</t>
  </si>
  <si>
    <t>Marabu MaraMold MPX 910 1KG</t>
  </si>
  <si>
    <t>Marabu MaraMold MPX 922 1KG</t>
  </si>
  <si>
    <t>Marabu MaraMold MPX 932 1KG</t>
  </si>
  <si>
    <t>Marabu MaraMold MPX 936 1KG</t>
  </si>
  <si>
    <t>Marabu MaraMold MPX 956 1KG</t>
  </si>
  <si>
    <t>Marabu MaraMold MPX 962 1KG</t>
  </si>
  <si>
    <t>Marabu MaraMold MPX 970 1KG</t>
  </si>
  <si>
    <t>Marabu MaquaCoat 1L MAF 191 1L</t>
  </si>
  <si>
    <t>Marabu MaquaCoat 1L MAF 193 1L</t>
  </si>
  <si>
    <t>Marabu MaquaCoat 5L MAF 170 5L</t>
  </si>
  <si>
    <t>Marabu MaquaCoat 5L MAF 904 5L</t>
  </si>
  <si>
    <t>Marabu MaquaColor MAC 622 1L</t>
  </si>
  <si>
    <t>Marabu MaquaColor MAC 624 1L</t>
  </si>
  <si>
    <t>Marabu MaquaColor MAC 626 1L</t>
  </si>
  <si>
    <t>Marabu MaquaColor MAC 632 1L</t>
  </si>
  <si>
    <t>Marabu MaquaColor MAC 634 1L</t>
  </si>
  <si>
    <t>Marabu MaquaColor MAC 640 1L</t>
  </si>
  <si>
    <t>Marabu MaquaColor MAC 650 1L</t>
  </si>
  <si>
    <t>Marabu MaquaColor MAC 656 1L</t>
  </si>
  <si>
    <t>Marabu MaquaColor MAC 660 1L</t>
  </si>
  <si>
    <t>Marabu MaquaColor MAC 680 1L</t>
  </si>
  <si>
    <t>Marabu S-UV 191  0,2KG</t>
  </si>
  <si>
    <t>Marabu S-UV 192  0,2KG</t>
  </si>
  <si>
    <t>Marabu S-UV 193  0,2KG</t>
  </si>
  <si>
    <t>Marabu S-UV 291  0,2KG</t>
  </si>
  <si>
    <t>Marabu S-UV 293  0,2KG</t>
  </si>
  <si>
    <t>Marabu S-UV 296  0,1KG</t>
  </si>
  <si>
    <t>Marabu S-UV 297  0,1KG</t>
  </si>
  <si>
    <t>Marabu S-UV 298  0,1KG</t>
  </si>
  <si>
    <t>Marabu UltraStar UVS 170 1KG</t>
  </si>
  <si>
    <t>Marabu UltraStar UVS 180 1KG</t>
  </si>
  <si>
    <t>Marabu UltraStar UVS 922 1KG</t>
  </si>
  <si>
    <t>Marabu UltraStar UVS 924 1KG</t>
  </si>
  <si>
    <t>Marabu UltraStar UVS 926 1KG</t>
  </si>
  <si>
    <t>Marabu UltraStar UVS 932 1KG</t>
  </si>
  <si>
    <t>Marabu UltraStar UVS 934 1KG</t>
  </si>
  <si>
    <t>Marabu UltraStar UVS 936 1KG</t>
  </si>
  <si>
    <t>Marabu UltraStar UVS 950 1KG</t>
  </si>
  <si>
    <t>Marabu UltraStar UVS 952 1KG</t>
  </si>
  <si>
    <t>Marabu UltraStar UVS 956 1KG</t>
  </si>
  <si>
    <t>Marabu UltraStar UVS 960 1KG</t>
  </si>
  <si>
    <t>Marabu UltraStar UVS 962 1KG</t>
  </si>
  <si>
    <t>Marabu UltraStar UVS 970 1KG</t>
  </si>
  <si>
    <t>Marabu UltraStar UVS 980 1KG</t>
  </si>
  <si>
    <t>Marabu UltraStar UVS 170 5KG</t>
  </si>
  <si>
    <t>Marabu UltraStar UVS 904 5KG</t>
  </si>
  <si>
    <t>Marabu UVS Pantone 293C 1KG</t>
  </si>
  <si>
    <t>Marabu UVS Pantone 021C 1KG</t>
  </si>
  <si>
    <t>Marabu UltraPLus UVP 170 1KG</t>
  </si>
  <si>
    <t>Marabu UltraPLus UVP 180 1KG</t>
  </si>
  <si>
    <t>Marabu UltraPLus UVP 904 1KG</t>
  </si>
  <si>
    <t>Marabu UltraPLus UVP 922 1KG</t>
  </si>
  <si>
    <t>Marabu UltraPLus UVP 924 1KG</t>
  </si>
  <si>
    <t>Marabu UltraPLus UVP 926 1KG</t>
  </si>
  <si>
    <t>Marabu UltraPLus UVP 932 1KG</t>
  </si>
  <si>
    <t>Marabu UltraPLus UVP 934 1KG</t>
  </si>
  <si>
    <t>Marabu UltraPLus UVP 936 1KG</t>
  </si>
  <si>
    <t>Marabu UltraPLus UVP 950 1KG</t>
  </si>
  <si>
    <t>Marabu UltraPLus UVP 952 1KG</t>
  </si>
  <si>
    <t>Marabu UltraPLus UVP 956 1KG</t>
  </si>
  <si>
    <t>Marabu UltraPLus UVP 960 1KG</t>
  </si>
  <si>
    <t>Marabu UltraPLus UVP 962 1KG</t>
  </si>
  <si>
    <t>Marabu UltraPLus UVP 970 1KG</t>
  </si>
  <si>
    <t>Marabu UltraPLus UVP 980 1KG</t>
  </si>
  <si>
    <t>Marabu UltraPLus UVP 170 5KG</t>
  </si>
  <si>
    <t>Marabu UltraStar-M UVSM 409 1KG</t>
  </si>
  <si>
    <t>Marabu UltraStar-M UVSM 904 1KG</t>
  </si>
  <si>
    <t>Marabu UltraStar-M UVSM 922 1KG</t>
  </si>
  <si>
    <t>Marabu UltraStar-M UVSM 924 1KG</t>
  </si>
  <si>
    <t>Marabu UltraStar-M UVSM 926 1KG</t>
  </si>
  <si>
    <t>Marabu UltraStar-M UVSM 932 1KG</t>
  </si>
  <si>
    <t>Marabu UltraStar-M UVSM 934 1KG</t>
  </si>
  <si>
    <t>Marabu UltraStar-M UVSM 936 1KG</t>
  </si>
  <si>
    <t>Marabu UltraStar-M UVSM 950 1KG</t>
  </si>
  <si>
    <t>Marabu UltraStar-M UVSM 952 1KG</t>
  </si>
  <si>
    <t>Marabu UltraStar-M UVSM 956 1KG</t>
  </si>
  <si>
    <t>Marabu UltraStar-M UVSM 960 1KG</t>
  </si>
  <si>
    <t>Marabu UltraStar-M UVSM 962 1KG</t>
  </si>
  <si>
    <t>Marabu UltraStar-M UVSM 970 1KG</t>
  </si>
  <si>
    <t>Marabu UltraStar-M UVSM 980 1KG</t>
  </si>
  <si>
    <t>Marabu UltraStar-M UVSM 180 5KG</t>
  </si>
  <si>
    <t>Marabu UltraStar-M UVSM 181 5KG</t>
  </si>
  <si>
    <t>Marabu UltraStar-M UVSM 970 5KG</t>
  </si>
  <si>
    <t>Marabu UltraStar-M UVSM Pantone 293C 1L</t>
  </si>
  <si>
    <t>Marabu UltraStar-M UVSM Pantone 021C 1L</t>
  </si>
  <si>
    <t>Marabu UltraRotascreen UVRS 170 5KG</t>
  </si>
  <si>
    <t>Marabu UltraRotascreen UVRS 173 5KG</t>
  </si>
  <si>
    <t>Marabu UltraRotascreen UVRS 180 5KG</t>
  </si>
  <si>
    <t>Marabu UltraRotascreen UVRS 904 5KG</t>
  </si>
  <si>
    <t>Marabu UltraRotascreen UVRS 910 5KG</t>
  </si>
  <si>
    <t>Marabu UltraRotascreen UVRS 912 5KG</t>
  </si>
  <si>
    <t>Marabu UltraRotascreen UVRS 913 5KG</t>
  </si>
  <si>
    <t>Marabu UltraRotascreen UVRS 922 5KG</t>
  </si>
  <si>
    <t>Marabu UltraRotascreen UVRS 924 5KG</t>
  </si>
  <si>
    <t>Marabu UltraRotascreen UVRS 926 5KG</t>
  </si>
  <si>
    <t>Marabu UltraRotascreen UVRS 932 5KG</t>
  </si>
  <si>
    <t>Marabu UltraRotascreen UVRS 934 5KG</t>
  </si>
  <si>
    <t>Marabu UltraRotascreen UVRS 936 5KG</t>
  </si>
  <si>
    <t>Marabu UltraRotascreen UVRS 950 5KG</t>
  </si>
  <si>
    <t>Marabu UltraRotascreen UVRS 952 5KG</t>
  </si>
  <si>
    <t>Marabu UltraRotascreen UVRS 956 5KG</t>
  </si>
  <si>
    <t>Marabu UltraRotascreen UVRS 960 5KG</t>
  </si>
  <si>
    <t>Marabu UltraRotascreen UVRS 962 5KG</t>
  </si>
  <si>
    <t>Marabu UltraRotascreen UVRS 970 5KG</t>
  </si>
  <si>
    <t>Marabu UltraRotascreen UVRS 980 5KG</t>
  </si>
  <si>
    <t>Marabu Ultraset UVOS 429 2,5KG</t>
  </si>
  <si>
    <t>Marabu Ultraset UVOS 439 2,5KG</t>
  </si>
  <si>
    <t>Marabu Ultraset UVOS 459 2,5KG</t>
  </si>
  <si>
    <t>Marabu Ultraset UVOS 489 2,5KG</t>
  </si>
  <si>
    <t>Marabu UltraDisc UVOD 172 230KG</t>
  </si>
  <si>
    <t>Marabu UltraDisc UVOD 180 30KG</t>
  </si>
  <si>
    <t>Marabu UltraDisc UVOD-ML 1KG</t>
  </si>
  <si>
    <t>Marabu UltraDisc UVOD 320 1KG</t>
  </si>
  <si>
    <t>Marabu UltraDisc UVOD 323 1KG</t>
  </si>
  <si>
    <t>Marabu UltraDisc UVOD 331 1KG</t>
  </si>
  <si>
    <t>Marabu UltraDisc UVOD 333 1KG</t>
  </si>
  <si>
    <t>Marabu UltraDisc UVOD 364 1KG</t>
  </si>
  <si>
    <t>Marabu UltraDisc UVOD 409 1KG</t>
  </si>
  <si>
    <t>Marabu UltraDisc UVOD 428 1KG</t>
  </si>
  <si>
    <t>Marabu UltraDisc UVOD 438 1KG</t>
  </si>
  <si>
    <t>Marabu UltraDisc UVOD 458 1KG</t>
  </si>
  <si>
    <t>Marabu UltraDisc UVOD 488 1KG</t>
  </si>
  <si>
    <t>Marabu UltraDisc UVOD 914 1KG</t>
  </si>
  <si>
    <t>Marabu UltraDisc UVOD 170 5KG</t>
  </si>
  <si>
    <t>Marabu UltraDisc UVOD 172 5KG</t>
  </si>
  <si>
    <t>Marabu UltraDisc UVOD 179 5KG</t>
  </si>
  <si>
    <t>Marabu UltraDisc UVOD 180 5KG</t>
  </si>
  <si>
    <t>Marabu UltraDisc UVOD 270 5KG</t>
  </si>
  <si>
    <t>Marabu UltraDisc UVOD 904 5KG</t>
  </si>
  <si>
    <t>Marabu UltraDisc UVOD 912 5KG</t>
  </si>
  <si>
    <t>Marabu UltraDisc UVOD 922 5KG</t>
  </si>
  <si>
    <t>Marabu UltraDisc UVOD 924 5KG</t>
  </si>
  <si>
    <t>Marabu UltraDisc UVOD 926 5KG</t>
  </si>
  <si>
    <t>Marabu UltraDisc UVOD 932 5KG</t>
  </si>
  <si>
    <t>Marabu UltraDisc UVOD 934 5KG</t>
  </si>
  <si>
    <t>Marabu UltraDisc UVOD 936 5KG</t>
  </si>
  <si>
    <t>Marabu UltraDisc UVOD 950 5KG</t>
  </si>
  <si>
    <t>Marabu UltraDisc UVOD 952 5KG</t>
  </si>
  <si>
    <t>Marabu UltraDisc UVOD 956 5KG</t>
  </si>
  <si>
    <t>Marabu UltraDisc UVOD 960 5KG</t>
  </si>
  <si>
    <t>Marabu UltraDisc UVOD 962 5KG</t>
  </si>
  <si>
    <t>Marabu UltraDisc UVOD 970 5KG</t>
  </si>
  <si>
    <t>Marabu UltraDisc UVOD 980 5KG</t>
  </si>
  <si>
    <t>Marabu UltraForm UVFM 922 1KG</t>
  </si>
  <si>
    <t>Marabu UltraForm UVFM 924 1KG</t>
  </si>
  <si>
    <t>Marabu UltraForm UVFM 926 1KG</t>
  </si>
  <si>
    <t>Marabu UltraForm UVFM 932 1KG</t>
  </si>
  <si>
    <t>Marabu UltraForm UVFM 934 1KG</t>
  </si>
  <si>
    <t>Marabu UltraForm UVFM 936 1KG</t>
  </si>
  <si>
    <t>Marabu UltraForm UVFM 950 1KG</t>
  </si>
  <si>
    <t>Marabu UltraForm UVFM 952 1KG</t>
  </si>
  <si>
    <t>Marabu UltraForm UVFM 956 1KG</t>
  </si>
  <si>
    <t>Marabu UltraForm UVFM 960 1KG</t>
  </si>
  <si>
    <t>Marabu UltraForm UVFM 962 1KG</t>
  </si>
  <si>
    <t>Marabu UltraForm UVFM 970 1KG</t>
  </si>
  <si>
    <t>Marabu UltraForm UVFM 980 1KG</t>
  </si>
  <si>
    <t>Marabu UltraForm UVFM 170 5KG</t>
  </si>
  <si>
    <t>Marabu UltraForm UVFM 180 5KG</t>
  </si>
  <si>
    <t>Marabu UltraForm UVFM 409 5KG</t>
  </si>
  <si>
    <t>Marabu UltraForm UVFM 425 5KG</t>
  </si>
  <si>
    <t>Marabu UltraForm UVFM 435 5KG</t>
  </si>
  <si>
    <t>Marabu UltraForm UVFM 455 5KG</t>
  </si>
  <si>
    <t>Marabu UltraForm UVFM 485 5KG</t>
  </si>
  <si>
    <t>Marabu UltraForm UVFM 904 5KG</t>
  </si>
  <si>
    <t>Marabu UltraForm UVFM 910 5KG</t>
  </si>
  <si>
    <t>Marabu UltraGraph UVAR 170 5KG</t>
  </si>
  <si>
    <t>Marabu UltraGraph UVAR 180 5KG</t>
  </si>
  <si>
    <t>Marabu UltraGraph UVAR 409 5KG</t>
  </si>
  <si>
    <t>Marabu UltraGraph UVAR 425 5KG</t>
  </si>
  <si>
    <t>Marabu UltraGraph UVAR 435 5KG</t>
  </si>
  <si>
    <t>Marabu UltraGraph UVAR 455 5KG</t>
  </si>
  <si>
    <t>Marabu UltraGraph UVAR 485 5KG</t>
  </si>
  <si>
    <t>Marabu UltraGraph UVAR 904 5KG</t>
  </si>
  <si>
    <t>Marabu UltraGraph UVAR 910 5KG</t>
  </si>
  <si>
    <t>Marabu UltraGraph UVAR 922 5KG</t>
  </si>
  <si>
    <t>Marabu UltraGraph UVAR 924 5KG</t>
  </si>
  <si>
    <t>Marabu UltraGraph UVAR 926 5KG</t>
  </si>
  <si>
    <t>Marabu UltraGraph UVAR 932 5KG</t>
  </si>
  <si>
    <t>Marabu UltraGraph UVAR 934 5KG</t>
  </si>
  <si>
    <t>Marabu UltraGraph UVAR 936 5KG</t>
  </si>
  <si>
    <t>Marabu UltraGraph UVAR 950 5KG</t>
  </si>
  <si>
    <t>Marabu UltraGraph UVAR 952 5KG</t>
  </si>
  <si>
    <t>Marabu UltraGraph UVAR 956 5KG</t>
  </si>
  <si>
    <t>Marabu UltraGraph UVAR 960 5KG</t>
  </si>
  <si>
    <t>Marabu UltraGraph UVAR 962 5KG</t>
  </si>
  <si>
    <t>Marabu UltraGraph UVAR 970 5KG</t>
  </si>
  <si>
    <t>Marabu UltraGraph UVAR 980 5KG</t>
  </si>
  <si>
    <t>Marabu UltraPack UVC-IFT 1KG</t>
  </si>
  <si>
    <t>Marabu UltraPack UVC 122 1KG</t>
  </si>
  <si>
    <t>Marabu UltraPack UVC 132 1KG</t>
  </si>
  <si>
    <t>Marabu UltraPack UVC 152 1KG</t>
  </si>
  <si>
    <t>Marabu UltraPack UVC 162 1KG</t>
  </si>
  <si>
    <t>Marabu UltraPack UVC 170 1KG</t>
  </si>
  <si>
    <t>Marabu UltraPack UVC 171 1KG</t>
  </si>
  <si>
    <t>Marabu UltraPack UVC 180 1KG</t>
  </si>
  <si>
    <t>Marabu UltraPack UVC 188 1KG</t>
  </si>
  <si>
    <t>Marabu UltraPack UVC 270 1KG</t>
  </si>
  <si>
    <t>Marabu UltraPack UVC 409 1KG</t>
  </si>
  <si>
    <t>Marabu UltraPack UVC 425 1KG</t>
  </si>
  <si>
    <t>Marabu UltraPack UVC 435 1KG</t>
  </si>
  <si>
    <t>Marabu UltraPack UVC 455 1KG</t>
  </si>
  <si>
    <t>Marabu UltraPack UVC 485 1KG</t>
  </si>
  <si>
    <t>Marabu UltraPack UVC 904 1KG</t>
  </si>
  <si>
    <t>Marabu UltraPack UVC 910 1KG</t>
  </si>
  <si>
    <t>Marabu UltraPack UVC 914 1KG</t>
  </si>
  <si>
    <t>Marabu UltraPack UVC 922 1KG</t>
  </si>
  <si>
    <t>Marabu UltraPack UVC 924 1KG</t>
  </si>
  <si>
    <t>Marabu UltraPack UVC 926 1KG</t>
  </si>
  <si>
    <t>Marabu UltraPack UVC 932 1KG</t>
  </si>
  <si>
    <t>Marabu UltraPack UVC 934 1KG</t>
  </si>
  <si>
    <t>Marabu UltraPack UVC 936 1KG</t>
  </si>
  <si>
    <t>Marabu UltraPack UVC 950 1KG</t>
  </si>
  <si>
    <t>Marabu UltraPack UVC 952 1KG</t>
  </si>
  <si>
    <t>Marabu UltraPack UVC 956 1KG</t>
  </si>
  <si>
    <t>Marabu UltraPack UVC 960 1KG</t>
  </si>
  <si>
    <t>Marabu UltraPack UVC 962 1KG</t>
  </si>
  <si>
    <t>Marabu UltraPack UVC 970 1KG</t>
  </si>
  <si>
    <t>Marabu UltraPack UVC 980 1KG</t>
  </si>
  <si>
    <t>Marabu UltraPack UVC 170 5KG</t>
  </si>
  <si>
    <t>Marabu UltraPack UVC 180 5KG</t>
  </si>
  <si>
    <t>Marabu UltraPack UVC 904 5KG</t>
  </si>
  <si>
    <t>Marabu UltraPack UVC 970 5KG</t>
  </si>
  <si>
    <t>Marabu UltraPack UVC 980 5KG</t>
  </si>
  <si>
    <t>Marabu UltraRotascreen UVSF 173 5KG</t>
  </si>
  <si>
    <t>Marabu UltraRotascreen UVSF 179 5KG</t>
  </si>
  <si>
    <t>Marabu UltraRotascreen UVSF 904 5KG</t>
  </si>
  <si>
    <t>Marabu UltraRotascreen UVSF 910 5KG</t>
  </si>
  <si>
    <t>Marabu UltraGraph UVSP 170 5KG</t>
  </si>
  <si>
    <t>Marabu UltraGraph UVSP 180 5KG</t>
  </si>
  <si>
    <t>Marabu UltraGraph UVSP 409 5KG</t>
  </si>
  <si>
    <t>Marabu UltraGraph UVSP 425 5KG</t>
  </si>
  <si>
    <t>Marabu UltraGraph UVSP 435 5KG</t>
  </si>
  <si>
    <t>Marabu UltraGraph UVSP 455 5KG</t>
  </si>
  <si>
    <t>Marabu UltraGraph UVSP 485 5KG</t>
  </si>
  <si>
    <t>Marabu UltraGraph UVSP 910 5KG</t>
  </si>
  <si>
    <t>Marabu UltraGraph UVSP 922 5KG</t>
  </si>
  <si>
    <t>Marabu UltraGraph UVSP 924 5KG</t>
  </si>
  <si>
    <t>Marabu UltraGraph UVSP 926 5KG</t>
  </si>
  <si>
    <t>Marabu UltraGraph UVSP 932 5KG</t>
  </si>
  <si>
    <t>Marabu UltraGraph UVSP 934 5KG</t>
  </si>
  <si>
    <t>Marabu UltraGraph UVSP 936 5KG</t>
  </si>
  <si>
    <t>Marabu UltraGraph UVSP 950 5KG</t>
  </si>
  <si>
    <t>Marabu UltraGraph UVSP 952 5KG</t>
  </si>
  <si>
    <t>Marabu UltraGraph UVSP 956 5KG</t>
  </si>
  <si>
    <t>Marabu UltraGraph UVSP 960 5KG</t>
  </si>
  <si>
    <t>Marabu UltraGraph UVSP 962 5KG</t>
  </si>
  <si>
    <t>Marabu UltraGraph UVSP 970 5KG</t>
  </si>
  <si>
    <t>Marabu UltraGraph UVSP 980 5KG</t>
  </si>
  <si>
    <t>Marabu UltraGlass UVGL 122 1KG</t>
  </si>
  <si>
    <t>Marabu UltraGlass UVGL 124 1KG</t>
  </si>
  <si>
    <t>Marabu UltraGlass UVGL 130 1KG</t>
  </si>
  <si>
    <t>Marabu UltraGlass UVGL 132 1KG</t>
  </si>
  <si>
    <t>Marabu UltraGlass UVGL 136 1KG</t>
  </si>
  <si>
    <t>Marabu UltraGlass UVGL 152 1KG</t>
  </si>
  <si>
    <t>Marabu UltraGlass UVGL 156 1KG</t>
  </si>
  <si>
    <t>Marabu UltraGlass UVGL 162 1KG</t>
  </si>
  <si>
    <t>Marabu UltraGlass UVGL 170 1KG</t>
  </si>
  <si>
    <t>Marabu UltraGlass UVGL 180 1KG</t>
  </si>
  <si>
    <t>Marabu UltraGlass UVGL 188 1KG</t>
  </si>
  <si>
    <t>Marabu UltraGlass UVGL 291 0,5KG</t>
  </si>
  <si>
    <t>Marabu UltraGlass UVGL 409 1KG</t>
  </si>
  <si>
    <t>Marabu UltraGlass UVGL 425 1KG</t>
  </si>
  <si>
    <t>Marabu UltraGlass UVGL 435 1KG</t>
  </si>
  <si>
    <t>Marabu UltraGlass UVGL 455 1KG</t>
  </si>
  <si>
    <t>Marabu UltraGlass UVGL 485 1KG</t>
  </si>
  <si>
    <t>Marabu UltraGlass UVGL 904 1KG</t>
  </si>
  <si>
    <t>Marabu UltraGlass UVGL 910 1KG</t>
  </si>
  <si>
    <t>Marabu UltraGlass UVGL 913 1KG</t>
  </si>
  <si>
    <t>Marabu UltraGlass UVGL 914 1KG</t>
  </si>
  <si>
    <t>Marabu UltraGlass UVGL 922 1KG</t>
  </si>
  <si>
    <t>Marabu UltraGlass UVGL 924 1KG</t>
  </si>
  <si>
    <t>Marabu UltraGlass UVGL 926 1KG</t>
  </si>
  <si>
    <t>Marabu UltraGlass UVGL 932 1KG</t>
  </si>
  <si>
    <t>Marabu UltraGlass UVGL 934 1KG</t>
  </si>
  <si>
    <t>Marabu UltraGlass UVGL 936 1KG</t>
  </si>
  <si>
    <t>Marabu UltraGlass UVGL 950 1KG</t>
  </si>
  <si>
    <t>Marabu UltraGlass UVGL 952 1KG</t>
  </si>
  <si>
    <t>Marabu UltraGlass UVGL 956 1KG</t>
  </si>
  <si>
    <t>Marabu UltraGlass UVGL 960 1KG</t>
  </si>
  <si>
    <t>Marabu UltraGlass UVGL 962 1KG</t>
  </si>
  <si>
    <t>Marabu UltraGlass UVGL 970 1KG</t>
  </si>
  <si>
    <t>Marabu UltraGlass UVGL 980 1KG</t>
  </si>
  <si>
    <t>Marabu UltraPack UVK+ 170 1KG</t>
  </si>
  <si>
    <t>Marabu UltraPack UVK+ 180 1KG</t>
  </si>
  <si>
    <t>Marabu UltraPack UVK+ 181 1KG</t>
  </si>
  <si>
    <t>Marabu UltraPack UVK+ 904 1KG</t>
  </si>
  <si>
    <t>Marabu UltraPack UVK+ 922 1KG</t>
  </si>
  <si>
    <t>Marabu UltraPack UVK+ 924 1KG</t>
  </si>
  <si>
    <t>Marabu UltraPack UVK+ 926 1KG</t>
  </si>
  <si>
    <t>Marabu UltraPack UVK+ 932 1KG</t>
  </si>
  <si>
    <t>Marabu UltraPack UVK+ 934 1KG</t>
  </si>
  <si>
    <t>Marabu UltraPack UVK+ 936 1KG</t>
  </si>
  <si>
    <t>Marabu UltraPack UVK+ 950 1KG</t>
  </si>
  <si>
    <t>Marabu UltraPack UVK+ 952 1KG</t>
  </si>
  <si>
    <t>Marabu UltraPack UVK+ 956 1KG</t>
  </si>
  <si>
    <t>Marabu UltraPack UVK+ 960 1KG</t>
  </si>
  <si>
    <t>Marabu UltraPack UVK+ 962 1KG</t>
  </si>
  <si>
    <t>Marabu UltraPack UVK+ 970 1KG</t>
  </si>
  <si>
    <t>Marabu UltraPack UVK+ 980 1KG</t>
  </si>
  <si>
    <t>Marabu UltraPack UVK+ 170 5KG</t>
  </si>
  <si>
    <t>Marabu UltraPack UVK+ 180 5KG</t>
  </si>
  <si>
    <t>Marabu UltraBoard UVBR 409 5KG</t>
  </si>
  <si>
    <t>Marabu UltraBoard UVBR 424 5KG</t>
  </si>
  <si>
    <t>Marabu UltraBoard UVBR 434 5KG</t>
  </si>
  <si>
    <t>Marabu UltraBoard UVBR 455 5KG</t>
  </si>
  <si>
    <t>Marabu UltraBoard UVBR 485 5KG</t>
  </si>
  <si>
    <t>Marabu UltraSwitch UVSW 170 1KG</t>
  </si>
  <si>
    <t>Marabu UltraSwitch UVSW 180 1KG</t>
  </si>
  <si>
    <t>Marabu UltraSwitch UVSW 904 1KG</t>
  </si>
  <si>
    <t>Marabu UltraSwitch UVSW 912 1KG</t>
  </si>
  <si>
    <t>Marabu UltraSwitch UVSW 913 1KG</t>
  </si>
  <si>
    <t>Marabu UltraSwitch UVSW 922 1KG</t>
  </si>
  <si>
    <t>Marabu UltraSwitch UVSW 924 1KG</t>
  </si>
  <si>
    <t>Marabu UltraSwitch UVSW 926 1KG</t>
  </si>
  <si>
    <t>Marabu UltraSwitch UVSW 932 1KG</t>
  </si>
  <si>
    <t>Marabu UltraSwitch UVSW 934 1KG</t>
  </si>
  <si>
    <t>Marabu UltraSwitch UVSW 936 1KG</t>
  </si>
  <si>
    <t>Marabu UltraSwitch UVSW 950 1KG</t>
  </si>
  <si>
    <t>Marabu UltraSwitch UVSW 952 1KG</t>
  </si>
  <si>
    <t>Marabu UltraSwitch UVSW 956 1KG</t>
  </si>
  <si>
    <t>Marabu UltraSwitch UVSW 960 1KG</t>
  </si>
  <si>
    <t>Marabu UltraSwitch UVSW 962 1KG</t>
  </si>
  <si>
    <t>Marabu UltraSwitch UVSW 970 1KG</t>
  </si>
  <si>
    <t>Marabu UltraSwitch UVSW 980 1KG</t>
  </si>
  <si>
    <t>Marabu UltraPack UVFP 170 1KG</t>
  </si>
  <si>
    <t>Marabu UltraPack UVFP 171 1KG</t>
  </si>
  <si>
    <t>Marabu UltraPack UVFP 180 1KG</t>
  </si>
  <si>
    <t>Marabu UltraPack UVFP 904 1KG</t>
  </si>
  <si>
    <t>Marabu UltraPack UVFP 922 1KG</t>
  </si>
  <si>
    <t>Marabu UltraPack UVFP 924 1KG</t>
  </si>
  <si>
    <t>Marabu UltraPack UVFP 926 1KG</t>
  </si>
  <si>
    <t>Marabu UltraPack UVFP 932 1KG</t>
  </si>
  <si>
    <t>Marabu UltraPack UVFP 934 1KG</t>
  </si>
  <si>
    <t>Marabu UltraPack UVFP 936 1KG</t>
  </si>
  <si>
    <t>Marabu UltraPack UVFP 950 1KG</t>
  </si>
  <si>
    <t>Marabu UltraPack UVFP 952 1KG</t>
  </si>
  <si>
    <t>Marabu UltraPack UVFP 956 1KG</t>
  </si>
  <si>
    <t>Marabu UltraPack UVFP 960 1KG</t>
  </si>
  <si>
    <t>Marabu UltraPack UVFP 962 1KG</t>
  </si>
  <si>
    <t>Marabu UltraPack UVFP 970 1KG</t>
  </si>
  <si>
    <t>Marabu UltraPack UVFP 980 1KG</t>
  </si>
  <si>
    <t>Marabu UltraPack LEDC-IFT 1KG</t>
  </si>
  <si>
    <t>Marabu UltraPack LEDC 122 1KG</t>
  </si>
  <si>
    <t>Marabu UltraPack LEDC 132 1KG</t>
  </si>
  <si>
    <t>Marabu UltraPack LEDC 152 1KG</t>
  </si>
  <si>
    <t>Marabu UltraPack LEDC 162 1KG</t>
  </si>
  <si>
    <t>Marabu UltraPack LEDC 170 1KG</t>
  </si>
  <si>
    <t>Marabu UltraPack LEDC 171 1KG</t>
  </si>
  <si>
    <t>Marabu UltraPack LEDC 180 1KG</t>
  </si>
  <si>
    <t>Marabu UltraPack LEDC 188 1KG</t>
  </si>
  <si>
    <t>Marabu UltraPack LEDC 904 1KG</t>
  </si>
  <si>
    <t>Marabu UltraPack LEDC 922 1KG</t>
  </si>
  <si>
    <t>Marabu UltraPack LEDC 924 1KG</t>
  </si>
  <si>
    <t>Marabu UltraPack LEDC 926 1KG</t>
  </si>
  <si>
    <t>Marabu UltraPack LEDC 932 1KG</t>
  </si>
  <si>
    <t>Marabu UltraPack LEDC 934 1KG</t>
  </si>
  <si>
    <t>Marabu UltraPack LEDC 936 1KG</t>
  </si>
  <si>
    <t>Marabu UltraPack LEDC 950 1KG</t>
  </si>
  <si>
    <t>Marabu UltraPack LEDC 952 1KG</t>
  </si>
  <si>
    <t>Marabu UltraPack LEDC 956 1KG</t>
  </si>
  <si>
    <t>Marabu UltraPack LEDC 960 1KG</t>
  </si>
  <si>
    <t>Marabu UltraPack LEDC 962 1KG</t>
  </si>
  <si>
    <t>Marabu UltraPack LEDC 970 1KG</t>
  </si>
  <si>
    <t>Marabu UltraPack LEDC 980 1KG</t>
  </si>
  <si>
    <t>Marabu UltraPack UVPHR 170 1KG</t>
  </si>
  <si>
    <t>Marabu UltraPack UVPHR 180 1KG</t>
  </si>
  <si>
    <t>Marabu UltraPack UVPHR 904 1KG</t>
  </si>
  <si>
    <t>Marabu UltraPack UVPHR 910 1KG</t>
  </si>
  <si>
    <t>Marabu UltraPack UVPHR 922 1KG</t>
  </si>
  <si>
    <t>Marabu UltraPack UVPHR 924 1KG</t>
  </si>
  <si>
    <t>Marabu UltraPack UVPHR 926 1KG</t>
  </si>
  <si>
    <t>Marabu UltraPack UVPHR 932 1KG</t>
  </si>
  <si>
    <t>Marabu UltraPack UVPHR 934 1KG</t>
  </si>
  <si>
    <t>Marabu UltraPack UVPHR 936 1KG</t>
  </si>
  <si>
    <t>Marabu UltraPack UVPHR 950 1KG</t>
  </si>
  <si>
    <t>Marabu UltraPack UVPHR 952 1KG</t>
  </si>
  <si>
    <t>Marabu UltraPack UVPHR 956 1KG</t>
  </si>
  <si>
    <t>Marabu UltraPack UVPHR 960 1KG</t>
  </si>
  <si>
    <t>Marabu UltraPack UVPHR 962 1KG</t>
  </si>
  <si>
    <t>Marabu UltraPack UVPHR 970 1KG</t>
  </si>
  <si>
    <t>Marabu UltraPack UVPHR 980 1KG</t>
  </si>
  <si>
    <t>Marabu MaraCure HY 911 1KG</t>
  </si>
  <si>
    <t>Marabu MaraCure HY 914 1KG</t>
  </si>
  <si>
    <t>Marabu UltraGlass LEDGL 122 1KG</t>
  </si>
  <si>
    <t>Marabu UltraGlass LEDGL 132 1KG</t>
  </si>
  <si>
    <t>Marabu UltraGlass LEDGL 152 1KG</t>
  </si>
  <si>
    <t>Marabu UltraGlass LEDGL 162 1KG</t>
  </si>
  <si>
    <t>Marabu UltraGlass LEDGL 170 1KG</t>
  </si>
  <si>
    <t>Marabu UltraGlass LEDGL 180 1KG</t>
  </si>
  <si>
    <t>Marabu UltraGlass LEDGL 188 1KG</t>
  </si>
  <si>
    <t>Marabu UltraGlass LEDGL 902 1KG</t>
  </si>
  <si>
    <t>Marabu UltraGlass LEDGL 904 1KG</t>
  </si>
  <si>
    <t>Marabu UltraGlass LEDGL 922 1KG</t>
  </si>
  <si>
    <t>Marabu UltraGlass LEDGL 924 1KG</t>
  </si>
  <si>
    <t>Marabu UltraGlass LEDGL 926 1KG</t>
  </si>
  <si>
    <t>Marabu UltraGlass LEDGL 932 1KG</t>
  </si>
  <si>
    <t>Marabu UltraGlass LEDGL 934 1KG</t>
  </si>
  <si>
    <t>Marabu UltraGlass LEDGL 936 1KG</t>
  </si>
  <si>
    <t>Marabu UltraGlass LEDGL 950 1KG</t>
  </si>
  <si>
    <t>Marabu UltraGlass LEDGL 952 1KG</t>
  </si>
  <si>
    <t>Marabu UltraGlass LEDGL 956 1KG</t>
  </si>
  <si>
    <t>Marabu UltraGlass LEDGL 960 1KG</t>
  </si>
  <si>
    <t>Marabu UltraGlass LEDGL 962 1KG</t>
  </si>
  <si>
    <t>Marabu UltraGlass LEDGL 970 1KG</t>
  </si>
  <si>
    <t>Marabu UltraGlass LEDGL 980 1KG</t>
  </si>
  <si>
    <t>Marabu TampaStar TPR 122 1L</t>
  </si>
  <si>
    <t>Marabu TampaStar TPR 130 1L</t>
  </si>
  <si>
    <t>Marabu TampaStar TPR 152 1L</t>
  </si>
  <si>
    <t>Marabu TampaStar TPR 162 1L</t>
  </si>
  <si>
    <t>Marabu TampaStar TPR 170 1L</t>
  </si>
  <si>
    <t>Marabu TampaStar TPR 191 1L</t>
  </si>
  <si>
    <t>Marabu TampaStar TPR 192 1L</t>
  </si>
  <si>
    <t>Marabu TampaStar TPR 193 1L</t>
  </si>
  <si>
    <t>Marabu TampaStar TPR 409 1L</t>
  </si>
  <si>
    <t>Marabu TampaStar TPR 429 1L</t>
  </si>
  <si>
    <t>Marabu TampaStar TPR 439 1L</t>
  </si>
  <si>
    <t>Marabu TampaStar TPR 459 1L</t>
  </si>
  <si>
    <t>Marabu TampaStar TPR 489 1L</t>
  </si>
  <si>
    <t>Marabu TampaStar TPR 910 1L</t>
  </si>
  <si>
    <t>Marabu TampaStar TPR 920 1L</t>
  </si>
  <si>
    <t>Marabu TampaStar TPR 922 1L</t>
  </si>
  <si>
    <t>Marabu TampaStar TPR 924 1L</t>
  </si>
  <si>
    <t>Marabu TampaStar TPR 926 1L</t>
  </si>
  <si>
    <t>Marabu TampaStar TPR 930 1L</t>
  </si>
  <si>
    <t>Marabu TampaStar TPR 932 1L</t>
  </si>
  <si>
    <t>Marabu TampaStar TPR 934 1L</t>
  </si>
  <si>
    <t>Marabu TampaStar TPR 936 1L</t>
  </si>
  <si>
    <t>Marabu TampaStar TPR 940 1L</t>
  </si>
  <si>
    <t>Marabu TampaStar TPR 950 1L</t>
  </si>
  <si>
    <t>Marabu TampaStar TPR 952 1L</t>
  </si>
  <si>
    <t>Marabu TampaStar TPR 954 1L</t>
  </si>
  <si>
    <t>Marabu TampaStar TPR 956 1L</t>
  </si>
  <si>
    <t>Marabu TampaStar TPR 960 1L</t>
  </si>
  <si>
    <t>Marabu TampaStar TPR 962 1L</t>
  </si>
  <si>
    <t>Marabu TampaStar TPR 970 1L</t>
  </si>
  <si>
    <t>Marabu TampaStar TPR 980 1L</t>
  </si>
  <si>
    <t>Marabu TampaPol TPY 122 1L</t>
  </si>
  <si>
    <t>Marabu TampaPol TPY 130 1L</t>
  </si>
  <si>
    <t>Marabu TampaPol TPY 152 1L</t>
  </si>
  <si>
    <t>Marabu TampaPol TPY 162 1L</t>
  </si>
  <si>
    <t>Marabu TampaPol TPY 191 1L</t>
  </si>
  <si>
    <t>Marabu TampaPol TPY 192 1L</t>
  </si>
  <si>
    <t>Marabu TampaPol TPY 193 1L</t>
  </si>
  <si>
    <t>Marabu TampaPol TPY 429 1L</t>
  </si>
  <si>
    <t>Marabu TampaPol TPY 439 1L</t>
  </si>
  <si>
    <t>Marabu TampaPol TPY 459 1L</t>
  </si>
  <si>
    <t>Marabu TampaPol TPY 489 1L</t>
  </si>
  <si>
    <t>Marabu TampaPol TPY 910 1L</t>
  </si>
  <si>
    <t>Marabu TampaPol TPY 920 1L</t>
  </si>
  <si>
    <t>Marabu TampaPol TPY 922 1L</t>
  </si>
  <si>
    <t>Marabu TampaPol TPY 924 1L</t>
  </si>
  <si>
    <t>Marabu TampaPol TPY 926 1L</t>
  </si>
  <si>
    <t>Marabu TampaPol TPY 930 1L</t>
  </si>
  <si>
    <t>Marabu TampaPol TPY 932 1L</t>
  </si>
  <si>
    <t>Marabu TampaPol TPY 934 1L</t>
  </si>
  <si>
    <t>Marabu TampaPol TPY 936 1L</t>
  </si>
  <si>
    <t>Marabu TampaPol TPY 940 1L</t>
  </si>
  <si>
    <t>Marabu TampaPol TPY 950 1L</t>
  </si>
  <si>
    <t>Marabu TampaPol TPY 952 1L</t>
  </si>
  <si>
    <t>Marabu TampaPol TPY 954 1L</t>
  </si>
  <si>
    <t>Marabu TampaPol TPY 956 1L</t>
  </si>
  <si>
    <t>Marabu TampaPol TPY 960 1L</t>
  </si>
  <si>
    <t>Marabu TampaPol TPY 962 1L</t>
  </si>
  <si>
    <t>Marabu TampaPol TPY 970 1L</t>
  </si>
  <si>
    <t>Marabu TampaPol TPY 980 1L</t>
  </si>
  <si>
    <t>Marabu TampaPur TPU 122 1KG</t>
  </si>
  <si>
    <t>Marabu TampaPur TPU 130 1KG</t>
  </si>
  <si>
    <t>Marabu TampaPur TPU 152 1KG</t>
  </si>
  <si>
    <t>Marabu TampaPur TPU 162 1KG</t>
  </si>
  <si>
    <t>Marabu TampaPur TPU 191 1KG</t>
  </si>
  <si>
    <t>Marabu TampaPur TPU 192 1KG</t>
  </si>
  <si>
    <t>Marabu TampaPur TPU 193 1KG</t>
  </si>
  <si>
    <t>Marabu TampaPur TPU 409 1KG</t>
  </si>
  <si>
    <t>Marabu TampaPur TPU 429 1KG</t>
  </si>
  <si>
    <t>Marabu TampaPur TPU 439 1KG</t>
  </si>
  <si>
    <t>Marabu TampaPur TPU 459 1KG</t>
  </si>
  <si>
    <t>Marabu TampaPur TPU 489 1KG</t>
  </si>
  <si>
    <t>Marabu TampaPur TPU 910 1KG</t>
  </si>
  <si>
    <t>Marabu TampaPur TPU 920 1KG</t>
  </si>
  <si>
    <t>Marabu TampaPur TPU 922 1KG</t>
  </si>
  <si>
    <t>Marabu TampaPur TPU 924 1KG</t>
  </si>
  <si>
    <t>Marabu TampaPur TPU 926 1KG</t>
  </si>
  <si>
    <t>Marabu TampaPur TPU 930 1KG</t>
  </si>
  <si>
    <t>Marabu TampaPur TPU 932 1KG</t>
  </si>
  <si>
    <t>Marabu TampaPur TPU 934 1KG</t>
  </si>
  <si>
    <t>Marabu TampaPur TPU 936 1KG</t>
  </si>
  <si>
    <t>Marabu TampaPur TPU 940 1KG</t>
  </si>
  <si>
    <t>Marabu TampaPur TPU 950 1KG</t>
  </si>
  <si>
    <t>Marabu TampaPur TPU 952 1KG</t>
  </si>
  <si>
    <t>Marabu TampaPur TPU 954 1KG</t>
  </si>
  <si>
    <t>Marabu TampaPur TPU 956 1KG</t>
  </si>
  <si>
    <t>Marabu TampaPur TPU 960 1KG</t>
  </si>
  <si>
    <t>Marabu TampaPur TPU 962 1KG</t>
  </si>
  <si>
    <t>Marabu TampaPur TPU 970 1KG</t>
  </si>
  <si>
    <t>Marabu TampaPur TPU 980 1KG</t>
  </si>
  <si>
    <t>Marabu TampaTech TPT 122 1KG</t>
  </si>
  <si>
    <t>Marabu TampaTech TPT 130 1KG</t>
  </si>
  <si>
    <t>Marabu TampaTech TPT 152 1KG</t>
  </si>
  <si>
    <t>Marabu TampaTech TPT 162 1KG</t>
  </si>
  <si>
    <t>Marabu TampaTech TPT 191 1KG</t>
  </si>
  <si>
    <t>Marabu TampaTech TPT 192 1KG</t>
  </si>
  <si>
    <t>Marabu TampaTech TPT 193 1KG</t>
  </si>
  <si>
    <t>Marabu TampaTech TPT 910 1KG</t>
  </si>
  <si>
    <t>Marabu TampaTech TPT 920 1KG</t>
  </si>
  <si>
    <t>Marabu TampaTech TPT 922 1KG</t>
  </si>
  <si>
    <t>Marabu TampaTech TPT 924 1KG</t>
  </si>
  <si>
    <t>Marabu TampaTech TPT 926 1KG</t>
  </si>
  <si>
    <t>Marabu TampaTech TPT 930 1KG</t>
  </si>
  <si>
    <t>Marabu TampaTech TPT 932 1KG</t>
  </si>
  <si>
    <t>Marabu TampaTech TPT 934 1KG</t>
  </si>
  <si>
    <t>Marabu TampaTech TPT 936 1KG</t>
  </si>
  <si>
    <t>Marabu TampaTech TPT 940 1KG</t>
  </si>
  <si>
    <t>Marabu TampaTech TPT 950 1KG</t>
  </si>
  <si>
    <t>Marabu TampaTech TPT 952 1KG</t>
  </si>
  <si>
    <t>Marabu TampaTech TPT 954 1KG</t>
  </si>
  <si>
    <t>Marabu TampaTech TPT 956 1KG</t>
  </si>
  <si>
    <t>Marabu TampaTech TPT 960 1KG</t>
  </si>
  <si>
    <t>Marabu TampaTech TPT 962 1KG</t>
  </si>
  <si>
    <t>Marabu TampaTech TPT 970 1KG</t>
  </si>
  <si>
    <t>Marabu TampaTech TPT 980 1KG</t>
  </si>
  <si>
    <t>Marabu TampaPLus TPL 122 1L</t>
  </si>
  <si>
    <t>Marabu TampaPLus TPL 130 1L</t>
  </si>
  <si>
    <t>Marabu TampaPLus TPL 152 1L</t>
  </si>
  <si>
    <t>Marabu TampaPLus TPL 162 1L</t>
  </si>
  <si>
    <t>Marabu TampaPLus TPL 191 1L</t>
  </si>
  <si>
    <t>Marabu TampaPLus TPL 192 1L</t>
  </si>
  <si>
    <t>Marabu TampaPLus TPL 193 1L</t>
  </si>
  <si>
    <t>Marabu TampaPLus TPL 270 1L</t>
  </si>
  <si>
    <t>Marabu TampaPLus TPL 291 1L</t>
  </si>
  <si>
    <t>Marabu TampaPLus TPL 429 1L</t>
  </si>
  <si>
    <t>Marabu TampaPLus TPL 439 1L</t>
  </si>
  <si>
    <t>Marabu TampaPLus TPL 459 1L</t>
  </si>
  <si>
    <t>Marabu TampaPLus TPL 489 1L</t>
  </si>
  <si>
    <t>Marabu TampaPLus TPL 910 1L</t>
  </si>
  <si>
    <t>Marabu TampaPLus TPL 920 1L</t>
  </si>
  <si>
    <t>Marabu TampaPLus TPL 922 1L</t>
  </si>
  <si>
    <t>Marabu TampaPLus TPL 924 1L</t>
  </si>
  <si>
    <t>Marabu TampaPLus TPL 926 1L</t>
  </si>
  <si>
    <t>Marabu TampaPLus TPL 930 1L</t>
  </si>
  <si>
    <t>Marabu TampaPLus TPL 932 1L</t>
  </si>
  <si>
    <t>Marabu TampaPLus TPL 934 1L</t>
  </si>
  <si>
    <t>Marabu TampaPLus TPL 936 1L</t>
  </si>
  <si>
    <t>Marabu TampaPLus TPL 940 1L</t>
  </si>
  <si>
    <t>Marabu TampaPLus TPL 950 1L</t>
  </si>
  <si>
    <t>Marabu TampaPLus TPL 952 1L</t>
  </si>
  <si>
    <t>Marabu TampaPLus TPL 954 1L</t>
  </si>
  <si>
    <t>Marabu TampaPLus TPL 956 1L</t>
  </si>
  <si>
    <t>Marabu TampaPLus TPL 960 1L</t>
  </si>
  <si>
    <t>Marabu TampaPLus TPL 962 1L</t>
  </si>
  <si>
    <t>Marabu TampaPLus TPL 970 1L</t>
  </si>
  <si>
    <t>Marabu TampaPLus TPL 980 1L</t>
  </si>
  <si>
    <t>Marabu TampaCure TPC 170 1KG</t>
  </si>
  <si>
    <t>Marabu TampaCure TPC 180 1KG</t>
  </si>
  <si>
    <t>Marabu TampaCure TPC 910 1KG</t>
  </si>
  <si>
    <t>Marabu TampaCure TPC 920 1KG</t>
  </si>
  <si>
    <t>Marabu TampaCure TPC 922 1KG</t>
  </si>
  <si>
    <t>Marabu TampaCure TPC 924 1KG</t>
  </si>
  <si>
    <t>Marabu TampaCure TPC 926 1KG</t>
  </si>
  <si>
    <t>Marabu TampaCure TPC 930 1KG</t>
  </si>
  <si>
    <t>Marabu TampaCure TPC 932 1KG</t>
  </si>
  <si>
    <t>Marabu TampaCure TPC 934 1KG</t>
  </si>
  <si>
    <t>Marabu TampaCure TPC 936 1KG</t>
  </si>
  <si>
    <t>Marabu TampaCure TPC 940 1KG</t>
  </si>
  <si>
    <t>Marabu TampaCure TPC 950 1KG</t>
  </si>
  <si>
    <t>Marabu TampaCure TPC 952 1KG</t>
  </si>
  <si>
    <t>Marabu TampaCure TPC 954 1KG</t>
  </si>
  <si>
    <t>Marabu TampaCure TPC 956 1KG</t>
  </si>
  <si>
    <t>Marabu TampaCure TPC 960 1KG</t>
  </si>
  <si>
    <t>Marabu TampaCure TPC 962 1KG</t>
  </si>
  <si>
    <t>Marabu TampaCure TPC 970 1KG</t>
  </si>
  <si>
    <t>Marabu TampaCure TPC 980 1KG</t>
  </si>
  <si>
    <t>Marabu TampaRotaspeed TPRS 122 1L</t>
  </si>
  <si>
    <t>Marabu TampaRotaspeed TPRS 130 1L</t>
  </si>
  <si>
    <t>Marabu TampaRotaspeed TPRS 152 1L</t>
  </si>
  <si>
    <t>Marabu TampaRotaspeed TPRS 162 1L</t>
  </si>
  <si>
    <t>Marabu TampaRotaspeed TPRS 191 1L</t>
  </si>
  <si>
    <t>Marabu TampaRotaspeed TPRS 920 1L</t>
  </si>
  <si>
    <t>Marabu TampaRotaspeed TPRS 922 1L</t>
  </si>
  <si>
    <t>Marabu TampaRotaspeed TPRS 924 1L</t>
  </si>
  <si>
    <t>Marabu TampaRotaspeed TPRS 926 1L</t>
  </si>
  <si>
    <t>Marabu TampaRotaspeed TPRS 930 1L</t>
  </si>
  <si>
    <t>Marabu TampaRotaspeed TPRS 932 1L</t>
  </si>
  <si>
    <t>Marabu TampaRotaspeed TPRS 934 1L</t>
  </si>
  <si>
    <t>Marabu TampaRotaspeed TPRS 936 1L</t>
  </si>
  <si>
    <t>Marabu TampaRotaspeed TPRS 940 1L</t>
  </si>
  <si>
    <t>Marabu TampaRotaspeed TPRS 950 1L</t>
  </si>
  <si>
    <t>Marabu TampaRotaspeed TPRS 952 1L</t>
  </si>
  <si>
    <t>Marabu TampaRotaspeed TPRS 954 1L</t>
  </si>
  <si>
    <t>Marabu TampaRotaspeed TPRS 956 1L</t>
  </si>
  <si>
    <t>Marabu TampaRotaspeed TPRS 960 1L</t>
  </si>
  <si>
    <t>Marabu TampaRotaspeed TPRS 962 1L</t>
  </si>
  <si>
    <t>Marabu TampaRotaspeed TPRS 970 1L</t>
  </si>
  <si>
    <t>Marabu TampaRotaspeed TPRS 980 1L</t>
  </si>
  <si>
    <t>Marabu TampaRotaspeed TPRS 910 5L</t>
  </si>
  <si>
    <t>Marabu TampaRotaspeed TPRS 970 5L</t>
  </si>
  <si>
    <t>Marabu TampaRotaspeed TPHF 191 1L</t>
  </si>
  <si>
    <t>Marabu TampaRotaspeed TPHF 910 1L</t>
  </si>
  <si>
    <t>Marabu TampaRotaspeed TPHF 920 1L</t>
  </si>
  <si>
    <t>Marabu TampaRotaspeed TPHF 922 1L</t>
  </si>
  <si>
    <t>Marabu TampaRotaspeed TPHF 924 1L</t>
  </si>
  <si>
    <t>Marabu TampaRotaspeed TPHF 926 1L</t>
  </si>
  <si>
    <t>Marabu TampaRotaspeed TPHF 930 1L</t>
  </si>
  <si>
    <t>Marabu TampaRotaspeed TPHF 932 1L</t>
  </si>
  <si>
    <t>Marabu TampaRotaspeed TPHF 934 1L</t>
  </si>
  <si>
    <t>Marabu TampaRotaspeed TPHF 936 1L</t>
  </si>
  <si>
    <t>Marabu TampaRotaspeed TPHF 940 1L</t>
  </si>
  <si>
    <t>Marabu TampaRotaspeed TPHF 950 1L</t>
  </si>
  <si>
    <t>Marabu TampaRotaspeed TPHF 952 1L</t>
  </si>
  <si>
    <t>Marabu TampaRotaspeed TPHF 954 1L</t>
  </si>
  <si>
    <t>Marabu TampaRotaspeed TPHF 956 1L</t>
  </si>
  <si>
    <t>Marabu TampaRotaspeed TPHF 960 1L</t>
  </si>
  <si>
    <t>Marabu TampaRotaspeed TPHF 962 1L</t>
  </si>
  <si>
    <t>Marabu TampaRotaspeed TPHF 970 1L</t>
  </si>
  <si>
    <t>Marabu TampaRotaspeed TPHF 980 1L</t>
  </si>
  <si>
    <t>Marabu TampaTex TPX 170 1KG</t>
  </si>
  <si>
    <t>Marabu TampaTex TPX 191 1KG</t>
  </si>
  <si>
    <t>Marabu TampaTex TPX 904 1KG</t>
  </si>
  <si>
    <t>Marabu TampaTex TPX 910 1KG</t>
  </si>
  <si>
    <t>Marabu TampaTex TPX 920 1KG</t>
  </si>
  <si>
    <t>Marabu TampaTex TPX 922 1KG</t>
  </si>
  <si>
    <t>Marabu TampaTex TPX 924 1KG</t>
  </si>
  <si>
    <t>Marabu TampaTex TPX 926 1KG</t>
  </si>
  <si>
    <t>Marabu TampaTex TPX 930 1KG</t>
  </si>
  <si>
    <t>Marabu TampaTex TPX 932 1KG</t>
  </si>
  <si>
    <t>Marabu TampaTex TPX 934 1KG</t>
  </si>
  <si>
    <t>Marabu TampaTex TPX 936 1KG</t>
  </si>
  <si>
    <t>Marabu TampaTex TPX 940 1KG</t>
  </si>
  <si>
    <t>Marabu TampaTex TPX 950 1KG</t>
  </si>
  <si>
    <t>Marabu TampaTex TPX 952 1KG</t>
  </si>
  <si>
    <t>Marabu TampaTex TPX 954 1KG</t>
  </si>
  <si>
    <t>Marabu TampaTex TPX 956 1KG</t>
  </si>
  <si>
    <t>Marabu TampaTex TPX 960 1KG</t>
  </si>
  <si>
    <t>Marabu TampaTex TPX 962 1KG</t>
  </si>
  <si>
    <t>Marabu TampaTex TPX 970 1KG</t>
  </si>
  <si>
    <t>Marabu TampaTex TPX 980 1KG</t>
  </si>
  <si>
    <t>Marabu TampaGlass TPGL 122 1KG</t>
  </si>
  <si>
    <t>Marabu TampaGlass TPGL 130 1KG</t>
  </si>
  <si>
    <t>Marabu TampaGlass TPGL 152 1KG</t>
  </si>
  <si>
    <t>Marabu TampaGlass TPGL 162 1KG</t>
  </si>
  <si>
    <t>Marabu TampaGlass TPGL 170 1KG</t>
  </si>
  <si>
    <t>Marabu TampaGlass TPGL 180 1KG</t>
  </si>
  <si>
    <t>Marabu TampaGlass TPGL 191 1KG</t>
  </si>
  <si>
    <t>Marabu TampaGlass TPGL 192 1KG</t>
  </si>
  <si>
    <t>Marabu TampaGlass TPGL 193 1KG</t>
  </si>
  <si>
    <t>Marabu TampaGlass TPGL 429 1KG</t>
  </si>
  <si>
    <t>Marabu TampaGlass TPGL 439 1KG</t>
  </si>
  <si>
    <t>Marabu TampaGlass TPGL 459 1KG</t>
  </si>
  <si>
    <t>Marabu TampaGlass TPGL 489 1KG</t>
  </si>
  <si>
    <t>Marabu TampaGlass TPGL 910 1KG</t>
  </si>
  <si>
    <t>Marabu TampaGlass TPGL 913 1KG</t>
  </si>
  <si>
    <t>Marabu TampaGlass TPGL 914 1KG</t>
  </si>
  <si>
    <t>Marabu TampaGlass TPGL 915 1KG</t>
  </si>
  <si>
    <t>Marabu TampaGlass TPGL 920 1KG</t>
  </si>
  <si>
    <t>Marabu TampaGlass TPGL 922 1KG</t>
  </si>
  <si>
    <t>Marabu TampaGlass TPGL 924 1KG</t>
  </si>
  <si>
    <t>Marabu TampaGlass TPGL 926 1KG</t>
  </si>
  <si>
    <t>Marabu TampaGlass TPGL 930 1KG</t>
  </si>
  <si>
    <t>Marabu TampaGlass TPGL 932 1KG</t>
  </si>
  <si>
    <t>Marabu TampaGlass TPGL 934 1KG</t>
  </si>
  <si>
    <t>Marabu TampaGlass TPGL 936 1KG</t>
  </si>
  <si>
    <t>Marabu TampaGlass TPGL 940 1KG</t>
  </si>
  <si>
    <t>Marabu TampaGlass TPGL 950 1KG</t>
  </si>
  <si>
    <t>Marabu TampaGlass TPGL 952 1KG</t>
  </si>
  <si>
    <t>Marabu TampaGlass TPGL 954 1KG</t>
  </si>
  <si>
    <t>Marabu TampaGlass TPGL 956 1KG</t>
  </si>
  <si>
    <t>Marabu TampaGlass TPGL 960 1KG</t>
  </si>
  <si>
    <t>Marabu TampaGlass TPGL 962 1KG</t>
  </si>
  <si>
    <t>Marabu TampaGlass TPGL 970 1KG</t>
  </si>
  <si>
    <t>Marabu TampaGlass TPGL 980 1KG</t>
  </si>
  <si>
    <t>Marabu TampaSport TPSP 170 1KG</t>
  </si>
  <si>
    <t>Marabu TampaSport TPSP 191 1KG</t>
  </si>
  <si>
    <t>Marabu TampaSport TPSP 910 1KG</t>
  </si>
  <si>
    <t>Marabu TampaSport TPSP 920 1KG</t>
  </si>
  <si>
    <t>Marabu TampaSport TPSP 922 1KG</t>
  </si>
  <si>
    <t>Marabu TampaSport TPSP 924 1KG</t>
  </si>
  <si>
    <t>Marabu TampaSport TPSP 926 1KG</t>
  </si>
  <si>
    <t>Marabu TampaSport TPSP 930 1KG</t>
  </si>
  <si>
    <t>Marabu TampaSport TPSP 932 1KG</t>
  </si>
  <si>
    <t>Marabu TampaSport TPSP 934 1KG</t>
  </si>
  <si>
    <t>Marabu TampaSport TPSP 936 1KG</t>
  </si>
  <si>
    <t>Marabu TampaSport TPSP 950 1KG</t>
  </si>
  <si>
    <t>Marabu TampaSport TPSP 952 1KG</t>
  </si>
  <si>
    <t>Marabu TampaSport TPSP 954 1KG</t>
  </si>
  <si>
    <t>Marabu TampaSport TPSP 956 1KG</t>
  </si>
  <si>
    <t>Marabu TampaSport TPSP 960 1KG</t>
  </si>
  <si>
    <t>Marabu TampaSport TPSP 962 1KG</t>
  </si>
  <si>
    <t>Marabu TampaSport TPSP 970 1KG</t>
  </si>
  <si>
    <t>Marabu TampaSport TPSP 980 1KG</t>
  </si>
  <si>
    <t>Marabu MaquaPad MAP 170 1L</t>
  </si>
  <si>
    <t>Marabu MaquaPad MAP 180 1L</t>
  </si>
  <si>
    <t>Marabu MaquaPad MAP 910 1L</t>
  </si>
  <si>
    <t>Marabu MaquaPad MAP 920 1L</t>
  </si>
  <si>
    <t>Marabu MaquaPad MAP 922 1L</t>
  </si>
  <si>
    <t>Marabu MaquaPad MAP 924 1L</t>
  </si>
  <si>
    <t>Marabu MaquaPad MAP 926 1L</t>
  </si>
  <si>
    <t>Marabu MaquaPad MAP 930 1L</t>
  </si>
  <si>
    <t>Marabu MaquaPad MAP 932 1L</t>
  </si>
  <si>
    <t>Marabu MaquaPad MAP 934 1L</t>
  </si>
  <si>
    <t>Marabu MaquaPad MAP 936 1L</t>
  </si>
  <si>
    <t>Marabu MaquaPad MAP 940 1L</t>
  </si>
  <si>
    <t>Marabu MaquaPad MAP 950 1L</t>
  </si>
  <si>
    <t>Marabu MaquaPad MAP 952 1L</t>
  </si>
  <si>
    <t>Marabu MaquaPad MAP 954 1L</t>
  </si>
  <si>
    <t>Marabu MaquaPad MAP 956 1L</t>
  </si>
  <si>
    <t>Marabu MaquaPad MAP 960 1L</t>
  </si>
  <si>
    <t>Marabu MaquaPad MAP 962 1L</t>
  </si>
  <si>
    <t>Marabu MaquaPad MAP 970 1L</t>
  </si>
  <si>
    <t>Marabu MaquaPad MAP 980 1L</t>
  </si>
  <si>
    <t>Marabu MaquaCoat MAF-GV 1L</t>
  </si>
  <si>
    <t>Marabu MaquaCoat 5L MAF-PT 5L</t>
  </si>
  <si>
    <t>Разбавитель</t>
  </si>
  <si>
    <t>Marabu QNV 1L</t>
  </si>
  <si>
    <t>Marabu PSV 1L</t>
  </si>
  <si>
    <t>Marabu PUV 1L</t>
  </si>
  <si>
    <t>Marabu TPV 1L</t>
  </si>
  <si>
    <t>Marabu GLV 1L</t>
  </si>
  <si>
    <t>Marabu GLTPV 1L</t>
  </si>
  <si>
    <t>Marabu UKV1 1L</t>
  </si>
  <si>
    <t>Marabu UKV2 1L</t>
  </si>
  <si>
    <t>Marabu TPV2 1L</t>
  </si>
  <si>
    <t>Marabu PLV 1L</t>
  </si>
  <si>
    <t>Marabu PV 1L</t>
  </si>
  <si>
    <t>Marabu TPV4 1L</t>
  </si>
  <si>
    <t>Marabu TPV5 1L</t>
  </si>
  <si>
    <t>Marabu PPTPV 1L</t>
  </si>
  <si>
    <t>Marabu TPV3 1L</t>
  </si>
  <si>
    <t>Marabu TPV6 1L</t>
  </si>
  <si>
    <t>Marabu MGLV 1L</t>
  </si>
  <si>
    <t>Marabu TPV7 1L</t>
  </si>
  <si>
    <t>Marabu TPV8 1L</t>
  </si>
  <si>
    <t>Marabu TPV9 1L</t>
  </si>
  <si>
    <t>Marabu TPGLV 1L</t>
  </si>
  <si>
    <t>Marabu TPLV 1L</t>
  </si>
  <si>
    <t>Marabu TPV10 1L</t>
  </si>
  <si>
    <t>Marabu UVV1 1L</t>
  </si>
  <si>
    <t>Marabu UVV2 1L</t>
  </si>
  <si>
    <t>Marabu UVV3 1L</t>
  </si>
  <si>
    <t>Marabu UVV5 1L</t>
  </si>
  <si>
    <t>Marabu UVV6 1L</t>
  </si>
  <si>
    <t>Marabu QNV 5L</t>
  </si>
  <si>
    <t>Marabu PSV 5L</t>
  </si>
  <si>
    <t>Marabu PUV 5L</t>
  </si>
  <si>
    <t>Marabu TPV 5L</t>
  </si>
  <si>
    <t>Marabu GLV 5L</t>
  </si>
  <si>
    <t>Marabu UKV1 5L</t>
  </si>
  <si>
    <t>Marabu UKV2 5L</t>
  </si>
  <si>
    <t>Marabu TPV2 5L</t>
  </si>
  <si>
    <t>Marabu PLV 5L</t>
  </si>
  <si>
    <t>Marabu PV 5L</t>
  </si>
  <si>
    <t>Marabu TPV4 5L</t>
  </si>
  <si>
    <t>Marabu TPV 5 5L</t>
  </si>
  <si>
    <t>Marabu PPTPV 5L</t>
  </si>
  <si>
    <t>Marabu TPV 3 5L</t>
  </si>
  <si>
    <t>Marabu TPV 7 5L</t>
  </si>
  <si>
    <t>Marabu UVV 2 5L</t>
  </si>
  <si>
    <t>Marabu WR 1 1L</t>
  </si>
  <si>
    <t>Marabu UR1 5L</t>
  </si>
  <si>
    <t>Marabu UR3 5L</t>
  </si>
  <si>
    <t>Marabu UR4 5L</t>
  </si>
  <si>
    <t>Marabu UR5 5L</t>
  </si>
  <si>
    <t>Marabu PLR 5L</t>
  </si>
  <si>
    <t>Marabu ABM 1L</t>
  </si>
  <si>
    <t>Marabu STM 1L</t>
  </si>
  <si>
    <t>Marabu PUM 1L</t>
  </si>
  <si>
    <t>Marabu AP 1L</t>
  </si>
  <si>
    <t>Marabu STM 5L</t>
  </si>
  <si>
    <t>Marabu VP 1L</t>
  </si>
  <si>
    <t>Замедлитель</t>
  </si>
  <si>
    <t>Marabu SV1 1L</t>
  </si>
  <si>
    <t>Marabu SV3 1L</t>
  </si>
  <si>
    <t>Marabu SV5 1L</t>
  </si>
  <si>
    <t>Marabu SV9 1L</t>
  </si>
  <si>
    <t>Marabu SV10 1L</t>
  </si>
  <si>
    <t>Marabu SV11 1L</t>
  </si>
  <si>
    <t>Marabu SV12 1L</t>
  </si>
  <si>
    <t>Marabu SV1 5L</t>
  </si>
  <si>
    <t>Marabu SV3 5L</t>
  </si>
  <si>
    <t>Marabu SV5 5L</t>
  </si>
  <si>
    <t>Marabu SV9 5L</t>
  </si>
  <si>
    <t>Marabu SV10 5L</t>
  </si>
  <si>
    <t>Пластификатор</t>
  </si>
  <si>
    <t>Marabu WM1 1L</t>
  </si>
  <si>
    <t>Marabu 7037 5L</t>
  </si>
  <si>
    <t xml:space="preserve">Увеличитель вязкости </t>
  </si>
  <si>
    <t>Marabu ST1 1L</t>
  </si>
  <si>
    <t>Увеличитель вязкости</t>
  </si>
  <si>
    <t>Marabu ST1 5L</t>
  </si>
  <si>
    <t>Ускоритель</t>
  </si>
  <si>
    <t>Marabu UV-B 1 0,1L</t>
  </si>
  <si>
    <t>Marabu UV-B 2 0,1L</t>
  </si>
  <si>
    <t>Marabu UV-B 3 0,1L</t>
  </si>
  <si>
    <t>Marabu UV-B 4 0,1L</t>
  </si>
  <si>
    <t>Marabu UV-B 5 0,1L</t>
  </si>
  <si>
    <t>Marabu UV-HV 1 0,1L</t>
  </si>
  <si>
    <t>Marabu UV-VM 0,1L</t>
  </si>
  <si>
    <t>под заказ от 50шт</t>
  </si>
  <si>
    <t>ДА</t>
  </si>
  <si>
    <t>Marabu UV-HV 4 0,1L</t>
  </si>
  <si>
    <t>Marabu UV-HV 7 0,1L</t>
  </si>
  <si>
    <t>Marabu UV-HV 8 0,1L</t>
  </si>
  <si>
    <t>Marabu UV-TA 1 0,1L</t>
  </si>
  <si>
    <t>Marabu UV-HS 1 0,2KG</t>
  </si>
  <si>
    <t>Marabu UV-SA 1 0,1L</t>
  </si>
  <si>
    <t>Marabu UV-HV 8 1L</t>
  </si>
  <si>
    <t>Cпрей Растворитель(открытие экрана)</t>
  </si>
  <si>
    <t>Marabu SIEBÖFFNER 0,5L</t>
  </si>
  <si>
    <t>Поверхностная добавка Растворитель</t>
  </si>
  <si>
    <t>Marabu SA1 1L</t>
  </si>
  <si>
    <t xml:space="preserve">Антиблокировочный порошок </t>
  </si>
  <si>
    <t>Marabu ABP 1KG</t>
  </si>
  <si>
    <t xml:space="preserve">Матирующий порошок </t>
  </si>
  <si>
    <t>Marabu MP 1L</t>
  </si>
  <si>
    <t>Улучшитель печати</t>
  </si>
  <si>
    <t>Marabu ES 0,1L</t>
  </si>
  <si>
    <t>Marabu WV1 0,1L</t>
  </si>
  <si>
    <t>Антистатическая паста</t>
  </si>
  <si>
    <t>Marabu AR 0,1L</t>
  </si>
  <si>
    <t>Модификатор адгезии</t>
  </si>
  <si>
    <t>Marabu TP-HV 1 0,1L</t>
  </si>
  <si>
    <t>Замедлитель-гель</t>
  </si>
  <si>
    <t>Marabu VP ES 1L</t>
  </si>
  <si>
    <t>Marabu VM1 1L</t>
  </si>
  <si>
    <t>Праймер</t>
  </si>
  <si>
    <t>Marabu P2 1L</t>
  </si>
  <si>
    <t>Marabu P2 5L</t>
  </si>
  <si>
    <t>Marabu VM2 1L</t>
  </si>
  <si>
    <t>Отвердитель</t>
  </si>
  <si>
    <t>Marabu YH9 0,16KG</t>
  </si>
  <si>
    <t>Marabu GLH 1KG</t>
  </si>
  <si>
    <t>Marabu H1 1L</t>
  </si>
  <si>
    <t>Marabu H2 1L</t>
  </si>
  <si>
    <t>Marabu H4 1L</t>
  </si>
  <si>
    <t>Marabu H5 1L</t>
  </si>
  <si>
    <t>Marabu HT1 1KG</t>
  </si>
  <si>
    <t>Marabu H1 0,1L</t>
  </si>
  <si>
    <t>Marabu H2 0,1L</t>
  </si>
  <si>
    <t>Marabu H1 0,2L</t>
  </si>
  <si>
    <t>Marabu H2 0,2L</t>
  </si>
  <si>
    <t>Marabu H3 0,2KG</t>
  </si>
  <si>
    <t>Marabu HX 0,25KG</t>
  </si>
  <si>
    <t>Marabu H5 0,25L</t>
  </si>
  <si>
    <t>Marabu HW1 0,25L</t>
  </si>
  <si>
    <t>Marabu GLH 0,050 KG</t>
  </si>
  <si>
    <t>Marabu MGLH 0,1L</t>
  </si>
  <si>
    <t>Marabu H 4 0,1L</t>
  </si>
  <si>
    <t>Marabu HX 1KG</t>
  </si>
  <si>
    <t>Лак</t>
  </si>
  <si>
    <t>Marabu UVLS1 1KG</t>
  </si>
  <si>
    <t>Marabu UVLS2 1KG</t>
  </si>
  <si>
    <t>Marabu UVLG1 5KG</t>
  </si>
  <si>
    <t>Структура</t>
  </si>
  <si>
    <t>Marabu UVLG5 5KG</t>
  </si>
  <si>
    <t>Marabu UVLG6 5KG</t>
  </si>
  <si>
    <t>Marabu UVLM2 5KG</t>
  </si>
  <si>
    <t>Marabu UVLB1 5KG</t>
  </si>
  <si>
    <t>Marabu UVLB2 5KG</t>
  </si>
  <si>
    <t>Marabu UVLG7 5KG</t>
  </si>
  <si>
    <t>Marabu UltraGlass UVGL-PG 1KG</t>
  </si>
  <si>
    <t>Marabu UltraGlass UVGL-PS 1KG</t>
  </si>
  <si>
    <t>Marabu UltraGlass UVGL-WV 1KG</t>
  </si>
  <si>
    <t>Marabu UltraGlass UVGL-RH 1KG</t>
  </si>
  <si>
    <t>Marabu UltraGlass UVGL-RL 1KG</t>
  </si>
  <si>
    <t>Marabu UltraJet DLE-JX (LUS120) 489 1L Black 0-12L</t>
  </si>
  <si>
    <t>Marabu UltraJet DLE-JX (LUS120) 489 1L Black 13-30L</t>
  </si>
  <si>
    <t>Marabu UltraJet DLE-JX (LUS120) 489 1L Black 31-50L</t>
  </si>
  <si>
    <t>Marabu UltraJet DLE-JX (LUS120) 489 1L Black 51-100L</t>
  </si>
  <si>
    <t>Marabu Farbkarte MaracoLor 0,1KG</t>
  </si>
  <si>
    <t>Marabu Farbkarte UltracoLor 0,1KG</t>
  </si>
  <si>
    <t>Marabu MaraJet DI-FMS 459 CY BAG 1L</t>
  </si>
  <si>
    <t>Marabu MaraJet DI-FMS 489 BK BAG 1L</t>
  </si>
  <si>
    <t>Marabu MaraJet DI-FMS 438 MA BAG 1L</t>
  </si>
  <si>
    <t>Marabu MaraJet DI-FMS 428 YE BAG 1L</t>
  </si>
  <si>
    <t>Marabu UltraJet DUV-GR 459 CY BAG 2L</t>
  </si>
  <si>
    <t>Marabu UltraJet DUV-GR 489 BK BAG 2L</t>
  </si>
  <si>
    <t xml:space="preserve">Marabu UltraJet DUV-GR 459 MA BAG 2L </t>
  </si>
  <si>
    <t>Marabu UltraJet DUV-GR 459 YE BAG 2L</t>
  </si>
  <si>
    <t>Marabu UltraJet DLE-A 428 YE BOT 1L</t>
  </si>
  <si>
    <t>Marabu UltraJet DLE-A 489 BK BOT 1L</t>
  </si>
  <si>
    <t>Marabu MaraJet DI-UR5 CL BOT 1L</t>
  </si>
  <si>
    <t>Marabu MaraJet DI-UR CL BOT 1L</t>
  </si>
  <si>
    <t>KISSEL + WOLF GmbH</t>
  </si>
  <si>
    <t>Вспомогательное средство</t>
  </si>
  <si>
    <t>Kiwo 20370 | KiwoBond 1100 PowerGrip (+20741 KiwoDur 1100 PowerGrip SET 0,7KG+ 0,14KG</t>
  </si>
  <si>
    <t>Kiwo 20370 | KiwoBond 1100 PowerGrip 4,25KG</t>
  </si>
  <si>
    <t>Kiwo 20741 | KiwoDur 1100 PowerGrip 1KG</t>
  </si>
  <si>
    <t>Kiwo 20321 | KiwoBond 2100 LMC  2,1KG</t>
  </si>
  <si>
    <t>Kiwo 20701 | KiwoDur 2000 LMC 0,64KG</t>
  </si>
  <si>
    <t>Kiwo 23025 | Pregan NT 9  5L</t>
  </si>
  <si>
    <t>Kiwo 23025 | Pregan NT 9  1L</t>
  </si>
  <si>
    <t>Kiwo 23031 | Mesh X-Cel 1L</t>
  </si>
  <si>
    <t>Kiwo 23031 | Mesh X-Cel  5L</t>
  </si>
  <si>
    <t>Kiwo 23032 | Mesh X-Cel K 10 (1:10) 5L</t>
  </si>
  <si>
    <t>Kiwo 21215 | Azocol Z1 0,9KG</t>
  </si>
  <si>
    <t>под заказ от 20шт</t>
  </si>
  <si>
    <t>Kiwo 21215 | Azocol Z1 4,5KG</t>
  </si>
  <si>
    <t>под заказ от 5шт</t>
  </si>
  <si>
    <t>Kiwo 21520 | Azocol Z133 (+ 21697 | DIAZO NR. 23 4,5KG</t>
  </si>
  <si>
    <t>Kiwo 21520 | Azocol Z133 (+ 21697 | DIAZO NR. 23 0,9KG</t>
  </si>
  <si>
    <t>Kiwo 21327 | Azocol Z140 (+ 21627 | DIAZO NR. 32 4,5KG</t>
  </si>
  <si>
    <t>Kiwo 21327 | Azocol Z140 (+ 21627 | DIAZO NR. 32 0,9KG</t>
  </si>
  <si>
    <t>Kiwo 21880 | Azocol Z155 (+ 21621 | DIAZO NR. 1 4,5KG</t>
  </si>
  <si>
    <t>Kiwo 21880 | Azocol Z155 (+ 21621 | DIAZO NR. 1 0,9KG</t>
  </si>
  <si>
    <t>Kiwo 21521 | Azocol Z160 HV (+ 21697 | DIAZO NR. 23 4,5KG</t>
  </si>
  <si>
    <t>Kiwo 21742 | Azocol S305 FL (+ 21610 | DIAZO NR. 7 0,9KG</t>
  </si>
  <si>
    <t>Kiwo 21292 | Azocol PolyPlus S  4,5KG</t>
  </si>
  <si>
    <t>Kiwo 21292 | Azocol PolyPlus S  0,9KG</t>
  </si>
  <si>
    <t>Kiwo 21296 | Azocol PolyPlus HV 4,5KG</t>
  </si>
  <si>
    <t>Kiwo 21296 | Azocol PolyPlus HV 0,9KG</t>
  </si>
  <si>
    <t>Kiwo 21341 | Azocol PolyPlus RS 0,9KG</t>
  </si>
  <si>
    <t>Kiwo 21362 | Azocol PolyPlus H-WR 0,9KG</t>
  </si>
  <si>
    <t>Kiwo 21362 | Azocol PolyPlus H-WR 4,5KG</t>
  </si>
  <si>
    <t>Kiwo 21561 | CERACOP 2302 T (+ 21621 | DIAZO NR. 1 0,9KG</t>
  </si>
  <si>
    <t>Kiwo 21561 | CERACOP 2302 T (+ 21621 | DIAZO NR. 1 4,5KG</t>
  </si>
  <si>
    <t>Kiwo 21594 | CERACOP HV 4,5KG</t>
  </si>
  <si>
    <t>Kiwo 21413 | KiwoFILLER WR 01 2KG</t>
  </si>
  <si>
    <t>Kiwo 21426 | KiwoFILLER SWR 22 2KG</t>
  </si>
  <si>
    <t>Kiwo 21433 | KiwoFILLER 408 Green 2KG</t>
  </si>
  <si>
    <t>Kiwo 21437 | KiwoFILLER 405 2KG</t>
  </si>
  <si>
    <t>Kiwo 21441 | KiwoFILLER 406 Blue 2KG</t>
  </si>
  <si>
    <t>Kiwo 21442 | KiwoFILLER 409 Conduct  2KG</t>
  </si>
  <si>
    <t>Kiwo 21443 | KiwoFILLER 407 Red 2KG</t>
  </si>
  <si>
    <t>Kiwo 21448 | KiwoFILLER 415 White 2KG</t>
  </si>
  <si>
    <t>Kiwo 21449 | KiwoFILLER 412 HV 2KG</t>
  </si>
  <si>
    <t>Kiwo 23123 | PREGAN C444 M 5L</t>
  </si>
  <si>
    <t>Kiwo 23123 | PREGAN C444 M 30L</t>
  </si>
  <si>
    <t>Kiwo 25020 | PREGAN 1014 E 5L</t>
  </si>
  <si>
    <t>Kiwo 23331 | KiwoCLEAN LM 628 5L</t>
  </si>
  <si>
    <t>Kiwo 23331 | KiwoCLEAN LM 628 30L</t>
  </si>
  <si>
    <t>Kiwo 23331 | KiwoCLEAN LM 628 200L</t>
  </si>
  <si>
    <t>Kiwo 24301 | PERGASOL F 5L</t>
  </si>
  <si>
    <t>Kiwo 24301 | PERGASOL F 1L</t>
  </si>
  <si>
    <t>Kiwo 24302 | PERGASOL P 5KG</t>
  </si>
  <si>
    <t>Kiwo 24302 | PERGASOL P 1KG</t>
  </si>
  <si>
    <t>Kiwo 24307 | PERGASOL CF 20 5L</t>
  </si>
  <si>
    <t>Kiwo 24202 | PERGASOL EP 3 (1:100) 1KG</t>
  </si>
  <si>
    <t>Kiwo 24202 | PERGASOL EP 3 (1:100) 25KG</t>
  </si>
  <si>
    <t>Kiwo 24202 | PERGASOL EP 3 (1:100) 0,1KG</t>
  </si>
  <si>
    <t>Kiwo 24331 | KiwoCLEAN CF 580 (max.1:80) 5L</t>
  </si>
  <si>
    <t>Kiwo 24331 | KiwoCLEAN CF 580 (max.1:80) 1L</t>
  </si>
  <si>
    <t>Kiwo 24104 | PREGAN AntiGhost 1L</t>
  </si>
  <si>
    <t>Kiwo 24104 | PREGAN AntiGhost 5L</t>
  </si>
  <si>
    <t>Kiwo 23002 | PREGAN PASTE 5KG</t>
  </si>
  <si>
    <t>Kiwo 23002 | PREGAN PASTE 1KG</t>
  </si>
  <si>
    <t>Kiwo 23023 | PREGAN NT-Paste  5KG</t>
  </si>
  <si>
    <t>Kiwo 23023 | PREGAN NT-Paste  1KG</t>
  </si>
  <si>
    <t>Kiwo 24416 | PREGAN MegaClean X-Tra 5KG</t>
  </si>
  <si>
    <t>Kiwo 24416 | PREGAN MegaClean X-Tra 1KG</t>
  </si>
  <si>
    <t>Kiwo 25022 | PREGAN CombiClean  5L</t>
  </si>
  <si>
    <t>Kiwo 25022 | PREGAN CombiClean  1L</t>
  </si>
  <si>
    <t>Kiwo 26222 | KiwoFIX SX 0,5L SD 0,5L</t>
  </si>
  <si>
    <t>Kiwo Pregan 235 SPRAY, 0,5L</t>
  </si>
  <si>
    <t>Kiwo 46250 | MECOSOL ThermoPlus 0,5L</t>
  </si>
  <si>
    <t>Kiwo 25009 | PREGAN DL/1 0,75L</t>
  </si>
  <si>
    <t xml:space="preserve">Kiwo 23114 | PREGAN C 44A 5L </t>
  </si>
  <si>
    <t>Kiwo 23121 | PREGAN 244E 5L</t>
  </si>
  <si>
    <t>Kiwo Pregasol POWDERPACK, 0,14KG</t>
  </si>
  <si>
    <t>снят с производства</t>
  </si>
  <si>
    <t>Kiwo Bond 1000 HMT, 0,7KG</t>
  </si>
  <si>
    <t>Kiwo Dur 1000 HMT 0,14KG</t>
  </si>
  <si>
    <t>Kiwo Bond 1000 HMT 4,25KG</t>
  </si>
  <si>
    <t>Kiwo Dur 1000 HMT 1KG</t>
  </si>
  <si>
    <t>Kiwo Dur 1100 PowerGrip 1KG</t>
  </si>
  <si>
    <t>Kiwo Pregan ANTIGHOST 1L</t>
  </si>
  <si>
    <t>Kiwo Mask W 128 1KG</t>
  </si>
  <si>
    <t>Kiwo Mask W 128 5KG</t>
  </si>
  <si>
    <t>Kiwo Mask UV 164 1KG</t>
  </si>
  <si>
    <t>Kiwo Screenbrush  White for degreasing 0,5KG</t>
  </si>
  <si>
    <t>Kiwo Screenbrush Blue for pre-cleaning 0,5KG</t>
  </si>
  <si>
    <t>Kiwo Screenbrush Green for de-scaling 0,5KG</t>
  </si>
  <si>
    <t>Kiwo Screenbrush Red for final cleaning 0,5KG</t>
  </si>
  <si>
    <t>na</t>
  </si>
  <si>
    <t>Польша</t>
  </si>
  <si>
    <t>Дегидратор</t>
  </si>
  <si>
    <t>AQUASTRIP TAMPODur AQUASTRIP 1KG</t>
  </si>
  <si>
    <t>Офортист</t>
  </si>
  <si>
    <t>AQUAZOT AZOTOWY 65% 1KG</t>
  </si>
  <si>
    <t>Проявитель</t>
  </si>
  <si>
    <t>AQUADEV TAMPODRUR AQUADREV 1KG</t>
  </si>
  <si>
    <t>PolyOne Corporation UK Limited</t>
  </si>
  <si>
    <t>Соединенное Королевство</t>
  </si>
  <si>
    <t>Клей-спрей для временной фиксации, на основе растворителя Wilflex Hot-tak spray adhesive, объем 600 мл.</t>
  </si>
  <si>
    <t>Wilflex Hot-tak Spray 0,6L</t>
  </si>
  <si>
    <t>Wilflex OSN BASE 1gallon 3,8L</t>
  </si>
  <si>
    <t>под заказ от 2шт</t>
  </si>
  <si>
    <t>Wilflex OSN BASE 5gallon 18,9L</t>
  </si>
  <si>
    <t>Wilflex OSN BLACK 1gallon 3,8L</t>
  </si>
  <si>
    <t>Wilflex OSN WHITE 1gallon 3,8L</t>
  </si>
  <si>
    <t>PO WERMAX CP-E80BW B1 (250pcs.) 10KG</t>
  </si>
  <si>
    <t>под заказ от 10шт</t>
  </si>
  <si>
    <t>BASF KSW 500x600 mm</t>
  </si>
  <si>
    <t>BASF KS 500x600 mm</t>
  </si>
  <si>
    <t>Steel plate(Стальная пластина) 100*150 0,5mm 1pcs</t>
  </si>
  <si>
    <t>BUNGARD ALUCOREX SW-M 490*480*1mm 5KG</t>
  </si>
  <si>
    <t xml:space="preserve">Тампон </t>
  </si>
  <si>
    <t>Tampon 055 0,1KG</t>
  </si>
  <si>
    <t>Tampon 094 0,1KG</t>
  </si>
  <si>
    <t>Tampon 108 0,1KG</t>
  </si>
  <si>
    <t>Стальное клише с логотипом</t>
  </si>
  <si>
    <t>Стальное клише с логотипом толщина 0,5мм 0,1KG</t>
  </si>
  <si>
    <t>Sericol - FUJIFILM Speciality Ink System Ltd</t>
  </si>
  <si>
    <t>Sericol NB001 NYLOBAG NB BLACK 1L</t>
  </si>
  <si>
    <t>Sericol NB021 NYLOBAG NB WHITE 1L</t>
  </si>
  <si>
    <t>Sericol NB042 NYLOBAG NB LIGHT CHROME (T) 1L</t>
  </si>
  <si>
    <t>Sericol NB043 NYLOBAG NB MID CHROME (T) 1L</t>
  </si>
  <si>
    <t>Sericol NB045 NYLOBAG NB YELLOW (T) 1L</t>
  </si>
  <si>
    <t>Sericol NB101 NYLOBAG NB LIGHT ORANGE (T) 1L</t>
  </si>
  <si>
    <t>Sericol NB154 NYLOBAG NB FUCHSIA 1L</t>
  </si>
  <si>
    <t>Sericol NB162 NYLOBAG NB LIGHT RED 1L</t>
  </si>
  <si>
    <t>Sericol NB212 NYLOBAG NB BLUE 1L</t>
  </si>
  <si>
    <t>Sericol NB227 NYLOBAG NB LIGHT BLUE 1L</t>
  </si>
  <si>
    <t>Sericol NB294 NYLOBAG NB FLUO GREEN  1L</t>
  </si>
  <si>
    <t>Sericol NB320 NYLOBAG NB GREEN T  1L</t>
  </si>
  <si>
    <t>Sericol VVX44 NYLOBAG SPECIAL VVX SILVER  1L</t>
  </si>
  <si>
    <t>Sericol NB134 NYLOBAG NB RED 1L</t>
  </si>
  <si>
    <t>Sericol NB381 NYLOBAG NB BASE 5L</t>
  </si>
  <si>
    <t>Катализатор</t>
  </si>
  <si>
    <t>Sericol NB386 KATALIZATOR NYLOBAG 0,2L</t>
  </si>
  <si>
    <t>Sericol NB431 NYLOBAG PLASTYFIKATOR 1:9  1L</t>
  </si>
  <si>
    <t>Sericol ZE806 NYLO RETARDER  1L</t>
  </si>
  <si>
    <t>Sericol ZE805 NYLO THINNER 1L</t>
  </si>
  <si>
    <t>Sericol ZV 557 THINNER 1L</t>
  </si>
  <si>
    <t>Очиститель</t>
  </si>
  <si>
    <t>Sericol SVL38 SCREEN CLEANER 1L</t>
  </si>
  <si>
    <t>Sericol UL360 UV LAQUE 5KG</t>
  </si>
  <si>
    <t>Sericol ZT639 CLEANER 15L</t>
  </si>
  <si>
    <t>Добавка</t>
  </si>
  <si>
    <t>Sericol ZE 711 ADDITIVE 1L</t>
  </si>
  <si>
    <t>Sericol ZV 558 RETARDER 1L</t>
  </si>
  <si>
    <t>Sericol RR 482 RUB REMOVABLE SILVER INK 5KG</t>
  </si>
  <si>
    <t>Sericol NB386 KATALIZATOR NYLOBAG 1L</t>
  </si>
  <si>
    <t>Sericol ZC 533 RETARDER 1L</t>
  </si>
  <si>
    <t>Sericol YD-001 POLYDYNE YD BLACK 1KG</t>
  </si>
  <si>
    <t>Sericol YD-021 POLYDYNE YD WHITE 1KG</t>
  </si>
  <si>
    <t>Sericol YD-381 POLYDYNE YD BASE 1KG</t>
  </si>
  <si>
    <t>Sericol SX-025 SERISTAR 5KG</t>
  </si>
  <si>
    <t>Sericol PY-192 Polyplast 1KG</t>
  </si>
  <si>
    <t>Sericol NB-127 NYLOBAG NB DEEP VIOLET 5L</t>
  </si>
  <si>
    <t>Sericol PS-001 POLYSCREEN PS BLACK 1KG</t>
  </si>
  <si>
    <t xml:space="preserve">Sericol YD-230 POLYDYNE 1KG </t>
  </si>
  <si>
    <t>Sericol YD-121 POLYDYNE 1KG</t>
  </si>
  <si>
    <t>Sericol MG381 MATTPLAST 1KG</t>
  </si>
  <si>
    <t>Sericol PY-922 Polyplast 1KG</t>
  </si>
  <si>
    <t>Sericol IA-499 FLASHFIX SPRAY ADHESIVE 0,4KG</t>
  </si>
  <si>
    <t>Sericol XG001 Plastijet 5KG</t>
  </si>
  <si>
    <t>Sericol XG025 Plastijet 5KG</t>
  </si>
  <si>
    <t>Sericol XG066 Plastijet 5KG</t>
  </si>
  <si>
    <t>Sericol XG121 Plastijet 5KG</t>
  </si>
  <si>
    <t>Sericol XG230 Plastijet 5KG</t>
  </si>
  <si>
    <t>Sericol XG325 Plastijet 5KG</t>
  </si>
  <si>
    <t>Sericol XG383 Plastijet 5KG</t>
  </si>
  <si>
    <t>Sericol PY001 Polyplast 5KG</t>
  </si>
  <si>
    <t>Sericol PY025 Polyplast 5KG</t>
  </si>
  <si>
    <t>Sericol PY066 Polyplast 5KG</t>
  </si>
  <si>
    <t>Sericol PY921 Polyplast 5KG</t>
  </si>
  <si>
    <t>Sericol PY230 Polyplast 5KG</t>
  </si>
  <si>
    <t>Sericol PY325 Polyplast 5KG</t>
  </si>
  <si>
    <t>Sericol PY383 Polyplast 5KG</t>
  </si>
  <si>
    <t>Sericol SX-001 SERISTAR  5KG</t>
  </si>
  <si>
    <t>Sericol SX-325 SERISTAR 5KG</t>
  </si>
  <si>
    <t>Sericol SX-165 SERISTAR  5KG</t>
  </si>
  <si>
    <t>Sericol SX-127 SERISTAR 5KG</t>
  </si>
  <si>
    <t>Sericol SX-230 SERISTAR 5KG</t>
  </si>
  <si>
    <t>Sericol OP042 TEXOPAQUE 5L</t>
  </si>
  <si>
    <t>Uras Tekstil Kimya Turizm Sanayi ve Ticaret A.Ş.</t>
  </si>
  <si>
    <t>Турция</t>
  </si>
  <si>
    <t>PF WHITES</t>
  </si>
  <si>
    <t>Uras 127 PF WHITE 5KG</t>
  </si>
  <si>
    <t>Uras 128 PF WHITE LQ 5KG</t>
  </si>
  <si>
    <t>Uras 129 PF POLY WHITE 5KG</t>
  </si>
  <si>
    <t>Uras 130 PF LOW BLEED WHITE 5KG</t>
  </si>
  <si>
    <t>Uras 131 PF MIXING WHITE 5KG</t>
  </si>
  <si>
    <t>Uras 132 PF SUPER WHITE 5KG</t>
  </si>
  <si>
    <t>PF CLEAR BASES</t>
  </si>
  <si>
    <t>Uras 133 PF BASE 5KG</t>
  </si>
  <si>
    <t>Uras 134 PF HIGH BASE 5KG</t>
  </si>
  <si>
    <t>Uras 135 PF OPAQUE BASE 3000 5KG</t>
  </si>
  <si>
    <t>Uras 136 PF MIXING BASE 5KG</t>
  </si>
  <si>
    <t>PF SPECIAL EFFECTS</t>
  </si>
  <si>
    <t>Uras 137 PF FOIL ADHESIVE 5KG</t>
  </si>
  <si>
    <t>Uras 138 PF FLOCK ADHESIVE 5KG</t>
  </si>
  <si>
    <t>Uras 139 PF PUFF 5KG</t>
  </si>
  <si>
    <t>Uras 140 PF BEAD ADHESIVE 5KG</t>
  </si>
  <si>
    <t>Uras 141 PF GLITTER BASE 5KG</t>
  </si>
  <si>
    <t>Uras 142 PF METALLIC GOLD 5KG</t>
  </si>
  <si>
    <t>Uras 143 PF METALLIC SILVER 5KG</t>
  </si>
  <si>
    <t>Uras 144 PF METALLIC BASE 5KG</t>
  </si>
  <si>
    <t>Uras 145 PF REFLECTOR 5KG</t>
  </si>
  <si>
    <t>Uras 146 PF GB 5000 5KG</t>
  </si>
  <si>
    <t>Uras 147 PF MATTIFYING 5KG</t>
  </si>
  <si>
    <t>Uras 148 PF THINNER 5KG</t>
  </si>
  <si>
    <t>Uras 149 PF THICKENER 5KG</t>
  </si>
  <si>
    <t>Uras 150 PF PHOSPHOR PASTE 5KG</t>
  </si>
  <si>
    <t>Uras 151 PF CATALYST 5KG</t>
  </si>
  <si>
    <t>Uras 152 PF BARRIER 5KG</t>
  </si>
  <si>
    <t>PF COLORS</t>
  </si>
  <si>
    <t>Uras 153 PF G. YELLOW 5KG</t>
  </si>
  <si>
    <t>Uras 154 PF YELLOW 5KG</t>
  </si>
  <si>
    <t>Uras 155 PF SCARLET 5KG</t>
  </si>
  <si>
    <t>Uras 156 PF ORANGE 5KG</t>
  </si>
  <si>
    <t>Uras 157 PF CARMEN 5KG</t>
  </si>
  <si>
    <t>Uras 158 PF FUCHSIA 5KG</t>
  </si>
  <si>
    <t>Uras 159 PF BLUE 5KG</t>
  </si>
  <si>
    <t>Uras 160 PF SAXE BLUE 5KG</t>
  </si>
  <si>
    <t>Uras 161 PF SKY BLUE 5KG</t>
  </si>
  <si>
    <t>Uras 162 PF TURQUOISE 5KG</t>
  </si>
  <si>
    <t>Uras 163 PF NAVY BLUE 5KG</t>
  </si>
  <si>
    <t>Uras 164 PF DARK NAVY BLUE 5KG</t>
  </si>
  <si>
    <t>Uras 165 PF VIOLET 5KG</t>
  </si>
  <si>
    <t>Uras 166 PF GREEN 5KG</t>
  </si>
  <si>
    <t>Uras 167 PF RED 5KG</t>
  </si>
  <si>
    <t>Uras 168 PF LIGHT RED 5KG</t>
  </si>
  <si>
    <t>Uras 169 PF BROWN 5KG</t>
  </si>
  <si>
    <t>Uras 170 PF BLACK 5KG</t>
  </si>
  <si>
    <t>Uras 171 PF DARK BLUE 5KG</t>
  </si>
  <si>
    <t>Uras 172 PF BLACK MAT 5KG</t>
  </si>
  <si>
    <t>Uras 173 PF DARK BROWN 5KG</t>
  </si>
  <si>
    <t>Uras 174 PF ROYAL BLUE 5KG</t>
  </si>
  <si>
    <t>PF FLU. COLORS</t>
  </si>
  <si>
    <t>Uras 175 PF FLU ORANGE 5KG</t>
  </si>
  <si>
    <t>Uras 176 PF FLU YELLOW 5KG</t>
  </si>
  <si>
    <t>Uras 177 PF FLU GREEN 5KG</t>
  </si>
  <si>
    <t>Uras 178 PF FLU PINK 5KG</t>
  </si>
  <si>
    <t>Uras 179 PF FLU RED 5KG</t>
  </si>
  <si>
    <t>Uras 180 PF FLU BLUE 5KG</t>
  </si>
  <si>
    <t>PF CMYK COLORS</t>
  </si>
  <si>
    <t>Uras 181 PF CMYK CYAN 5KG</t>
  </si>
  <si>
    <t>Uras 182 PF CMYK MAGENTA 5KG</t>
  </si>
  <si>
    <t>Uras 183 PF CMYK YELLOW 5KG</t>
  </si>
  <si>
    <t>Uras 184 PF CMYK BLACK 5KG</t>
  </si>
  <si>
    <t>Sefar Holding AG</t>
  </si>
  <si>
    <t>Швейцария</t>
  </si>
  <si>
    <t>Сетка</t>
  </si>
  <si>
    <t>Sefar Pet 1500 8/20-300W PW 142cm/56in 4AT008300P142W0D 25meter</t>
  </si>
  <si>
    <t>под заказ от 25м.</t>
  </si>
  <si>
    <t>Sefar Pet 1500 10/25-260W PW 158cm/62in 4AT010260P158W0D 25meter</t>
  </si>
  <si>
    <t xml:space="preserve">Sefar Pet 1500 12/30-140W PW 115cm/45in 4AT012140P115W0D 25meter </t>
  </si>
  <si>
    <t xml:space="preserve">Sefar Pet 1500 12/30-140W PW 136cm/53in 4AT012140P136W0D 25meter </t>
  </si>
  <si>
    <t xml:space="preserve">Sefar Pet 1500 15/40-200W PW 115cm/45in 4AT015200P115W0D 25meter </t>
  </si>
  <si>
    <t xml:space="preserve">Sefar Pet 1500 15/40-200W PW 158cm/62in 4AT015200P158W0D 25meter </t>
  </si>
  <si>
    <t xml:space="preserve">Sefar Pet 1500 15/40-250W PW 158cm/62in 4AT015250P158W0D 25meter </t>
  </si>
  <si>
    <t xml:space="preserve">Sefar Pet 1500 18/45-180W PW 115cm/45in 4AT018180P115W0D 25meter </t>
  </si>
  <si>
    <t xml:space="preserve">Sefar Pet 1500 18/45-180W PW 136cm/53in 4AT018180P136W0D 25meter </t>
  </si>
  <si>
    <t xml:space="preserve">Sefar Pet 1500 18/45-180W PW 158cm/62in 4AT018180P158W0D 25meter </t>
  </si>
  <si>
    <t xml:space="preserve">Sefar Pet 1500 21/54-140W PW 115cm/45in 4AT021140P115W0D 25meter </t>
  </si>
  <si>
    <t xml:space="preserve">Sefar Pet 1500 21/54-140W PW 136cm/53in 4AT021140P136W0D 25meter </t>
  </si>
  <si>
    <t xml:space="preserve">Sefar Pet 1500 21/54-140W PW 158cm/62in 4AT021140P158W0D 25meter </t>
  </si>
  <si>
    <t xml:space="preserve">Sefar Pet 1500 21/54-140W PW 212cm/83in 4AT021140P212W0D 25meter </t>
  </si>
  <si>
    <t xml:space="preserve">Sefar Pet 1500 24/60-120W PW 115cm/45in 4AT024120P115W0D 25meter </t>
  </si>
  <si>
    <t xml:space="preserve">Sefar Pet 1500 24/60-120W PW 136cm/53in 4AT024120P136W0D 25meter </t>
  </si>
  <si>
    <t xml:space="preserve">Sefar Pet 1500 24/60-120W PW 158cm/62in 4AT024120P158W0D 25meter </t>
  </si>
  <si>
    <t xml:space="preserve">Sefar Pet 1500 24/60-140W PW 115cm/45in 4AT024140P115W0D 25meter </t>
  </si>
  <si>
    <t xml:space="preserve">Sefar Pet 1500 24/60-140W PW 136cm/53in 4AT024140P136W0D 25meter </t>
  </si>
  <si>
    <t xml:space="preserve">Sefar Pet 1500 24/60-140W PW 158cm/62in 4AT024140P158W0D 25meter </t>
  </si>
  <si>
    <t xml:space="preserve">Sefar Pet 1500 24/60-140W PW 186cm/73in 4AT024140P186W0D 25meter </t>
  </si>
  <si>
    <t xml:space="preserve">Sefar Pet 1500 24/60-140W PW 365cm/143in 4AT024140P365W0D 25meter </t>
  </si>
  <si>
    <t xml:space="preserve">Sefar Pet 1500 27/70-120W PW 115cm/45in 4AT027120P115W0D 25meter </t>
  </si>
  <si>
    <t xml:space="preserve">Sefar Pet 1500 27/70-120W PW 136cm/53in 4AT027120P136W0D 25meter </t>
  </si>
  <si>
    <t xml:space="preserve">Sefar Pet 1500 27/70-120W PW 158cm/62in 4AT027120P158W0D 25meter </t>
  </si>
  <si>
    <t xml:space="preserve">Sefar Pet 1500 27/70-140W PW 115cm/45in 4AT027140P115W0D 25meter </t>
  </si>
  <si>
    <t xml:space="preserve">Sefar Pet 1500 30/76-120W PW 136cm/53in 4AT030120P136W0D 25meter </t>
  </si>
  <si>
    <t xml:space="preserve">Sefar Pet 1500 30/76-120W PW 158cm/62in 4AT030120P158W0D 25meter </t>
  </si>
  <si>
    <t xml:space="preserve">Sefar Pet 1500 32/83-70W PW 115cm/45in 4AT032070P115W0D 25meter </t>
  </si>
  <si>
    <t xml:space="preserve">Sefar Pet 1500 32/83-70W PW 136cm/53in 4AT032070P136W0D 25meter </t>
  </si>
  <si>
    <t xml:space="preserve">Sefar Pet 1500 32/83-70W PW 158cm/62in 4AT032070P158W0D 25meter </t>
  </si>
  <si>
    <t xml:space="preserve">Sefar Pet 1500 32/83-70Y PW 158cm/62in 4AT032070P158Y0D 25meter </t>
  </si>
  <si>
    <t xml:space="preserve">Sefar Pet 1500 32/83-100W PW 115cm/45in 4AT032100P115W0D 25meter </t>
  </si>
  <si>
    <t xml:space="preserve">Sefar Pet 1500 32/83-100W PW 136cm/53in 4AT032100P136W0D 25meter </t>
  </si>
  <si>
    <t xml:space="preserve">Sefar Pet 1500 32/83-100W PW 158cm/62in 4AT032100P158W0D 25meter </t>
  </si>
  <si>
    <t xml:space="preserve">Sefar Pet 1500 32/83-100Y PW 158cm/62in 4AT032100P158Y0D 25meter </t>
  </si>
  <si>
    <t xml:space="preserve">Sefar Pet 1500 32/83-120W PW 158cm/62in 4AT032120P158W0D 25meter </t>
  </si>
  <si>
    <t xml:space="preserve">Sefar Pet 1500 36/92-90W PW 115cm/45in 4AT036090P115W0D 25meter </t>
  </si>
  <si>
    <t xml:space="preserve">Sefar Pet 1500 36/92-90W PW 136cm/53in 4AT036090P136W0D 25meter </t>
  </si>
  <si>
    <t xml:space="preserve">Sefar Pet 1500 36/92-90W PW 158cm/62in 4AT036090P158W0D 25meter </t>
  </si>
  <si>
    <t xml:space="preserve">Sefar Pet 1500 36/92-90W PW 212cm/83in 4AT036090P212W0D 25meter </t>
  </si>
  <si>
    <t xml:space="preserve">Sefar Pet 1500 36/92-100W PW 158cm/62in 4AT036100P158W0D 25meter </t>
  </si>
  <si>
    <t xml:space="preserve">Sefar Pet 1500 40/103-80W PW 115cm/45in 4AT040080P115W0D 25meter </t>
  </si>
  <si>
    <t xml:space="preserve">Sefar Pet 1500 40/103-80W PW 136cm/53in 4AT040080P136W0D 25meter </t>
  </si>
  <si>
    <t xml:space="preserve">Sefar Pet 1500 40/103-80W PW 158cm/62in 4AT040080P158W0D 25meter </t>
  </si>
  <si>
    <t xml:space="preserve">Sefar Pet 1500 43/110-80W PW 115cm/45in 4AT043080P115W0D 25meter </t>
  </si>
  <si>
    <t xml:space="preserve">Sefar Pet 1500 43/110-80Y PW 115cm/45in 4AT043080P115Y0D 25meter </t>
  </si>
  <si>
    <t xml:space="preserve">Sefar Pet 1500 43/110-80W PW 136cm/53in 4AT043080P136W0D 25meter </t>
  </si>
  <si>
    <t xml:space="preserve">Sefar Pet 1500 43/110-80Y PW 136cm/53in 4AT043080P136Y0D 25meter </t>
  </si>
  <si>
    <t xml:space="preserve">Sefar Pet 1500 43/110-80W PW 158cm/62in 4AT043080P158W0D 25meter </t>
  </si>
  <si>
    <t xml:space="preserve">Sefar Pet 1500 43/110-80Y PW 158cm/62in 4AT043080P158Y0D 25meter </t>
  </si>
  <si>
    <t xml:space="preserve">Sefar Pet 1500 43/110-80W PW 186cm/73in 4AT043080P186W0D 25meter </t>
  </si>
  <si>
    <t xml:space="preserve">Sefar Pet 1500 43/110-80W PW 212cm/83in 4AT043080P212W0D 25meter </t>
  </si>
  <si>
    <t xml:space="preserve">Sefar Pet 1500 43/110-80Y PW 212cm/83in 4AT043080P212Y0D 25meter </t>
  </si>
  <si>
    <t xml:space="preserve">Sefar Pet 1500 43/110-80W PW 234cm/92in 4AT043080P234W0D 25meter </t>
  </si>
  <si>
    <t xml:space="preserve">Sefar Pet 1500 48/123-55Y PW 115cm/45in 4AT048055P115Y0D 25meter </t>
  </si>
  <si>
    <t xml:space="preserve">Sefar Pet 1500 48/123-55W PW 158cm/62in 4AT048055P158W0D 25meter </t>
  </si>
  <si>
    <t xml:space="preserve">Sefar Pet 1500 48/123-55Y PW 158cm/62in 4AT048055P158Y0D 25meter </t>
  </si>
  <si>
    <t xml:space="preserve">Sefar Pet 1500 48/123-55W PW 186cm/73in 4AT048055P186W0D 25meter </t>
  </si>
  <si>
    <t xml:space="preserve">Sefar Pet 1500 48/123-70W PW 115cm/45in 4AT048070P115W0D 25meter </t>
  </si>
  <si>
    <t xml:space="preserve">Sefar Pet 1500 48/123-70Y PW 115cm/45in 4AT048070P115Y0D 25meter </t>
  </si>
  <si>
    <t xml:space="preserve">Sefar Pet 1500 48/123-70W PW 136cm/53in 4AT048070P136W0D 25meter </t>
  </si>
  <si>
    <t xml:space="preserve">Sefar Pet 1500 48/123-70Y PW 136cm/53in 4AT048070P136Y0D 25meter </t>
  </si>
  <si>
    <t xml:space="preserve">Sefar Pet 1500 48/123-70W PW 158cm/62in 4AT048070P158W0D 25meter </t>
  </si>
  <si>
    <t xml:space="preserve">Sefar Pet 1500 48/123-70Y PW 158cm/62in 4AT048070P158Y0D 25meter </t>
  </si>
  <si>
    <t xml:space="preserve">Sefar Pet 1500 48/123-70W PW 212cm/83in 4AT048070P212W0D 25meter </t>
  </si>
  <si>
    <t xml:space="preserve">Sefar Pet 1500 48/123-70W PW 234cm/92in 4AT048070P234W0D 25meter </t>
  </si>
  <si>
    <t xml:space="preserve">Sefar Pet 1500 48/123-80W PW 158cm/62in 4AT048080P158W0D 25meter </t>
  </si>
  <si>
    <t xml:space="preserve">Sefar Pet 1500 51/131-70W PW 158cm/62in 4AT051070P158W0D 25meter </t>
  </si>
  <si>
    <t xml:space="preserve">Sefar Pet 1500 54/137-64W PW 115cm/45in 4AT054064P115W0D 25meter </t>
  </si>
  <si>
    <t xml:space="preserve">Sefar Pet 1500 54/137-64Y PW 115cm/45in 4AT054064P115Y0D 25meter </t>
  </si>
  <si>
    <t xml:space="preserve">Sefar Pet 1500 54/137-64W PW 136cm/53in 4AT054064P136W0D 25meter </t>
  </si>
  <si>
    <t xml:space="preserve">Sefar Pet 1500 54/137-64Y PW 136cm/53in 4AT054064P136Y0D 25meter </t>
  </si>
  <si>
    <t xml:space="preserve">Sefar Pet 1500 54/137-64W PW 158cm/62in 4AT054064P158W0D 25meter </t>
  </si>
  <si>
    <t xml:space="preserve">Sefar Pet 1500 54/137-64Y PW 158cm/62in 4AT054064P158Y0D 25meter </t>
  </si>
  <si>
    <t xml:space="preserve">Sefar Pet 1500 54/137-64W PW 186cm/73in 4AT054064P186W0D 25meter </t>
  </si>
  <si>
    <t xml:space="preserve">Sefar Pet 1500 54/137-64Y PW 212cm/83in 4AT054064P212Y0D 25meter </t>
  </si>
  <si>
    <t xml:space="preserve">Sefar Pet 1500 54/137-64W PW 234cm/92in 4AT054064P234W0D 25meter </t>
  </si>
  <si>
    <t xml:space="preserve">Sefar Pet 1500 54/137-64W PW 365cm/143in 4AT054064P365W0D 25meter </t>
  </si>
  <si>
    <t xml:space="preserve">Sefar Pet 1500 54/137-70W PW 158cm/62in 4AT054070P158W0D 25meter </t>
  </si>
  <si>
    <t xml:space="preserve">Sefar Pet 1500 61/156-64W PW 115cm/45in 4AT061064P115W0D 25meter </t>
  </si>
  <si>
    <t xml:space="preserve">Sefar Pet 1500 61/156-64Y PW 115cm/45in 4AT061064P115Y0D 25meter </t>
  </si>
  <si>
    <t xml:space="preserve">Sefar Pet 1500 61/156-64W PW 136cm/53in 4AT061064P136W0D 25meter </t>
  </si>
  <si>
    <t xml:space="preserve">Sefar Pet 1500 61/156-64Y PW 136cm/53in 4AT061064P136Y0D 25meter </t>
  </si>
  <si>
    <t xml:space="preserve">Sefar Pet 1500 61/156-64W PW 158cm/62in 4AT061064P158W0D 25meter </t>
  </si>
  <si>
    <t xml:space="preserve">Sefar Pet 1500 61/156-64Y PW 158cm/62in 4AT061064P158Y0D 25meter </t>
  </si>
  <si>
    <t xml:space="preserve">Sefar Pet 1500 61/156-64W PW 186cm/73in 4AT061064P186W0D 25meter </t>
  </si>
  <si>
    <t xml:space="preserve">Sefar Pet 1500 61/156-64W PW 212cm/83in 4AT061064P212W0D 25meter </t>
  </si>
  <si>
    <t xml:space="preserve">Sefar Pet 1500 61/156-64Y PW 212cm/83in 4AT061064P212Y0D 25meter </t>
  </si>
  <si>
    <t xml:space="preserve">Sefar Pet 1500 61/156-64W PW 234cm/92in 4AT061064P234W0D 25meter </t>
  </si>
  <si>
    <t xml:space="preserve">Sefar Pet 1500 61/156-64Y PW 234cm/92in 4AT061064P234Y0D 25meter </t>
  </si>
  <si>
    <t xml:space="preserve">Sefar Pet 1500 61/156-64W PW 260cm/102in 4AT061064P260W0D 25meter </t>
  </si>
  <si>
    <t xml:space="preserve">Sefar Pet 1500 68/175-55W PW 115cm/45in 4AT068055P115W0D 25meter </t>
  </si>
  <si>
    <t xml:space="preserve">Sefar Pet 1500 68/175-55Y PW 115cm/45in 4AT068055P115Y0D 25meter </t>
  </si>
  <si>
    <t xml:space="preserve">Sefar Pet 1500 68/175-55W PW 136cm/53in 4AT068055P136W0D 25meter </t>
  </si>
  <si>
    <t xml:space="preserve">Sefar Pet 1500 68/175-55Y PW 136cm/53in 4AT068055P136Y0D 25meter </t>
  </si>
  <si>
    <t xml:space="preserve">Sefar Pet 1500 68/175-55W PW 158cm/62in 4AT068055P158W0D 25meter </t>
  </si>
  <si>
    <t xml:space="preserve">Sefar Pet 1500 68/175-55Y PW 158cm/62in 4AT068055P158Y0D 25meter </t>
  </si>
  <si>
    <t xml:space="preserve">Sefar Pet 1500 68/175-55W PW 212cm/83in 4AT068055P212W0D 25meter </t>
  </si>
  <si>
    <t xml:space="preserve">Sefar Pet 1500 68/175-55Y PW 212cm/83in 4AT068055P212Y0D 25meter </t>
  </si>
  <si>
    <t xml:space="preserve">Sefar Pet 1500 68/175-55W PW 234cm/92in 4AT068055P234W0D 25meter </t>
  </si>
  <si>
    <t xml:space="preserve">Sefar Pet 1500 68/175-64W PW 158cm/62in 4AT068064P158W0D 25meter </t>
  </si>
  <si>
    <t xml:space="preserve">Sefar Pet 1500 68/175-70W TW 212cm/83in 4AT068070T212W0D 25meter </t>
  </si>
  <si>
    <t xml:space="preserve">Sefar Pet 1500 71/180-55W PW 158cm/62in 4AT071055P158W0D 25meter </t>
  </si>
  <si>
    <t xml:space="preserve">Sefar Pet 1500 73/186-55W PW 158cm/62in 4AT073055P158W0D 25meter </t>
  </si>
  <si>
    <t xml:space="preserve">Sefar Pet 1500 77/195-48W PW 115cm/45in 4AT077048P115W0D 25meter </t>
  </si>
  <si>
    <t xml:space="preserve">Sefar Pet 1500 77/195-48Y PW 115cm/45in 4AT077048P115Y0D 25meter </t>
  </si>
  <si>
    <t xml:space="preserve">Sefar Pet 1500 77/195-48W PW 136cm/53in 4AT077048P136W0D 25meter </t>
  </si>
  <si>
    <t xml:space="preserve">Sefar Pet 1500 77/195-48Y PW 136cm/53in 4AT077048P136Y0D 25meter </t>
  </si>
  <si>
    <t xml:space="preserve">Sefar Pet 1500 77/195-48W PW 158cm/62in 4AT077048P158W0D 25meter </t>
  </si>
  <si>
    <t xml:space="preserve">Sefar Pet 1500 77/195-48Y PW 158cm/62in 4AT077048P158Y0D 25meter </t>
  </si>
  <si>
    <t xml:space="preserve">Sefar Pet 1500 77/195-48W PW 186cm/73in 4AT077048P186W0D 25meter </t>
  </si>
  <si>
    <t xml:space="preserve">Sefar Pet 1500 77/195-48Y PW 186cm/73in 4AT077048P186Y0D 25meter </t>
  </si>
  <si>
    <t xml:space="preserve">Sefar Pet 1500 77/195-48W PW 212cm/83in 4AT077048P212W0D 25meter </t>
  </si>
  <si>
    <t xml:space="preserve">Sefar Pet 1500 77/195-48Y PW 212cm/83in 4AT077048P212Y0D 25meter </t>
  </si>
  <si>
    <t xml:space="preserve">Sefar Pet 1500 77/195-48W PW 234cm/92in 4AT077048P234W0D 25meter </t>
  </si>
  <si>
    <t xml:space="preserve">Sefar Pet 1500 77/195-48Y PW 234cm/92in 4AT077048P234Y0D 25meter </t>
  </si>
  <si>
    <t xml:space="preserve">Sefar Pet 1500 77/195-55W PW 115cm/45in 4AT077055P115W0D 25meter </t>
  </si>
  <si>
    <t xml:space="preserve">Sefar Pet 1500 77/195-55Y PW 115cm/45in 4AT077055P115Y0D 25meter </t>
  </si>
  <si>
    <t xml:space="preserve">Sefar Pet 1500 77/195-55W PW 136cm/53in 4AT077055P136W0D 25meter </t>
  </si>
  <si>
    <t xml:space="preserve">Sefar Pet 1500 77/195-55Y PW 136cm/53in 4AT077055P136Y0D 25meter </t>
  </si>
  <si>
    <t xml:space="preserve">Sefar Pet 1500 77/195-55W PW 158cm/62in 4AT077055P158W0D 25meter </t>
  </si>
  <si>
    <t xml:space="preserve">Sefar Pet 1500 77/195-55Y PW 158cm/62in 4AT077055P158Y0D 25meter </t>
  </si>
  <si>
    <t xml:space="preserve">Sefar Pet 1500 77/195-55Y PW 186cm/73in 4AT077055P186Y0D 25meter </t>
  </si>
  <si>
    <t xml:space="preserve">Sefar Pet 1500 77/195-55W PW 212cm/83in 4AT077055P212W0D 25meter </t>
  </si>
  <si>
    <t xml:space="preserve">Sefar Pet 1500 77/195-55Y PW 212cm/83in 4AT077055P212Y0D 25meter </t>
  </si>
  <si>
    <t xml:space="preserve">Sefar Pet 1500 77/195-55W PW 234cm/92in 4AT077055P234W0D 25meter </t>
  </si>
  <si>
    <t xml:space="preserve">Sefar Pet 1500 77/195-55Y PW 234cm/92in 4AT077055P234Y0D 25meter </t>
  </si>
  <si>
    <t xml:space="preserve">Sefar Pet 1500 77/195-55W PW 260cm/102in 4AT077055P260W0D 25meter </t>
  </si>
  <si>
    <t xml:space="preserve">Sefar Pet 1500 90/230-40W PW 115cm/45in 4AT090040P115W0D 25meter </t>
  </si>
  <si>
    <t xml:space="preserve">Sefar Pet 1500 90/230-40Y PW 115cm/45in 4AT090040P115Y0D 25meter </t>
  </si>
  <si>
    <t xml:space="preserve">Sefar Pet 1500 90/230-40Y PW 136cm/53in 4AT090040P136Y0D 25meter </t>
  </si>
  <si>
    <t xml:space="preserve">Sefar Pet 1500 90/230-40W PW 158cm/62in 4AT090040P158W0D 25meter </t>
  </si>
  <si>
    <t xml:space="preserve">Sefar Pet 1500 90/230-40Y PW 158cm/62in 4AT090040P158Y0D 25meter </t>
  </si>
  <si>
    <t xml:space="preserve">Sefar Pet 1500 90/230-40Y PW 212cm/83in 4AT090040P212Y0D 25meter </t>
  </si>
  <si>
    <t xml:space="preserve">Sefar Pet 1500 90/230-40Y PW 234cm/92in 4AT090040P234Y0D 25meter </t>
  </si>
  <si>
    <t xml:space="preserve">Sefar Pet 1500 90/230-48W PW 115cm/45in 4AT090048P115W0D 25meter </t>
  </si>
  <si>
    <t xml:space="preserve">Sefar Pet 1500 90/230-48Y PW 115cm/45in 4AT090048P115Y0D 25meter </t>
  </si>
  <si>
    <t xml:space="preserve">Sefar Pet 1500 90/230-48W PW 136cm/53in 4AT090048P136W0D 25meter </t>
  </si>
  <si>
    <t xml:space="preserve">Sefar Pet 1500 90/230-48Y PW 136cm/53in 4AT090048P136Y0D 25meter </t>
  </si>
  <si>
    <t xml:space="preserve">Sefar Pet 1500 90/230-48W PW 158cm/62in 4AT090048P158W0D 25meter </t>
  </si>
  <si>
    <t xml:space="preserve">Sefar Pet 1500 90/230-48Y PW 158cm/62in 4AT090048P158Y0D 25meter </t>
  </si>
  <si>
    <t xml:space="preserve">Sefar Pet 1500 90/230-48Y PW 186cm/73in 4AT090048P186Y0D 25meter </t>
  </si>
  <si>
    <t xml:space="preserve">Sefar Pet 1500 90/230-48Y PW 212cm/83in 4AT090048P212Y0D 25meter </t>
  </si>
  <si>
    <t xml:space="preserve">Sefar Pet 1500 90/230-48W PW 234cm/92in 4AT090048P234W0D 25meter </t>
  </si>
  <si>
    <t xml:space="preserve">Sefar Pet 1500 90/230-48Y PW 234cm/92in 4AT090048P234Y0D 25meter </t>
  </si>
  <si>
    <t xml:space="preserve">Sefar Pet 1500 90/230-48W PW 260cm/102in 4AT090048P260W0D 25meter </t>
  </si>
  <si>
    <t xml:space="preserve">Sefar Pet 1500 90/230-48Y PW 260cm/102in 4AT090048P260Y0D 25meter </t>
  </si>
  <si>
    <t xml:space="preserve">Sefar Pet 1500 95/240-40Y PW 158cm/62in 4AT095040P158Y0D 25meter </t>
  </si>
  <si>
    <t xml:space="preserve">Sefar Pet 1500 100/255-40W PW 115cm/45in 4AT100040P115W0D 25meter </t>
  </si>
  <si>
    <t xml:space="preserve">Sefar Pet 1500 100/255-40Y PW 115cm/45in 4AT100040P115Y0D 25meter </t>
  </si>
  <si>
    <t xml:space="preserve">Sefar Pet 1500 100/255-40W PW 136cm/53in 4AT100040P136W0D 25meter </t>
  </si>
  <si>
    <t xml:space="preserve">Sefar Pet 1500 100/255-40Y PW 136cm/53in 4AT100040P136Y0D 25meter </t>
  </si>
  <si>
    <t xml:space="preserve">Sefar Pet 1500 100/255-40W PW 158cm/62in 4AT100040P158W0D 25meter </t>
  </si>
  <si>
    <t xml:space="preserve">Sefar Pet 1500 100/255-40Y PW 158cm/62in 4AT100040P158Y0D 25meter </t>
  </si>
  <si>
    <t xml:space="preserve">Sefar Pet 1500 100/255-40W PW 186cm/73in 4AT100040P186W0D 25meter </t>
  </si>
  <si>
    <t xml:space="preserve">Sefar Pet 1500 100/255-40Y PW 186cm/73in 4AT100040P186Y0D 25meter </t>
  </si>
  <si>
    <t xml:space="preserve">Sefar Pet 1500 100/255-40W PW 212cm/83in 4AT100040P212W0D 25meter </t>
  </si>
  <si>
    <t xml:space="preserve">Sefar Pet 1500 100/255-40Y PW 212cm/83in 4AT100040P212Y0D 25meter </t>
  </si>
  <si>
    <t xml:space="preserve">Sefar Pet 1500 100/255-40W PW 234cm/92in 4AT100040P234W0D 25meter </t>
  </si>
  <si>
    <t xml:space="preserve">Sefar Pet 1500 100/255-40Y PW 234cm/92in 4AT100040P234Y0D 25meter </t>
  </si>
  <si>
    <t xml:space="preserve">Sefar Pet 1500 110/280-34W PW 115cm/45in 4AT110034P115W0D 25meter </t>
  </si>
  <si>
    <t xml:space="preserve">Sefar Pet 1500 110/280-34Y PW 115cm/45in 4AT110034P115Y0D 25meter </t>
  </si>
  <si>
    <t xml:space="preserve">Sefar Pet 1500 110/280-34Y PW 136cm/53in 4AT110034P136Y0D 25meter </t>
  </si>
  <si>
    <t xml:space="preserve">Sefar Pet 1500 110/280-34W PW 158cm/62in 4AT110034P158W0D 25meter </t>
  </si>
  <si>
    <t xml:space="preserve">Sefar Pet 1500 110/280-34Y PW 158cm/62in 4AT110034P158Y0D 25meter </t>
  </si>
  <si>
    <t xml:space="preserve">Sefar Pet 1500 110/280-40W PW 158cm/62in 4AT110040P158W0D 25meter </t>
  </si>
  <si>
    <t xml:space="preserve">Sefar Pet 1500 110/280-40Y PW 158cm/62in 4AT110040P158Y0D 25meter </t>
  </si>
  <si>
    <t xml:space="preserve">Sefar Pet 1500 110/280-40Y PW 212cm/83in 4AT110040P212Y0D 25meter </t>
  </si>
  <si>
    <t xml:space="preserve">Sefar Pet 1500 120/305-31W PW 115cm/45in 4AT120031P115W0D 25meter </t>
  </si>
  <si>
    <t xml:space="preserve">Sefar Pet 1500 120/305-31Y PW 115cm/45in 4AT120031P115Y0D 25meter </t>
  </si>
  <si>
    <t xml:space="preserve">Sefar Pet 1500 120/305-31Y PW 136cm/53in 4AT120031P136Y0D 25meter </t>
  </si>
  <si>
    <t xml:space="preserve">Sefar Pet 1500 120/305-31Y PW 158cm/62in 4AT120031P158Y0D 25meter </t>
  </si>
  <si>
    <t xml:space="preserve">Sefar Pet 1500 120/305-34W PW 115cm/45in 4AT120034P115W0D 25meter </t>
  </si>
  <si>
    <t xml:space="preserve">Sefar Pet 1500 120/305-34Y PW 115cm/45in 4AT120034P115Y0D 25meter </t>
  </si>
  <si>
    <t xml:space="preserve">Sefar Pet 1500 120/305-34W PW 136cm/53in 4AT120034P136W0D 25meter </t>
  </si>
  <si>
    <t xml:space="preserve">Sefar Pet 1500 120/305-34Y PW 136cm/53in 4AT120034P136Y0D 25meter </t>
  </si>
  <si>
    <t xml:space="preserve">Sefar Pet 1500 120/305-34W PW 158cm/62in 4AT120034P158W0D 25meter </t>
  </si>
  <si>
    <t xml:space="preserve">Sefar Pet 1500 120/305-34Y PW 158cm/62in 4AT120034P158Y0D 25meter </t>
  </si>
  <si>
    <t xml:space="preserve">Sefar Pet 1500 120/305-34W PW 186cm/73in 4AT120034P186W0D 25meter </t>
  </si>
  <si>
    <t xml:space="preserve">Sefar Pet 1500 120/305-34Y PW 186cm/73in 4AT120034P186Y0D 25meter </t>
  </si>
  <si>
    <t xml:space="preserve">Sefar Pet 1500 120/305-34W PW 212cm/83in 4AT120034P212W0D 25meter </t>
  </si>
  <si>
    <t xml:space="preserve">Sefar Pet 1500 120/305-34Y PW 212cm/83in 4AT120034P212Y0D 25meter </t>
  </si>
  <si>
    <t xml:space="preserve">Sefar Pet 1500 120/305-34W PW 234cm/92in 4AT120034P234W0D 25meter </t>
  </si>
  <si>
    <t xml:space="preserve">Sefar Pet 1500 120/305-34Y PW 234cm/92in 4AT120034P234Y0D 25meter </t>
  </si>
  <si>
    <t xml:space="preserve">Sefar Pet 1500 120/305-34Y PW 260cm/102in 4AT120034P260Y0D 25meter </t>
  </si>
  <si>
    <t xml:space="preserve">Sefar Pet 1500 120/305-40W PW 115cm/45in 4AT120040P115W0D 25meter </t>
  </si>
  <si>
    <t xml:space="preserve">Sefar Pet 1500 120/305-40Y PW 115cm/45in 4AT120040P115Y0D 25meter </t>
  </si>
  <si>
    <t xml:space="preserve">Sefar Pet 1500 120/305-40W PW 136cm/53in 4AT120040P136W0D 25meter </t>
  </si>
  <si>
    <t xml:space="preserve">Sefar Pet 1500 120/305-40Y PW 136cm/53in 4AT120040P136Y0D 25meter </t>
  </si>
  <si>
    <t xml:space="preserve">Sefar Pet 1500 120/305-40W PW 158cm/62in 4AT120040P158W0D 25meter </t>
  </si>
  <si>
    <t xml:space="preserve">Sefar Pet 1500 120/305-40Y PW 158cm/62in 4AT120040P158Y0D 25meter </t>
  </si>
  <si>
    <t xml:space="preserve">Sefar Pet 1500 120/305-40W PW 186cm/73in 4AT120040P186W0D 25meter </t>
  </si>
  <si>
    <t xml:space="preserve">Sefar Pet 1500 120/305-40W PW 212cm/83in 4AT120040P212W0D 25meter </t>
  </si>
  <si>
    <t xml:space="preserve">Sefar Pet 1500 130/330-34W PW 115cm/45in 4AT130034P115W0D 25meter </t>
  </si>
  <si>
    <t xml:space="preserve">Sefar Pet 1500 130/330-34Y PW 115cm/45in 4AT130034P115Y0D 25meter </t>
  </si>
  <si>
    <t xml:space="preserve">Sefar Pet 1500 130/330-34Y PW 136cm/53in 4AT130034P136Y0D 25meter </t>
  </si>
  <si>
    <t xml:space="preserve">Sefar Pet 1500 130/330-34Y PW 158cm/62in 4AT130034P158Y0D 25meter </t>
  </si>
  <si>
    <t xml:space="preserve">Sefar Pet 1500 140/355-31W PW 115cm/45in 4AT140031P115W0D 25meter </t>
  </si>
  <si>
    <t xml:space="preserve">Sefar Pet 1500 140/355-31Y PW 115cm/45in 4AT140031P115Y0D 25meter </t>
  </si>
  <si>
    <t xml:space="preserve">Sefar Pet 1500 140/355-31Y PW 136cm/53in 4AT140031P136Y0D 25meter </t>
  </si>
  <si>
    <t xml:space="preserve">Sefar Pet 1500 140/355-31W PW 158cm/62in 4AT140031P158W0D 25meter </t>
  </si>
  <si>
    <t xml:space="preserve">Sefar Pet 1500 140/355-31Y PW 158cm/62in 4AT140031P158Y0D 25meter </t>
  </si>
  <si>
    <t xml:space="preserve">Sefar Pet 1500 140/355-34W PW 115cm/45in 4AT140034P115W0D 25meter </t>
  </si>
  <si>
    <t xml:space="preserve">Sefar Pet 1500 140/355-34Y PW 115cm/45in 4AT140034P115Y1D 25meter </t>
  </si>
  <si>
    <t xml:space="preserve">Sefar Pet 1500 140/355-34W PW 136cm/53in 4AT140034P136W0D 25meter </t>
  </si>
  <si>
    <t xml:space="preserve">Sefar Pet 1500 140/355-34Y PW 136cm/53in 4AT140034P136Y1D 25meter </t>
  </si>
  <si>
    <t xml:space="preserve">Sefar Pet 1500 140/355-34W PW 158cm/62in 4AT140034P158W0D 25meter </t>
  </si>
  <si>
    <t xml:space="preserve">Sefar Pet 1500 140/355-34Y PW 158cm/62in 4AT140034P158Y0D 25meter </t>
  </si>
  <si>
    <t xml:space="preserve">Sefar Pet 1500 140/355-34Y PW 212cm/83in 4AT140034P212Y1D 25meter </t>
  </si>
  <si>
    <t xml:space="preserve">Sefar Pet 1500 140/355-34Y PW 234cm/92in 4AT140034P234Y1D 25meter </t>
  </si>
  <si>
    <t xml:space="preserve">Sefar Pet 1500 140/355-34Y TW 136cm/53in 4AT140034T136Y0D 25meter </t>
  </si>
  <si>
    <t xml:space="preserve">Sefar Pet 1500 140/355-34Y TW 158cm/62in 4AT140034T158Y0D 25meter </t>
  </si>
  <si>
    <t xml:space="preserve">Sefar Pet 1500 140/355-34Y TW 212cm/83in 4AT140034T212Y0D 25meter </t>
  </si>
  <si>
    <t xml:space="preserve">Sefar Pet 1500 150/380-27Y PW 115cm/45in 4AT150027P115Y0D 25meter </t>
  </si>
  <si>
    <t xml:space="preserve">Sefar Pet 1500 150/380-27Y PW 158cm/62in 4AT150027P158Y0D 25meter </t>
  </si>
  <si>
    <t xml:space="preserve">Sefar Pet 1500 150/380-31W PW 115cm/45in 4AT150031P115W0D 25meter </t>
  </si>
  <si>
    <t xml:space="preserve">Sefar Pet 1500 150/380-31Y PW 115cm/45in 4AT150031P115Y0D 25meter </t>
  </si>
  <si>
    <t xml:space="preserve">Sefar Pet 1500 150/380-31Y PW 136cm/53in 4AT150031P136Y0D 25meter </t>
  </si>
  <si>
    <t xml:space="preserve">Sefar Pet 1500 150/380-31Y PW 158cm/62in 4AT150031P158Y0D 25meter </t>
  </si>
  <si>
    <t xml:space="preserve">Sefar Pet 1500 150/380-31Y PW 186cm/73in 4AT150031P186Y0D 25meter </t>
  </si>
  <si>
    <t xml:space="preserve">Sefar Pet 1500 150/380-31Y PW 212cm/83in 4AT150031P212Y0D 25meter </t>
  </si>
  <si>
    <t xml:space="preserve">Sefar Pet 1500 150/380-34W PW 115cm/45in 4AT150034P115W0D 25meter </t>
  </si>
  <si>
    <t xml:space="preserve">Sefar Pet 1500 150/380-34Y PW 115cm/45in 4AT150034P115Y0D 25meter </t>
  </si>
  <si>
    <t xml:space="preserve">Sefar Pet 1500 150/380-34Y PW 136cm/53in 4AT150034P136Y0D 25meter </t>
  </si>
  <si>
    <t xml:space="preserve">Sefar Pet 1500 150/380-34W PW 158cm/62in 4AT150034P158W0D 25meter </t>
  </si>
  <si>
    <t xml:space="preserve">Sefar Pet 1500 150/380-34Y PW 158cm/62in 4AT150034P158Y0D 25meter </t>
  </si>
  <si>
    <t xml:space="preserve">Sefar Pet 1500 150/380-34Y PW 186cm/73in 4AT150034P186Y0D 25meter </t>
  </si>
  <si>
    <t xml:space="preserve">Sefar Pet 1500 150/380-34W PW 212cm/83in 4AT150034P212W0D 25meter </t>
  </si>
  <si>
    <t xml:space="preserve">Sefar Pet 1500 150/380-34Y PW 212cm/83in 4AT150034P212Y0D 25meter </t>
  </si>
  <si>
    <t xml:space="preserve">Sefar Pet 1500 150/380-34W PW 234cm/92in 4AT150034P234W0D 25meter </t>
  </si>
  <si>
    <t xml:space="preserve">Sefar Pet 1500 150/380-34Y PW 234cm/92in 4AT150034P234Y0D 25meter </t>
  </si>
  <si>
    <t xml:space="preserve">Sefar Pet 1500 150/380-34Y PW 260cm/102in 4AT150034P260Y0D 25meter </t>
  </si>
  <si>
    <t xml:space="preserve">Sefar Pet 1500 150/380-34Y TW 115cm/45in 4AT150034T115Y0D 25meter </t>
  </si>
  <si>
    <t xml:space="preserve">Sefar Pet 1500 150/380-34Y TW 158cm/62in 4AT150034T158Y0D 25meter </t>
  </si>
  <si>
    <t xml:space="preserve">Sefar Pet 1500 150/380-34Y TW 212cm/83in 4AT150034T212Y0D 25meter </t>
  </si>
  <si>
    <t xml:space="preserve">Sefar Pet 1500 150/380-34Y TW 234cm/92in 4AT150034T234Y0D 25meter </t>
  </si>
  <si>
    <t xml:space="preserve">Sefar Pet 1500 165/420-27Y PW 115cm/45in 4AT165027P115Y0D 25meter </t>
  </si>
  <si>
    <t xml:space="preserve">Sefar Pet 1500 165/420-27Y PW 136cm/53in 4AT165027P136Y0D 25meter </t>
  </si>
  <si>
    <t xml:space="preserve">Sefar Pet 1500 165/420-27Y PW 158cm/62in 4AT165027P158Y0D 25meter </t>
  </si>
  <si>
    <t xml:space="preserve">Sefar Pet 1500 165/420-27Y PW 234cm/92in 4AT165027P234Y0D 25meter </t>
  </si>
  <si>
    <t xml:space="preserve">Sefar Pet 1500 165/420-31W PW 115cm/45in 4AT165031P115W0D 25meter </t>
  </si>
  <si>
    <t xml:space="preserve">Sefar Pet 1500 165/420-31Y PW 115cm/45in 4AT165031P115Y0D 25meter </t>
  </si>
  <si>
    <t xml:space="preserve">Sefar Pet 1500 165/420-31Y PW 136cm/53in 4AT165031P136Y0D 25meter </t>
  </si>
  <si>
    <t xml:space="preserve">Sefar Pet 1500 165/420-31W PW 158cm/62in 4AT165031P158W0D 25meter </t>
  </si>
  <si>
    <t xml:space="preserve">Sefar Pet 1500 165/420-31Y PW 158cm/62in 4AT165031P158Y0D 25meter </t>
  </si>
  <si>
    <t xml:space="preserve">Sefar Pet 1500 165/420-31Y PW 212cm/83in 4AT165031P212Y0D 25meter </t>
  </si>
  <si>
    <t xml:space="preserve">Sefar Pet 1500 165/420-31Y PW 245cm/96in 4AT165031P245Y0D 25meter </t>
  </si>
  <si>
    <t xml:space="preserve">Sefar Pet 1500 165/420-34W TW 115cm/45in 4AT165034T115W0D 25meter </t>
  </si>
  <si>
    <t xml:space="preserve">Sefar Pet 1500 165/420-34Y TW 115cm/45in 4AT165034T115Y0D 25meter </t>
  </si>
  <si>
    <t xml:space="preserve">Sefar Pet 1500 165/420-34Y TW 136cm/53in 4AT165034T136Y0D 25meter </t>
  </si>
  <si>
    <t xml:space="preserve">Sefar Pet 1500 165/420-34Y TW 158cm/62in 4AT165034T158Y0D 25meter </t>
  </si>
  <si>
    <t xml:space="preserve">Sefar Pet 1500 180/460-27Y PW 115cm/45in 4AT180027P115Y0D 25meter </t>
  </si>
  <si>
    <t xml:space="preserve">Sefar Pet 1500 180/460-27Y PW 136cm/53in 4AT180027P136Y0D 25meter </t>
  </si>
  <si>
    <t xml:space="preserve">Sefar Pet 1500 180/460-27Y PW 158cm/62in 4AT180027P158Y0D 25meter </t>
  </si>
  <si>
    <t xml:space="preserve">Sefar Pet 1500 180/460-31W TW 115cm/45in 4AT180031T115W0D 25meter </t>
  </si>
  <si>
    <t xml:space="preserve">Sefar Pet 1500 180/460-31Y TW 115cm/45in 4AT180031T115Y0D 25meter </t>
  </si>
  <si>
    <t xml:space="preserve">Sefar Pet 1500 180/460-31Y TW 136cm/53in 4AT180031T136Y0D 25meter </t>
  </si>
  <si>
    <t xml:space="preserve">Sefar Pet 1500 180/460-31Y TW 158cm/62in 4AT180031T158Y0D 25meter </t>
  </si>
  <si>
    <t xml:space="preserve">Sefar Pet 1500 180/460-31Y TW 212cm/83in 4AT180031T212Y0D 25meter </t>
  </si>
  <si>
    <t xml:space="preserve">Sefar Pet 1500 190/480-31W TW 115cm/45in 4AT190031T115W0D 25meter </t>
  </si>
  <si>
    <t xml:space="preserve">Sefar Pet 1500 190/480-31Y TW 115cm/45in 4AT190031T115Y0D 25meter </t>
  </si>
  <si>
    <t xml:space="preserve">Sefar Basic 32/83-100W PW 142cm/56in 4AP032100P142WJF 25meter </t>
  </si>
  <si>
    <t xml:space="preserve">Sefar Basic 32/83-100W PW 158cm/62in 4AP032100P158WJF 25meter </t>
  </si>
  <si>
    <t xml:space="preserve">Sefar Basic 34/85-100W PW 142cm/56in 4AP034100P142WJF 25meter </t>
  </si>
  <si>
    <t xml:space="preserve">Sefar Basic 34/85-100W PW 365cm/143in 4AP034100P365WJF 25meter </t>
  </si>
  <si>
    <t xml:space="preserve">Sefar Basic 36/92-90W PW 142cm/56in 4AP036090P142WJF 25meter </t>
  </si>
  <si>
    <t xml:space="preserve">Sefar Basic 36/92-90W PW 158cm/62in 4AP036090P158WJF 25meter </t>
  </si>
  <si>
    <t xml:space="preserve">Sefar Basic 43/110-80W PW 115cm/45in 4AP043080P115WJF 25meter </t>
  </si>
  <si>
    <t xml:space="preserve">Sefar Basic 43/110-80W PW 142cm/56in 4AP043080P142WJF 25meter </t>
  </si>
  <si>
    <t xml:space="preserve">Sefar Basic 43/110-80Y PW 142cm/56in 4AP043080P142YJF 25meter </t>
  </si>
  <si>
    <t xml:space="preserve">Sefar Basic 43/110-80W PW 158cm/62in 4AP043080P158WJF 25meter </t>
  </si>
  <si>
    <t xml:space="preserve">Sefar Basic 43/110-80Y PW 158cm/62in 4AP043080P158YJF 25meter </t>
  </si>
  <si>
    <t xml:space="preserve">Sefar Basic 43/110-80W PW 234cm/92in 4AP043080P234WJF 25meter </t>
  </si>
  <si>
    <t xml:space="preserve">Sefar Basic 43/110-80Y PW 234cm/92in 4AP043080P234YJF 25meter </t>
  </si>
  <si>
    <t xml:space="preserve">Sefar Basic 43/110-80W PW 320cm/126in 4AP043080P320WJF 25meter </t>
  </si>
  <si>
    <t xml:space="preserve">Sefar Basic 48/123-70W PW 115cm/45in 4AP048070P115WJF 25meter </t>
  </si>
  <si>
    <t xml:space="preserve">Sefar Basic 48/123-70W PW 142cm/56in 4AP048070P142WJF 25meter </t>
  </si>
  <si>
    <t xml:space="preserve">Sefar Basic 48/123-70W PW 158cm/62in 4AP048070P158WJF 25meter </t>
  </si>
  <si>
    <t xml:space="preserve">Sefar Basic 51/131-70W PW 158cm/62in 4AP051070P158WJF 25meter </t>
  </si>
  <si>
    <t xml:space="preserve">Sefar Basic 54/137-64W PW 115cm/45in 4AP054064P115WJF 25meter </t>
  </si>
  <si>
    <t xml:space="preserve">Sefar Basic 54/137-64W PW 142cm/56in 4AP054064P142WJF 25meter </t>
  </si>
  <si>
    <t xml:space="preserve">Sefar Basic 54/137-64W PW 158cm/62in 4AP054064P158WJF 25meter </t>
  </si>
  <si>
    <t xml:space="preserve">Sefar Basic 54/137-64Y PW 158cm/62in 4AP054064P158YJF 25meter </t>
  </si>
  <si>
    <t xml:space="preserve">Sefar Basic 54/137-64W PW 234cm/92in 4AP054064P234WJF 25meter </t>
  </si>
  <si>
    <t xml:space="preserve">Sefar Basic 54/137-64Y PW 234cm/92in 4AP054064P234YJF 25meter </t>
  </si>
  <si>
    <t xml:space="preserve">Sefar Basic 54/137-64W PW 320cm/126in 4AP054064P320WJF 25meter </t>
  </si>
  <si>
    <t xml:space="preserve">Sefar Basic 61/156-64W PW 115cm/45in 4AP061064P115WJF 25meter </t>
  </si>
  <si>
    <t xml:space="preserve">Sefar Basic 61/156-64W PW 142cm/56in 4AP061064P142WJF 25meter </t>
  </si>
  <si>
    <t xml:space="preserve">Sefar Basic 61/156-64Y PW 142cm/56in 4AP061064P142YJF 25meter </t>
  </si>
  <si>
    <t xml:space="preserve">Sefar Basic 61/156-64W PW 158cm/62in 4AP061064P158WJF 25meter </t>
  </si>
  <si>
    <t xml:space="preserve">Sefar Basic 61/156-64Y PW 158cm/62in 4AP061064P158YJF 25meter </t>
  </si>
  <si>
    <t xml:space="preserve">Sefar Basic 61/156-64W PW 234cm/92in 4AP061064P234WJF 25meter </t>
  </si>
  <si>
    <t xml:space="preserve">Sefar Basic 61/156-64Y PW 234cm/92in 4AP061064P234YJF 25meter </t>
  </si>
  <si>
    <t xml:space="preserve">Sefar Basic 61/156-64W PW 288cm/113in 4AP061064P288WJF 25meter </t>
  </si>
  <si>
    <t xml:space="preserve">Sefar Basic 61/156-64W PW 320cm/126in 4AP061064P320WJF 25meter </t>
  </si>
  <si>
    <t xml:space="preserve">Sefar Basic 68/175-55W PW 158cm/62in 4AP068055P158WJF 25meter </t>
  </si>
  <si>
    <t xml:space="preserve">Sefar Basic 68/175-55Y PW 158cm/62in 4AP068055P158YJF 25meter </t>
  </si>
  <si>
    <t xml:space="preserve">Sefar Basic 71/180-55W PW 142cm/56in 4AP071055P142WJF 25meter </t>
  </si>
  <si>
    <t xml:space="preserve">Sefar Basic 71/180-55W PW 158cm/62in 4AP071055P158WJF 25meter </t>
  </si>
  <si>
    <t xml:space="preserve">Sefar Basic 71/180-55Y PW 158cm/62in 4AP071055P158YJF 25meter </t>
  </si>
  <si>
    <t xml:space="preserve">Sefar Basic 71/180-55W PW 234cm/92in 4AP071055P234WJF 25meter </t>
  </si>
  <si>
    <t xml:space="preserve">Sefar Basic 77/195-48W PW 158cm/62in 4AP077048P158WJF 25meter </t>
  </si>
  <si>
    <t xml:space="preserve">Sefar Basic 77/195-48Y PW 158cm/62in 4AP077048P158YJF 25meter </t>
  </si>
  <si>
    <t xml:space="preserve">Sefar Basic 77/195-55W PW 115cm/45in 4AP077055P115WJF 25meter </t>
  </si>
  <si>
    <t xml:space="preserve">Sefar Basic 77/195-55Y PW 115cm/45in 4AP077055P115YJF 25meter </t>
  </si>
  <si>
    <t xml:space="preserve">Sefar Basic 77/195-55W PW 142cm/56in 4AP077055P142WJF 25meter </t>
  </si>
  <si>
    <t xml:space="preserve">Sefar Basic 77/195-55Y PW 142cm/56in 4AP077055P142YJF 25meter </t>
  </si>
  <si>
    <t xml:space="preserve">Sefar Basic 77/195-55W PW 158cm/62in 4AP077055P158WJF 25meter </t>
  </si>
  <si>
    <t xml:space="preserve">Sefar Basic 77/195-55Y PW 158cm/62in 4AP077055P158YJF 25meter </t>
  </si>
  <si>
    <t xml:space="preserve">Sefar Basic 77/195-55W PW 186cm/73in 4AP077055P186WJF 25meter </t>
  </si>
  <si>
    <t xml:space="preserve">Sefar Basic 77/195-55W PW 234cm/92in 4AP077055P234WJF 25meter </t>
  </si>
  <si>
    <t xml:space="preserve">Sefar Basic 77/195-55Y PW 234cm/92in 4AP077055P234YJF 25meter </t>
  </si>
  <si>
    <t xml:space="preserve">Sefar Basic 77/195-55W PW 288cm/113in 4AP077055P288WJF 25meter </t>
  </si>
  <si>
    <t xml:space="preserve">Sefar Basic 77/195-55W PW 320cm/126in 4AP077055P320WJF 25meter </t>
  </si>
  <si>
    <t xml:space="preserve">Sefar Basic 77/195-55W PW 365cm/143in 4AP077055P365WJF 25meter </t>
  </si>
  <si>
    <t xml:space="preserve">Sefar Basic 90/230-48W PW 115cm/45in 4AP090048P115WJF 25meter </t>
  </si>
  <si>
    <t xml:space="preserve">Sefar Basic 90/230-48Y PW 115cm/45in 4AP090048P115YJF 25meter </t>
  </si>
  <si>
    <t xml:space="preserve">Sefar Basic 90/230-48W PW 142cm/56in 4AP090048P142WJF 25meter </t>
  </si>
  <si>
    <t xml:space="preserve">Sefar Basic 90/230-48Y PW 142cm/56in 4AP090048P142YJF 25meter </t>
  </si>
  <si>
    <t xml:space="preserve">Sefar Basic 90/230-48W PW 158cm/62in 4AP090048P158WJF 25meter </t>
  </si>
  <si>
    <t xml:space="preserve">Sefar Basic 90/230-48Y PW 158cm/62in 4AP090048P158YJF 25meter </t>
  </si>
  <si>
    <t xml:space="preserve">Sefar Basic 90/230-48W PW 234cm/92in 4AP090048P234WJF 25meter </t>
  </si>
  <si>
    <t xml:space="preserve">Sefar Basic 90/230-48Y PW 234cm/92in 4AP090048P234YJF 25meter </t>
  </si>
  <si>
    <t xml:space="preserve">Sefar Basic 90/230-48W PW 288cm/113in 4AP090048P288WJF 25meter </t>
  </si>
  <si>
    <t xml:space="preserve">Sefar Basic 90/230-48W PW 320cm/126in 4AP090048P320WJF 25meter </t>
  </si>
  <si>
    <t xml:space="preserve">Sefar Basic 100/255-40W PW 115cm/45in 4AP100040P115WJF 25meter </t>
  </si>
  <si>
    <t xml:space="preserve">Sefar Basic 100/255-40Y PW 115cm/45in 4AP100040P115YJF 25meter </t>
  </si>
  <si>
    <t xml:space="preserve">Sefar Basic 100/255-40W PW 142cm/56in 4AP100040P142WJF 25meter </t>
  </si>
  <si>
    <t xml:space="preserve">Sefar Basic 100/255-40Y PW 142cm/56in 4AP100040P142YJF 25meter </t>
  </si>
  <si>
    <t xml:space="preserve">Sefar Basic 100/255-40W PW 158cm/62in 4AP100040P158WJF 25meter </t>
  </si>
  <si>
    <t xml:space="preserve">Sefar Basic 100/255-40Y PW 158cm/62in 4AP100040P158YJF 25meter </t>
  </si>
  <si>
    <t xml:space="preserve">Sefar Basic 100/255-40Y PW 234cm/92in 4AP100040P234YJF 25meter </t>
  </si>
  <si>
    <t xml:space="preserve">Sefar Basic 110/280-40Y PW 158cm/62in 4AP110040P158YJF 25meter </t>
  </si>
  <si>
    <t xml:space="preserve">Sefar Basic 120/305-34W PW 115cm/45in 4AP120034P115WJF 25meter </t>
  </si>
  <si>
    <t xml:space="preserve">Sefar Basic 120/305-34Y PW 115cm/45in 4AP120034P115YJF 25meter </t>
  </si>
  <si>
    <t xml:space="preserve">Sefar Basic 120/305-34W PW 142cm/56in 4AP120034P142WJF 25meter </t>
  </si>
  <si>
    <t xml:space="preserve">Sefar Basic 120/305-34Y PW 142cm/56in 4AP120034P142YJF 25meter </t>
  </si>
  <si>
    <t xml:space="preserve">Sefar Basic 120/305-34W PW 158cm/62in 4AP120034P158WJF 25meter </t>
  </si>
  <si>
    <t xml:space="preserve">Sefar Basic 120/305-34Y PW 158cm/62in 4AP120034P158YJF 25meter </t>
  </si>
  <si>
    <t xml:space="preserve">Sefar Basic 120/305-34W PW 234cm/92in 4AP120034P234WJF 25meter </t>
  </si>
  <si>
    <t xml:space="preserve">Sefar Basic 120/305-34Y PW 234cm/92in 4AP120034P234YJF 25meter </t>
  </si>
  <si>
    <t xml:space="preserve">Sefar Basic 120/305-34W PW 320cm/126in 4AP120034P320WJF 25meter </t>
  </si>
  <si>
    <t xml:space="preserve">Sefar Basic 120/305-40W PW 115cm/45in 4AP120040P115WJF 25meter </t>
  </si>
  <si>
    <t xml:space="preserve">Sefar Basic 120/305-40W PW 158cm/62in 4AP120040P158WJF 25meter </t>
  </si>
  <si>
    <t xml:space="preserve">Sefar Basic 120/305-40Y PW 320cm/126in 4AP120040P320YJF 25meter </t>
  </si>
  <si>
    <t>Watts Urethane Products Ltd</t>
  </si>
  <si>
    <t>Великобритания</t>
  </si>
  <si>
    <t>Ракель</t>
  </si>
  <si>
    <t>Watts Blades G1 50x9 65 Sh RED 3715 mm 0,5KG</t>
  </si>
  <si>
    <t>под заказ от 1шт.</t>
  </si>
  <si>
    <t>Watts Blades G1 50x9 70 Sh BLUE 3715 mm 0,5KG</t>
  </si>
  <si>
    <t>Watts Blades G1 50x9 75 Sh GREEN 3715 mm 0,5KG</t>
  </si>
  <si>
    <t>Watts Blades G1 50x9 80 Sh YELLOW 3715 mm 0,5KG</t>
  </si>
  <si>
    <t>Watts Blades G1 50x9 85 Sh PINK 3715 mm 0,5KG</t>
  </si>
  <si>
    <t>Watts Blades G1 50x9 90 Sh NATURAL 3715 mm 0,5KG</t>
  </si>
  <si>
    <t>Watts Blades G1 40x8 65 Sh RED 3715 mm 0,5KG</t>
  </si>
  <si>
    <t>Watts Blades G1 40x8 70 Sh BLUE 3715 mm 0,5KG</t>
  </si>
  <si>
    <t>Watts Blades G1 40x8 75 Sh GREEN 3715 mm 0,5KG</t>
  </si>
  <si>
    <t>Watts Blades G1 40x8 80 Sh YELLOW 3715 mm 0,5KG</t>
  </si>
  <si>
    <t>Watts Blades G1 40x8 85 Sh PINK 3715 mm 0,5KG</t>
  </si>
  <si>
    <t>Watts Blades G1 40x8 90 Sh NATURAL 3715 mm 0,5KG</t>
  </si>
  <si>
    <t>Watts Blades G1 25x5 65 Sh RED 3715 mm 0,5KG</t>
  </si>
  <si>
    <t>Watts Blades G1 25x5 70 Sh BLUE 3715 mm 0,5KG</t>
  </si>
  <si>
    <t>Watts Blades G1 25x5 75 Sh GREEN 3715 mm 0,5KG</t>
  </si>
  <si>
    <t>Watts Blades G1 25x5 80 Sh YELLOW 3715 mm 0,5KG</t>
  </si>
  <si>
    <t>Watts Blades G1 25x5 85 Sh PINK 3715 mm 0,5KG</t>
  </si>
  <si>
    <t>Watts Blades G1 25x5 90 Sh NATURAL 3715 mm 0,5KG</t>
  </si>
  <si>
    <t>Watts Blades G3 25x5 65 Sh RED 3450 mm 0,5KG</t>
  </si>
  <si>
    <t>Watts Blades G3 25x5 70 Sh BLUE 3450 mm 0,5KG</t>
  </si>
  <si>
    <t>Watts Blades G3 25x5 75 Sh GREEN 3450 mm 0,5KG</t>
  </si>
  <si>
    <t>Watts Blades G3 25x5 80 Sh YELLOW 3450 mm 0,5KG</t>
  </si>
  <si>
    <t>Watts Blades G3 25x5 85 Sh PINK 3450 mm 0,5KG</t>
  </si>
  <si>
    <t>Watts Blades G3 25x5 90 Sh NATURAL 3450 mm 0,5KG</t>
  </si>
  <si>
    <t>СПЕЦИФИКАЦИЯ / SPECIFICATION:</t>
  </si>
  <si>
    <t>ОТ</t>
  </si>
  <si>
    <t>К КОНТРАКТУ / TO THE CONTRACT:</t>
  </si>
  <si>
    <t>ПРОДАВЕЦ / SELLER</t>
  </si>
  <si>
    <t>ПОКУПАТЕЛЬ / BUYER</t>
  </si>
  <si>
    <t>КОМПАНИЯ</t>
  </si>
  <si>
    <t>ОТ ИМЕНИ ПРОДАВЦА / FROM THE SELLER</t>
  </si>
  <si>
    <t>ОТ ИМЕНИ ПОКУПАТЕЛЯ / FROM THE BUYER</t>
  </si>
  <si>
    <t>ФИО</t>
  </si>
  <si>
    <t xml:space="preserve">Печать / Подпись </t>
  </si>
  <si>
    <t>Наименование товара</t>
  </si>
  <si>
    <t>Наименование изготовителя</t>
  </si>
  <si>
    <t>Старана производства и происхождения</t>
  </si>
  <si>
    <t>Колличество шт.</t>
  </si>
  <si>
    <t>Цена за 1шт.</t>
  </si>
  <si>
    <t>Валюта</t>
  </si>
  <si>
    <t>EUR</t>
  </si>
  <si>
    <t>Оплата Товара производится  Покупателем в:</t>
  </si>
  <si>
    <t>Российских рублях по курсу Центрального Банка Российской Федерации на день оплаты.</t>
  </si>
  <si>
    <t>Условия отгрузки:</t>
  </si>
  <si>
    <t>Срок доставки:</t>
  </si>
  <si>
    <t>В течение 60 (шестьдесят) календарных дней с момента оплаты. В случае просрочки поставки товара более чем на 60 (шестьдесят) календарных дней Покупатель в праве потребовать возврат аванса.</t>
  </si>
  <si>
    <t xml:space="preserve">Остальные условия в соответствии с Договором поставки </t>
  </si>
  <si>
    <t>от</t>
  </si>
  <si>
    <t xml:space="preserve">остаются неизменными. </t>
  </si>
  <si>
    <t xml:space="preserve">Настоящая Спецификация является неотъемлемой частью Договора поставки </t>
  </si>
  <si>
    <t xml:space="preserve">ООО «КОЛОР ИМПОРТ» (Российская Федерация, г. Смоленск), именуемое в дальнейшем «Поставщик», в лице директора Рогоновой Оксаны Сельвестровны, действующего на основании Устава, с одной стороны, и </t>
  </si>
  <si>
    <t xml:space="preserve">ООО «111» (Российская Федерация) именуемое в дальнейшем Покупатель, в лице коммерческого директора ФИО действующего на основании ___________, с другой стороны, вместе именуемые Стороны, утвердили настоящую Спецификацию о нижеследующем:                                                        </t>
  </si>
  <si>
    <t>ООО «КОЛОР ИМПОРТ» ИНН 6700030650 КПП 670001001 ОГРН 1256700003427
Юридический адрес : 214030, Смоленская область,
г Смоленск, ул Павлова, д. 31, кв. 1</t>
  </si>
  <si>
    <t>Рогонова Оксана Сельвестровна</t>
  </si>
  <si>
    <t>Ставка НДС 20%. В стоимость Товара включена стоимость упаковки, погрузочные работы на складе Поставщика.
Порядок оплаты: На расчетный счет Поставщика Покупатель осуществляет авансовый платеж в размере 20%(Двадццать) - в течение 5 (Пять) календарных дней с момента подписания Спецификации обеими Сторонами, оставшиеся 80%(Восемьдесят) - по факту готовности товара к отгрузки на складе Поставщика. Покупатель в праве оплатить 100% аванс. В случае непоставки товара или поставки товара несоответствующего наименования или качества продавец в праве потребовать возврат оплаты за непоставленный или несоответствующий качеству товар в течении 5 к.д. 
Продавец обязуется вернуть аванс в течении 10 календарных дней в случае получения уведомления на возврат от Покупателя. 
Оплата Товара производится  Покупателем в Российских рублях по курсу Центрального Банка Российской Федерации на день оплаты.</t>
  </si>
  <si>
    <t>Доставка Товара Покупателю осуществляется на условиях договора поставки</t>
  </si>
  <si>
    <r>
      <t>Сумма заказа С</t>
    </r>
    <r>
      <rPr>
        <b/>
        <sz val="20"/>
        <color rgb="FFFF0000"/>
        <rFont val="Calibri"/>
        <family val="2"/>
        <charset val="204"/>
        <scheme val="minor"/>
      </rPr>
      <t xml:space="preserve"> НДС</t>
    </r>
    <r>
      <rPr>
        <b/>
        <sz val="20"/>
        <color theme="1"/>
        <rFont val="Calibri"/>
        <family val="2"/>
        <charset val="204"/>
        <scheme val="minor"/>
      </rPr>
      <t xml:space="preserve"> в Евро:</t>
    </r>
  </si>
  <si>
    <r>
      <t>Цена EUR С</t>
    </r>
    <r>
      <rPr>
        <b/>
        <sz val="12"/>
        <color rgb="FFFF0000"/>
        <rFont val="Calibri"/>
        <family val="2"/>
        <charset val="204"/>
        <scheme val="minor"/>
      </rPr>
      <t xml:space="preserve"> НДС</t>
    </r>
    <r>
      <rPr>
        <b/>
        <sz val="12"/>
        <color theme="2" tint="-0.89999084444715716"/>
        <rFont val="Calibri"/>
        <family val="2"/>
        <charset val="204"/>
        <scheme val="minor"/>
      </rPr>
      <t xml:space="preserve"> БЕЗ СКИДКИ</t>
    </r>
  </si>
  <si>
    <r>
      <rPr>
        <b/>
        <sz val="14"/>
        <color theme="1"/>
        <rFont val="Calibri"/>
        <family val="2"/>
        <charset val="204"/>
        <scheme val="minor"/>
      </rPr>
      <t>ВАША ЦЕНА С СКИДКОЙ В ЕВРО С</t>
    </r>
    <r>
      <rPr>
        <b/>
        <sz val="20"/>
        <color rgb="FFFF0000"/>
        <rFont val="Calibri"/>
        <family val="2"/>
        <charset val="204"/>
        <scheme val="minor"/>
      </rPr>
      <t xml:space="preserve"> НДС</t>
    </r>
  </si>
  <si>
    <r>
      <t>СУММА В ЕВРО С</t>
    </r>
    <r>
      <rPr>
        <b/>
        <sz val="14"/>
        <color rgb="FFFF0000"/>
        <rFont val="Calibri"/>
        <family val="2"/>
        <charset val="204"/>
        <scheme val="minor"/>
      </rPr>
      <t xml:space="preserve">   НДС </t>
    </r>
  </si>
  <si>
    <t>Общая стоимость Евро c НДС</t>
  </si>
  <si>
    <t>Общая стоимость с НДС</t>
  </si>
  <si>
    <t>Marabu LibraPrint LIP MIESZANA PMS 7506c</t>
  </si>
  <si>
    <t>Marabu LibraPrint LIP MIESZANA PMS 7743c</t>
  </si>
  <si>
    <t>https://tikkurila-opt.ru/ 
https://marabuinks.ru/ https://colorimport.ru/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</si>
</sst>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[$-F800]dddd\,\ mmmm\ dd\,\ yyyy"/>
    <numFmt numFmtId="165" formatCode="_-[$€-2]\ * #,##0.00_-;\-[$€-2]\ * #,##0.00_-;_-[$€-2]\ * &quot;-&quot;??_-;_-@_-"/>
    <numFmt numFmtId="166" formatCode="_-* #,##0_-;\-* #,##0_-;_-* &quot;-&quot;??_-;_-@_-"/>
    <numFmt numFmtId="167" formatCode="0.0"/>
    <numFmt numFmtId="168" formatCode="_-* #,##0.00\ _B_r_-;\-* #,##0.00\ _B_r_-;_-* &quot;-&quot;??\ _B_r_-;_-@_-"/>
    <numFmt numFmtId="169" formatCode="_-* #,##0\ _B_r_-;\-* #,##0\ _B_r_-;_-* &quot;-&quot;??\ _B_r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20"/>
      <color rgb="FFFF0000"/>
      <name val="Calibri"/>
      <family val="2"/>
      <charset val="204"/>
      <scheme val="minor"/>
    </font>
    <font>
      <b/>
      <sz val="36"/>
      <color theme="1"/>
      <name val="Calibri"/>
      <family val="2"/>
      <charset val="204"/>
      <scheme val="minor"/>
    </font>
    <font>
      <b/>
      <u/>
      <sz val="14"/>
      <color theme="10"/>
      <name val="Calibri"/>
      <family val="2"/>
      <charset val="204"/>
      <scheme val="minor"/>
    </font>
    <font>
      <b/>
      <sz val="28"/>
      <color theme="1"/>
      <name val="Calibri"/>
      <family val="2"/>
      <charset val="204"/>
      <scheme val="minor"/>
    </font>
    <font>
      <b/>
      <sz val="26"/>
      <color theme="1"/>
      <name val="Calibri"/>
      <family val="2"/>
      <charset val="204"/>
      <scheme val="minor"/>
    </font>
    <font>
      <b/>
      <sz val="12"/>
      <color theme="2" tint="-0.89999084444715716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42"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textRotation="90" wrapText="1"/>
    </xf>
    <xf numFmtId="0" fontId="8" fillId="4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textRotation="90" wrapText="1"/>
    </xf>
    <xf numFmtId="0" fontId="12" fillId="4" borderId="4" xfId="0" applyFont="1" applyFill="1" applyBorder="1" applyAlignment="1">
      <alignment horizontal="center" vertical="center" textRotation="90" wrapText="1"/>
    </xf>
    <xf numFmtId="0" fontId="18" fillId="6" borderId="4" xfId="0" applyFont="1" applyFill="1" applyBorder="1" applyAlignment="1">
      <alignment horizontal="center" vertical="center" textRotation="90" wrapText="1"/>
    </xf>
    <xf numFmtId="0" fontId="5" fillId="4" borderId="4" xfId="0" applyFont="1" applyFill="1" applyBorder="1" applyAlignment="1">
      <alignment horizontal="center" vertical="center" textRotation="90" wrapText="1"/>
    </xf>
    <xf numFmtId="0" fontId="5" fillId="7" borderId="4" xfId="0" applyFont="1" applyFill="1" applyBorder="1" applyAlignment="1">
      <alignment horizontal="center" vertical="center" textRotation="90" wrapText="1"/>
    </xf>
    <xf numFmtId="0" fontId="21" fillId="8" borderId="4" xfId="0" applyFont="1" applyFill="1" applyBorder="1" applyAlignment="1" applyProtection="1">
      <alignment horizontal="center" vertical="center"/>
      <protection hidden="1"/>
    </xf>
    <xf numFmtId="166" fontId="22" fillId="8" borderId="4" xfId="1" applyNumberFormat="1" applyFont="1" applyFill="1" applyBorder="1" applyAlignment="1" applyProtection="1">
      <alignment horizontal="center" vertical="center"/>
      <protection hidden="1"/>
    </xf>
    <xf numFmtId="0" fontId="22" fillId="8" borderId="4" xfId="0" applyFont="1" applyFill="1" applyBorder="1" applyAlignment="1" applyProtection="1">
      <alignment horizontal="center" vertical="center"/>
      <protection hidden="1"/>
    </xf>
    <xf numFmtId="0" fontId="5" fillId="9" borderId="4" xfId="0" applyFont="1" applyFill="1" applyBorder="1"/>
    <xf numFmtId="0" fontId="5" fillId="5" borderId="4" xfId="0" applyFont="1" applyFill="1" applyBorder="1" applyAlignment="1">
      <alignment horizontal="center" vertical="center"/>
    </xf>
    <xf numFmtId="2" fontId="23" fillId="9" borderId="4" xfId="0" applyNumberFormat="1" applyFont="1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2" fontId="0" fillId="9" borderId="4" xfId="0" applyNumberFormat="1" applyFill="1" applyBorder="1" applyAlignment="1">
      <alignment horizontal="center" vertical="center"/>
    </xf>
    <xf numFmtId="166" fontId="2" fillId="9" borderId="4" xfId="1" applyNumberFormat="1" applyFont="1" applyFill="1" applyBorder="1" applyAlignment="1">
      <alignment horizontal="center" vertical="center"/>
    </xf>
    <xf numFmtId="165" fontId="0" fillId="6" borderId="4" xfId="0" applyNumberFormat="1" applyFill="1" applyBorder="1" applyAlignment="1" applyProtection="1">
      <alignment horizontal="center" vertical="center"/>
      <protection hidden="1"/>
    </xf>
    <xf numFmtId="9" fontId="2" fillId="9" borderId="4" xfId="2" applyFont="1" applyFill="1" applyBorder="1" applyAlignment="1">
      <alignment horizontal="center" vertical="center"/>
    </xf>
    <xf numFmtId="165" fontId="5" fillId="7" borderId="4" xfId="0" applyNumberFormat="1" applyFont="1" applyFill="1" applyBorder="1"/>
    <xf numFmtId="165" fontId="0" fillId="9" borderId="4" xfId="0" applyNumberFormat="1" applyFill="1" applyBorder="1"/>
    <xf numFmtId="167" fontId="0" fillId="9" borderId="4" xfId="0" applyNumberForma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166" fontId="2" fillId="10" borderId="4" xfId="1" applyNumberFormat="1" applyFont="1" applyFill="1" applyBorder="1" applyAlignment="1">
      <alignment horizontal="center" vertical="center"/>
    </xf>
    <xf numFmtId="166" fontId="4" fillId="9" borderId="4" xfId="1" applyNumberFormat="1" applyFont="1" applyFill="1" applyBorder="1" applyAlignment="1">
      <alignment horizontal="center" vertical="center"/>
    </xf>
    <xf numFmtId="0" fontId="5" fillId="10" borderId="4" xfId="0" applyFont="1" applyFill="1" applyBorder="1" applyAlignment="1">
      <alignment horizontal="left" vertical="center"/>
    </xf>
    <xf numFmtId="166" fontId="2" fillId="3" borderId="4" xfId="1" applyNumberFormat="1" applyFont="1" applyFill="1" applyBorder="1" applyAlignment="1">
      <alignment horizontal="center" vertical="center"/>
    </xf>
    <xf numFmtId="0" fontId="24" fillId="9" borderId="4" xfId="0" applyFont="1" applyFill="1" applyBorder="1" applyAlignment="1">
      <alignment horizontal="left" vertical="center"/>
    </xf>
    <xf numFmtId="0" fontId="24" fillId="3" borderId="4" xfId="0" applyFont="1" applyFill="1" applyBorder="1" applyAlignment="1">
      <alignment horizontal="left" vertical="center"/>
    </xf>
    <xf numFmtId="166" fontId="22" fillId="8" borderId="5" xfId="1" applyNumberFormat="1" applyFont="1" applyFill="1" applyBorder="1" applyAlignment="1" applyProtection="1">
      <alignment horizontal="center" vertical="center"/>
      <protection hidden="1"/>
    </xf>
    <xf numFmtId="0" fontId="22" fillId="8" borderId="5" xfId="0" applyFont="1" applyFill="1" applyBorder="1" applyAlignment="1" applyProtection="1">
      <alignment horizontal="center" vertical="center"/>
      <protection hidden="1"/>
    </xf>
    <xf numFmtId="0" fontId="5" fillId="5" borderId="5" xfId="0" applyFont="1" applyFill="1" applyBorder="1" applyAlignment="1">
      <alignment horizontal="center" vertical="center"/>
    </xf>
    <xf numFmtId="165" fontId="0" fillId="6" borderId="5" xfId="0" applyNumberFormat="1" applyFill="1" applyBorder="1" applyAlignment="1" applyProtection="1">
      <alignment horizontal="center" vertical="center"/>
      <protection hidden="1"/>
    </xf>
    <xf numFmtId="165" fontId="0" fillId="9" borderId="5" xfId="0" applyNumberFormat="1" applyFill="1" applyBorder="1"/>
    <xf numFmtId="0" fontId="0" fillId="9" borderId="5" xfId="0" applyFill="1" applyBorder="1" applyAlignment="1">
      <alignment horizontal="center" vertical="center"/>
    </xf>
    <xf numFmtId="167" fontId="0" fillId="9" borderId="5" xfId="0" applyNumberFormat="1" applyFill="1" applyBorder="1" applyAlignment="1">
      <alignment horizontal="center" vertical="center"/>
    </xf>
    <xf numFmtId="43" fontId="8" fillId="8" borderId="6" xfId="1" applyFont="1" applyFill="1" applyBorder="1"/>
    <xf numFmtId="167" fontId="8" fillId="8" borderId="6" xfId="0" applyNumberFormat="1" applyFont="1" applyFill="1" applyBorder="1"/>
    <xf numFmtId="0" fontId="5" fillId="11" borderId="6" xfId="0" applyFont="1" applyFill="1" applyBorder="1" applyAlignment="1">
      <alignment horizontal="center" vertical="center"/>
    </xf>
    <xf numFmtId="0" fontId="0" fillId="11" borderId="9" xfId="0" applyFill="1" applyBorder="1" applyAlignment="1">
      <alignment horizontal="center"/>
    </xf>
    <xf numFmtId="168" fontId="0" fillId="0" borderId="6" xfId="0" applyNumberFormat="1" applyBorder="1" applyAlignment="1">
      <alignment horizontal="left" vertical="center"/>
    </xf>
    <xf numFmtId="0" fontId="0" fillId="0" borderId="6" xfId="1" applyNumberFormat="1" applyFont="1" applyBorder="1" applyAlignment="1">
      <alignment horizontal="center" vertical="center"/>
    </xf>
    <xf numFmtId="168" fontId="0" fillId="0" borderId="6" xfId="0" applyNumberFormat="1" applyBorder="1" applyAlignment="1">
      <alignment horizontal="center" vertical="center"/>
    </xf>
    <xf numFmtId="169" fontId="0" fillId="0" borderId="6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0" fontId="5" fillId="11" borderId="6" xfId="0" applyFont="1" applyFill="1" applyBorder="1" applyAlignment="1">
      <alignment horizontal="right" vertical="center" wrapText="1"/>
    </xf>
    <xf numFmtId="0" fontId="5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14" fontId="5" fillId="0" borderId="9" xfId="0" applyNumberFormat="1" applyFont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5" fillId="12" borderId="4" xfId="0" applyFont="1" applyFill="1" applyBorder="1" applyAlignment="1">
      <alignment horizontal="left" vertical="center"/>
    </xf>
    <xf numFmtId="0" fontId="24" fillId="12" borderId="4" xfId="0" applyFont="1" applyFill="1" applyBorder="1" applyAlignment="1">
      <alignment horizontal="left" vertical="center"/>
    </xf>
    <xf numFmtId="0" fontId="21" fillId="12" borderId="4" xfId="0" applyFont="1" applyFill="1" applyBorder="1" applyAlignment="1" applyProtection="1">
      <alignment horizontal="center" vertical="center"/>
      <protection hidden="1"/>
    </xf>
    <xf numFmtId="0" fontId="21" fillId="6" borderId="4" xfId="0" applyFont="1" applyFill="1" applyBorder="1" applyAlignment="1" applyProtection="1">
      <alignment horizontal="center" vertical="center"/>
      <protection hidden="1"/>
    </xf>
    <xf numFmtId="0" fontId="5" fillId="6" borderId="4" xfId="0" applyFont="1" applyFill="1" applyBorder="1" applyAlignment="1">
      <alignment horizontal="left" vertical="center"/>
    </xf>
    <xf numFmtId="0" fontId="21" fillId="3" borderId="4" xfId="0" applyFont="1" applyFill="1" applyBorder="1" applyAlignment="1" applyProtection="1">
      <alignment horizontal="center" vertical="center"/>
      <protection hidden="1"/>
    </xf>
    <xf numFmtId="0" fontId="21" fillId="3" borderId="5" xfId="0" applyFont="1" applyFill="1" applyBorder="1" applyAlignment="1" applyProtection="1">
      <alignment horizontal="center" vertical="center"/>
      <protection hidden="1"/>
    </xf>
    <xf numFmtId="0" fontId="21" fillId="7" borderId="4" xfId="0" applyFont="1" applyFill="1" applyBorder="1" applyAlignment="1" applyProtection="1">
      <alignment horizontal="center" vertical="center"/>
      <protection hidden="1"/>
    </xf>
    <xf numFmtId="0" fontId="5" fillId="7" borderId="4" xfId="0" applyFont="1" applyFill="1" applyBorder="1" applyAlignment="1">
      <alignment horizontal="left" vertical="center"/>
    </xf>
    <xf numFmtId="0" fontId="5" fillId="13" borderId="4" xfId="0" applyFont="1" applyFill="1" applyBorder="1" applyAlignment="1">
      <alignment horizontal="left" vertical="center"/>
    </xf>
    <xf numFmtId="0" fontId="21" fillId="13" borderId="4" xfId="0" applyFont="1" applyFill="1" applyBorder="1" applyAlignment="1" applyProtection="1">
      <alignment horizontal="center" vertical="center"/>
      <protection hidden="1"/>
    </xf>
    <xf numFmtId="0" fontId="21" fillId="14" borderId="4" xfId="0" applyFont="1" applyFill="1" applyBorder="1" applyAlignment="1" applyProtection="1">
      <alignment horizontal="center" vertical="center"/>
      <protection hidden="1"/>
    </xf>
    <xf numFmtId="0" fontId="5" fillId="14" borderId="4" xfId="0" applyFont="1" applyFill="1" applyBorder="1" applyAlignment="1">
      <alignment horizontal="left" vertical="center"/>
    </xf>
    <xf numFmtId="168" fontId="5" fillId="9" borderId="6" xfId="0" applyNumberFormat="1" applyFont="1" applyFill="1" applyBorder="1" applyAlignment="1" applyProtection="1">
      <alignment horizontal="center" vertical="center"/>
      <protection locked="0"/>
    </xf>
    <xf numFmtId="168" fontId="5" fillId="9" borderId="6" xfId="0" applyNumberFormat="1" applyFont="1" applyFill="1" applyBorder="1" applyAlignment="1" applyProtection="1">
      <alignment horizontal="center" vertical="center" wrapText="1"/>
      <protection locked="0"/>
    </xf>
    <xf numFmtId="168" fontId="9" fillId="9" borderId="6" xfId="0" applyNumberFormat="1" applyFont="1" applyFill="1" applyBorder="1" applyAlignment="1" applyProtection="1">
      <alignment horizontal="center" vertical="center" textRotation="90"/>
      <protection locked="0"/>
    </xf>
    <xf numFmtId="0" fontId="5" fillId="3" borderId="6" xfId="0" applyFont="1" applyFill="1" applyBorder="1" applyAlignment="1" applyProtection="1">
      <alignment horizontal="center"/>
      <protection locked="0"/>
    </xf>
    <xf numFmtId="166" fontId="1" fillId="9" borderId="4" xfId="1" applyNumberFormat="1" applyFont="1" applyFill="1" applyBorder="1" applyAlignment="1">
      <alignment horizontal="center" vertical="center"/>
    </xf>
    <xf numFmtId="9" fontId="1" fillId="9" borderId="4" xfId="2" applyFont="1" applyFill="1" applyBorder="1" applyAlignment="1">
      <alignment horizontal="center" vertical="center"/>
    </xf>
    <xf numFmtId="165" fontId="0" fillId="0" borderId="0" xfId="0" applyNumberFormat="1"/>
    <xf numFmtId="1" fontId="16" fillId="2" borderId="1" xfId="0" applyNumberFormat="1" applyFont="1" applyFill="1" applyBorder="1" applyAlignment="1">
      <alignment horizontal="center" vertical="center"/>
    </xf>
    <xf numFmtId="1" fontId="16" fillId="2" borderId="3" xfId="0" applyNumberFormat="1" applyFont="1" applyFill="1" applyBorder="1" applyAlignment="1">
      <alignment horizontal="center" vertical="center"/>
    </xf>
    <xf numFmtId="2" fontId="16" fillId="2" borderId="1" xfId="0" applyNumberFormat="1" applyFont="1" applyFill="1" applyBorder="1" applyAlignment="1">
      <alignment horizontal="center" vertical="center"/>
    </xf>
    <xf numFmtId="2" fontId="16" fillId="2" borderId="3" xfId="0" applyNumberFormat="1" applyFont="1" applyFill="1" applyBorder="1" applyAlignment="1">
      <alignment horizontal="center" vertical="center"/>
    </xf>
    <xf numFmtId="166" fontId="0" fillId="8" borderId="6" xfId="1" applyNumberFormat="1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/>
    </xf>
    <xf numFmtId="165" fontId="8" fillId="8" borderId="6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 wrapText="1"/>
    </xf>
    <xf numFmtId="0" fontId="6" fillId="2" borderId="1" xfId="3" applyFill="1" applyBorder="1" applyAlignment="1">
      <alignment horizontal="center" vertical="center" wrapText="1"/>
    </xf>
    <xf numFmtId="0" fontId="15" fillId="2" borderId="3" xfId="3" applyFont="1" applyFill="1" applyBorder="1" applyAlignment="1">
      <alignment horizontal="center" vertical="center"/>
    </xf>
    <xf numFmtId="43" fontId="17" fillId="2" borderId="2" xfId="1" applyFont="1" applyFill="1" applyBorder="1" applyAlignment="1">
      <alignment horizontal="center" vertical="center"/>
    </xf>
    <xf numFmtId="43" fontId="17" fillId="2" borderId="3" xfId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9" fontId="11" fillId="3" borderId="2" xfId="2" applyFont="1" applyFill="1" applyBorder="1" applyAlignment="1">
      <alignment horizontal="center" vertical="center"/>
    </xf>
    <xf numFmtId="9" fontId="12" fillId="2" borderId="2" xfId="2" applyFont="1" applyFill="1" applyBorder="1" applyAlignment="1">
      <alignment horizontal="center" vertical="center" wrapText="1"/>
    </xf>
    <xf numFmtId="164" fontId="11" fillId="15" borderId="2" xfId="2" applyNumberFormat="1" applyFont="1" applyFill="1" applyBorder="1" applyAlignment="1">
      <alignment horizontal="center" vertical="center"/>
    </xf>
    <xf numFmtId="9" fontId="11" fillId="2" borderId="2" xfId="2" applyFont="1" applyFill="1" applyBorder="1" applyAlignment="1">
      <alignment horizontal="center" vertical="center" wrapText="1"/>
    </xf>
    <xf numFmtId="165" fontId="14" fillId="2" borderId="2" xfId="2" applyNumberFormat="1" applyFont="1" applyFill="1" applyBorder="1" applyAlignment="1">
      <alignment horizontal="center" vertical="center"/>
    </xf>
    <xf numFmtId="165" fontId="14" fillId="2" borderId="3" xfId="2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14" fontId="5" fillId="0" borderId="9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11" borderId="6" xfId="0" applyFill="1" applyBorder="1" applyAlignment="1">
      <alignment horizontal="left" vertical="center" wrapText="1"/>
    </xf>
    <xf numFmtId="0" fontId="0" fillId="11" borderId="6" xfId="0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8" fillId="11" borderId="7" xfId="0" applyFont="1" applyFill="1" applyBorder="1" applyAlignment="1">
      <alignment horizontal="left" vertical="top" textRotation="90" wrapText="1"/>
    </xf>
    <xf numFmtId="0" fontId="8" fillId="11" borderId="8" xfId="0" applyFont="1" applyFill="1" applyBorder="1" applyAlignment="1">
      <alignment horizontal="left" vertical="top" textRotation="90" wrapText="1"/>
    </xf>
    <xf numFmtId="0" fontId="8" fillId="3" borderId="7" xfId="0" applyFont="1" applyFill="1" applyBorder="1" applyAlignment="1" applyProtection="1">
      <alignment horizontal="left" vertical="top" textRotation="90" wrapText="1"/>
      <protection locked="0"/>
    </xf>
    <xf numFmtId="0" fontId="8" fillId="3" borderId="9" xfId="0" applyFont="1" applyFill="1" applyBorder="1" applyAlignment="1" applyProtection="1">
      <alignment horizontal="left" vertical="top" textRotation="90" wrapText="1"/>
      <protection locked="0"/>
    </xf>
    <xf numFmtId="0" fontId="8" fillId="3" borderId="8" xfId="0" applyFont="1" applyFill="1" applyBorder="1" applyAlignment="1" applyProtection="1">
      <alignment horizontal="left" vertical="top" textRotation="90" wrapText="1"/>
      <protection locked="0"/>
    </xf>
    <xf numFmtId="0" fontId="0" fillId="11" borderId="7" xfId="0" applyFill="1" applyBorder="1" applyAlignment="1">
      <alignment horizontal="center"/>
    </xf>
    <xf numFmtId="0" fontId="0" fillId="11" borderId="9" xfId="0" applyFill="1" applyBorder="1" applyAlignment="1">
      <alignment horizontal="center"/>
    </xf>
    <xf numFmtId="0" fontId="0" fillId="11" borderId="8" xfId="0" applyFill="1" applyBorder="1" applyAlignment="1">
      <alignment horizontal="center"/>
    </xf>
    <xf numFmtId="0" fontId="8" fillId="11" borderId="7" xfId="0" applyFont="1" applyFill="1" applyBorder="1" applyAlignment="1">
      <alignment horizontal="right"/>
    </xf>
    <xf numFmtId="0" fontId="8" fillId="11" borderId="9" xfId="0" applyFont="1" applyFill="1" applyBorder="1" applyAlignment="1">
      <alignment horizontal="right"/>
    </xf>
    <xf numFmtId="165" fontId="8" fillId="11" borderId="9" xfId="0" applyNumberFormat="1" applyFont="1" applyFill="1" applyBorder="1" applyAlignment="1">
      <alignment horizontal="center"/>
    </xf>
    <xf numFmtId="165" fontId="8" fillId="11" borderId="8" xfId="0" applyNumberFormat="1" applyFont="1" applyFill="1" applyBorder="1" applyAlignment="1">
      <alignment horizontal="center"/>
    </xf>
    <xf numFmtId="0" fontId="5" fillId="11" borderId="7" xfId="0" applyFont="1" applyFill="1" applyBorder="1" applyAlignment="1">
      <alignment horizontal="center"/>
    </xf>
    <xf numFmtId="0" fontId="5" fillId="11" borderId="8" xfId="0" applyFont="1" applyFill="1" applyBorder="1" applyAlignment="1">
      <alignment horizontal="center"/>
    </xf>
    <xf numFmtId="0" fontId="5" fillId="11" borderId="9" xfId="0" applyFont="1" applyFill="1" applyBorder="1" applyAlignment="1">
      <alignment horizontal="center"/>
    </xf>
    <xf numFmtId="0" fontId="5" fillId="11" borderId="7" xfId="0" applyFont="1" applyFill="1" applyBorder="1" applyAlignment="1">
      <alignment horizontal="left" wrapText="1"/>
    </xf>
    <xf numFmtId="0" fontId="5" fillId="11" borderId="8" xfId="0" applyFont="1" applyFill="1" applyBorder="1" applyAlignment="1">
      <alignment horizontal="left"/>
    </xf>
    <xf numFmtId="0" fontId="5" fillId="3" borderId="7" xfId="0" applyFont="1" applyFill="1" applyBorder="1" applyAlignment="1" applyProtection="1">
      <alignment horizontal="left" vertical="top" wrapText="1"/>
      <protection locked="0"/>
    </xf>
    <xf numFmtId="0" fontId="5" fillId="3" borderId="9" xfId="0" applyFont="1" applyFill="1" applyBorder="1" applyAlignment="1" applyProtection="1">
      <alignment horizontal="left" vertical="top" wrapText="1"/>
      <protection locked="0"/>
    </xf>
    <xf numFmtId="0" fontId="5" fillId="3" borderId="8" xfId="0" applyFont="1" applyFill="1" applyBorder="1" applyAlignment="1" applyProtection="1">
      <alignment horizontal="left" vertical="top" wrapText="1"/>
      <protection locked="0"/>
    </xf>
    <xf numFmtId="0" fontId="5" fillId="3" borderId="7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11" borderId="7" xfId="0" applyFont="1" applyFill="1" applyBorder="1" applyAlignment="1">
      <alignment horizontal="right"/>
    </xf>
    <xf numFmtId="0" fontId="5" fillId="11" borderId="8" xfId="0" applyFont="1" applyFill="1" applyBorder="1" applyAlignment="1">
      <alignment horizontal="right"/>
    </xf>
    <xf numFmtId="14" fontId="5" fillId="3" borderId="6" xfId="0" applyNumberFormat="1" applyFont="1" applyFill="1" applyBorder="1" applyAlignment="1" applyProtection="1">
      <alignment horizontal="left" vertical="center"/>
      <protection locked="0"/>
    </xf>
    <xf numFmtId="0" fontId="5" fillId="11" borderId="7" xfId="0" applyFont="1" applyFill="1" applyBorder="1" applyAlignment="1">
      <alignment horizontal="left" vertical="center" wrapText="1"/>
    </xf>
    <xf numFmtId="0" fontId="0" fillId="11" borderId="9" xfId="0" applyFill="1" applyBorder="1" applyAlignment="1">
      <alignment horizontal="left" vertical="center" wrapText="1"/>
    </xf>
    <xf numFmtId="0" fontId="0" fillId="11" borderId="8" xfId="0" applyFill="1" applyBorder="1" applyAlignment="1">
      <alignment horizontal="left" vertical="center" wrapText="1"/>
    </xf>
  </cellXfs>
  <cellStyles count="4">
    <cellStyle name="Гиперссылка" xfId="3" builtinId="8"/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rabu&#1041;&#1077;&#1079;&#1053;&#1044;&#10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КАЗ"/>
      <sheetName val="СПЕЦИФИКАЦИЯ"/>
      <sheetName val="СЧЕТ"/>
    </sheetNames>
    <sheetDataSet>
      <sheetData sheetId="0">
        <row r="1">
          <cell r="S1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021"/>
  <sheetViews>
    <sheetView tabSelected="1" topLeftCell="B1" zoomScale="70" zoomScaleNormal="70" workbookViewId="0">
      <selection activeCell="E1336" sqref="E1336"/>
    </sheetView>
  </sheetViews>
  <sheetFormatPr defaultRowHeight="14.4" x14ac:dyDescent="0.3"/>
  <cols>
    <col min="1" max="1" width="20" customWidth="1"/>
    <col min="2" max="2" width="15.5546875" customWidth="1"/>
    <col min="3" max="3" width="14.5546875" customWidth="1"/>
    <col min="4" max="4" width="14.33203125" customWidth="1"/>
    <col min="5" max="5" width="50.44140625" customWidth="1"/>
    <col min="6" max="6" width="22.44140625" customWidth="1"/>
    <col min="7" max="13" width="7.33203125" customWidth="1"/>
    <col min="14" max="14" width="18.109375" customWidth="1"/>
    <col min="15" max="15" width="10.5546875" customWidth="1"/>
    <col min="16" max="16" width="8.5546875" customWidth="1"/>
    <col min="17" max="17" width="12.6640625" customWidth="1"/>
    <col min="19" max="19" width="12.44140625" customWidth="1"/>
    <col min="20" max="20" width="21.88671875" customWidth="1"/>
    <col min="22" max="22" width="8.44140625" customWidth="1"/>
    <col min="23" max="23" width="14.44140625" customWidth="1"/>
  </cols>
  <sheetData>
    <row r="1" spans="1:23" ht="50.25" customHeight="1" x14ac:dyDescent="0.3">
      <c r="A1" s="1" t="s">
        <v>0</v>
      </c>
      <c r="B1" s="2">
        <v>0</v>
      </c>
      <c r="C1" s="3" t="s">
        <v>1</v>
      </c>
      <c r="D1" s="4" t="s">
        <v>2</v>
      </c>
      <c r="E1" s="5" t="s">
        <v>3</v>
      </c>
      <c r="F1" s="94"/>
      <c r="G1" s="94"/>
      <c r="H1" s="95" t="s">
        <v>4</v>
      </c>
      <c r="I1" s="95"/>
      <c r="J1" s="95"/>
      <c r="K1" s="96">
        <v>45870</v>
      </c>
      <c r="L1" s="96"/>
      <c r="M1" s="96"/>
      <c r="N1" s="96"/>
      <c r="O1" s="96"/>
      <c r="P1" s="97" t="s">
        <v>2143</v>
      </c>
      <c r="Q1" s="97"/>
      <c r="R1" s="97"/>
      <c r="S1" s="98">
        <f>S2021</f>
        <v>0</v>
      </c>
      <c r="T1" s="98"/>
      <c r="U1" s="98"/>
      <c r="V1" s="99"/>
    </row>
    <row r="2" spans="1:23" ht="82.2" customHeight="1" x14ac:dyDescent="0.3">
      <c r="A2" s="85" t="s">
        <v>5</v>
      </c>
      <c r="B2" s="85"/>
      <c r="C2" s="86" t="s">
        <v>2151</v>
      </c>
      <c r="D2" s="87"/>
      <c r="E2" s="6" t="s">
        <v>6</v>
      </c>
      <c r="F2" s="88">
        <f>U2021</f>
        <v>0</v>
      </c>
      <c r="G2" s="88"/>
      <c r="H2" s="88"/>
      <c r="I2" s="88"/>
      <c r="J2" s="89"/>
      <c r="K2" s="90" t="s">
        <v>7</v>
      </c>
      <c r="L2" s="91"/>
      <c r="M2" s="92" t="s">
        <v>8</v>
      </c>
      <c r="N2" s="92"/>
      <c r="O2" s="92"/>
      <c r="P2" s="92"/>
      <c r="Q2" s="92"/>
      <c r="R2" s="93"/>
      <c r="S2" s="78">
        <f>V2021</f>
        <v>0</v>
      </c>
      <c r="T2" s="79"/>
      <c r="U2" s="80" t="s">
        <v>9</v>
      </c>
      <c r="V2" s="81"/>
    </row>
    <row r="3" spans="1:23" ht="155.4" x14ac:dyDescent="0.3">
      <c r="A3" s="7" t="s">
        <v>10</v>
      </c>
      <c r="B3" s="7" t="s">
        <v>11</v>
      </c>
      <c r="C3" s="7" t="s">
        <v>12</v>
      </c>
      <c r="D3" s="7" t="s">
        <v>13</v>
      </c>
      <c r="E3" s="8" t="s">
        <v>14</v>
      </c>
      <c r="F3" s="9" t="s">
        <v>15</v>
      </c>
      <c r="G3" s="10" t="s">
        <v>16</v>
      </c>
      <c r="H3" s="10" t="s">
        <v>17</v>
      </c>
      <c r="I3" s="10" t="s">
        <v>18</v>
      </c>
      <c r="J3" s="10" t="s">
        <v>19</v>
      </c>
      <c r="K3" s="10" t="s">
        <v>20</v>
      </c>
      <c r="L3" s="10" t="s">
        <v>21</v>
      </c>
      <c r="M3" s="10" t="s">
        <v>22</v>
      </c>
      <c r="N3" s="10" t="s">
        <v>23</v>
      </c>
      <c r="O3" s="10" t="s">
        <v>24</v>
      </c>
      <c r="P3" s="10" t="s">
        <v>25</v>
      </c>
      <c r="Q3" s="11" t="s">
        <v>2144</v>
      </c>
      <c r="R3" s="12" t="s">
        <v>26</v>
      </c>
      <c r="S3" s="13" t="s">
        <v>2145</v>
      </c>
      <c r="T3" s="10" t="s">
        <v>2146</v>
      </c>
      <c r="U3" s="10" t="s">
        <v>27</v>
      </c>
      <c r="V3" s="10" t="s">
        <v>28</v>
      </c>
    </row>
    <row r="4" spans="1:23" x14ac:dyDescent="0.3">
      <c r="A4" s="14" t="s">
        <v>29</v>
      </c>
      <c r="B4" s="15" t="s">
        <v>30</v>
      </c>
      <c r="C4" s="16" t="s">
        <v>31</v>
      </c>
      <c r="D4" s="16">
        <v>3215190000</v>
      </c>
      <c r="E4" s="17" t="s">
        <v>32</v>
      </c>
      <c r="F4" s="18"/>
      <c r="G4" s="19">
        <v>0.5</v>
      </c>
      <c r="H4" s="20" t="s">
        <v>9</v>
      </c>
      <c r="I4" s="21">
        <v>0.5</v>
      </c>
      <c r="J4" s="20">
        <v>0.67500000000000004</v>
      </c>
      <c r="K4" s="20">
        <v>12</v>
      </c>
      <c r="L4" s="20">
        <v>670</v>
      </c>
      <c r="M4" s="20">
        <v>730</v>
      </c>
      <c r="N4" s="22" t="s">
        <v>33</v>
      </c>
      <c r="O4" s="22" t="s">
        <v>34</v>
      </c>
      <c r="P4" s="22">
        <v>1</v>
      </c>
      <c r="Q4" s="23">
        <v>57.927461645454542</v>
      </c>
      <c r="R4" s="24">
        <f>F1</f>
        <v>0</v>
      </c>
      <c r="S4" s="25">
        <f>ROUND((Q4-(Q4*R4)),2)</f>
        <v>57.93</v>
      </c>
      <c r="T4" s="26">
        <f>S4*F4</f>
        <v>0</v>
      </c>
      <c r="U4" s="20">
        <f>F4*J4</f>
        <v>0</v>
      </c>
      <c r="V4" s="27">
        <f>F4/L4</f>
        <v>0</v>
      </c>
      <c r="W4" s="77"/>
    </row>
    <row r="5" spans="1:23" x14ac:dyDescent="0.3">
      <c r="A5" s="14" t="s">
        <v>29</v>
      </c>
      <c r="B5" s="15" t="s">
        <v>30</v>
      </c>
      <c r="C5" s="16" t="s">
        <v>31</v>
      </c>
      <c r="D5" s="16">
        <v>3215190000</v>
      </c>
      <c r="E5" s="28" t="s">
        <v>35</v>
      </c>
      <c r="F5" s="18"/>
      <c r="G5" s="19">
        <v>0.8</v>
      </c>
      <c r="H5" s="20" t="s">
        <v>9</v>
      </c>
      <c r="I5" s="21">
        <v>0.8</v>
      </c>
      <c r="J5" s="20">
        <v>1.08</v>
      </c>
      <c r="K5" s="20">
        <v>12</v>
      </c>
      <c r="L5" s="20">
        <v>670</v>
      </c>
      <c r="M5" s="20">
        <v>730</v>
      </c>
      <c r="N5" s="22" t="s">
        <v>33</v>
      </c>
      <c r="O5" s="22" t="s">
        <v>34</v>
      </c>
      <c r="P5" s="22">
        <v>1</v>
      </c>
      <c r="Q5" s="23">
        <v>108.51692790272728</v>
      </c>
      <c r="R5" s="24">
        <f>R4</f>
        <v>0</v>
      </c>
      <c r="S5" s="25">
        <f t="shared" ref="S5:S68" si="0">ROUND((Q5-(Q5*R5)),2)</f>
        <v>108.52</v>
      </c>
      <c r="T5" s="26">
        <f t="shared" ref="T5:T68" si="1">S5*F5</f>
        <v>0</v>
      </c>
      <c r="U5" s="20">
        <f t="shared" ref="U5:U68" si="2">F5*J5</f>
        <v>0</v>
      </c>
      <c r="V5" s="27">
        <f t="shared" ref="V5:V68" si="3">F5/L5</f>
        <v>0</v>
      </c>
      <c r="W5" s="77"/>
    </row>
    <row r="6" spans="1:23" x14ac:dyDescent="0.3">
      <c r="A6" s="14" t="s">
        <v>29</v>
      </c>
      <c r="B6" s="15" t="s">
        <v>30</v>
      </c>
      <c r="C6" s="16" t="s">
        <v>31</v>
      </c>
      <c r="D6" s="16">
        <v>3215190000</v>
      </c>
      <c r="E6" s="28" t="s">
        <v>36</v>
      </c>
      <c r="F6" s="18"/>
      <c r="G6" s="19">
        <v>0.8</v>
      </c>
      <c r="H6" s="20" t="s">
        <v>9</v>
      </c>
      <c r="I6" s="21">
        <v>0.8</v>
      </c>
      <c r="J6" s="20">
        <v>1.08</v>
      </c>
      <c r="K6" s="20">
        <v>12</v>
      </c>
      <c r="L6" s="20">
        <v>670</v>
      </c>
      <c r="M6" s="20">
        <v>730</v>
      </c>
      <c r="N6" s="22" t="s">
        <v>33</v>
      </c>
      <c r="O6" s="22" t="s">
        <v>34</v>
      </c>
      <c r="P6" s="22">
        <v>1</v>
      </c>
      <c r="Q6" s="23">
        <v>108.51692790272728</v>
      </c>
      <c r="R6" s="24">
        <f t="shared" ref="R6:R69" si="4">R5</f>
        <v>0</v>
      </c>
      <c r="S6" s="25">
        <f t="shared" si="0"/>
        <v>108.52</v>
      </c>
      <c r="T6" s="26">
        <f t="shared" si="1"/>
        <v>0</v>
      </c>
      <c r="U6" s="20">
        <f t="shared" si="2"/>
        <v>0</v>
      </c>
      <c r="V6" s="27">
        <f t="shared" si="3"/>
        <v>0</v>
      </c>
      <c r="W6" s="77"/>
    </row>
    <row r="7" spans="1:23" x14ac:dyDescent="0.3">
      <c r="A7" s="14" t="s">
        <v>29</v>
      </c>
      <c r="B7" s="15" t="s">
        <v>30</v>
      </c>
      <c r="C7" s="16" t="s">
        <v>31</v>
      </c>
      <c r="D7" s="16">
        <v>3215190000</v>
      </c>
      <c r="E7" s="28" t="s">
        <v>37</v>
      </c>
      <c r="F7" s="18"/>
      <c r="G7" s="19">
        <v>0.8</v>
      </c>
      <c r="H7" s="20" t="s">
        <v>9</v>
      </c>
      <c r="I7" s="21">
        <v>0.8</v>
      </c>
      <c r="J7" s="20">
        <v>1.08</v>
      </c>
      <c r="K7" s="20">
        <v>12</v>
      </c>
      <c r="L7" s="20">
        <v>670</v>
      </c>
      <c r="M7" s="20">
        <v>730</v>
      </c>
      <c r="N7" s="22" t="s">
        <v>33</v>
      </c>
      <c r="O7" s="22" t="s">
        <v>34</v>
      </c>
      <c r="P7" s="22">
        <v>1</v>
      </c>
      <c r="Q7" s="23">
        <v>91.734324512727255</v>
      </c>
      <c r="R7" s="24">
        <f t="shared" si="4"/>
        <v>0</v>
      </c>
      <c r="S7" s="25">
        <f t="shared" si="0"/>
        <v>91.73</v>
      </c>
      <c r="T7" s="26">
        <f t="shared" si="1"/>
        <v>0</v>
      </c>
      <c r="U7" s="20">
        <f t="shared" si="2"/>
        <v>0</v>
      </c>
      <c r="V7" s="27">
        <f t="shared" si="3"/>
        <v>0</v>
      </c>
      <c r="W7" s="77"/>
    </row>
    <row r="8" spans="1:23" x14ac:dyDescent="0.3">
      <c r="A8" s="14" t="s">
        <v>29</v>
      </c>
      <c r="B8" s="15" t="s">
        <v>30</v>
      </c>
      <c r="C8" s="16" t="s">
        <v>31</v>
      </c>
      <c r="D8" s="16">
        <v>3215190000</v>
      </c>
      <c r="E8" s="28" t="s">
        <v>38</v>
      </c>
      <c r="F8" s="18"/>
      <c r="G8" s="19">
        <v>0.8</v>
      </c>
      <c r="H8" s="20" t="s">
        <v>9</v>
      </c>
      <c r="I8" s="21">
        <v>0.8</v>
      </c>
      <c r="J8" s="20">
        <v>1.08</v>
      </c>
      <c r="K8" s="20">
        <v>12</v>
      </c>
      <c r="L8" s="20">
        <v>670</v>
      </c>
      <c r="M8" s="20">
        <v>730</v>
      </c>
      <c r="N8" s="22" t="s">
        <v>33</v>
      </c>
      <c r="O8" s="22" t="s">
        <v>34</v>
      </c>
      <c r="P8" s="22">
        <v>1</v>
      </c>
      <c r="Q8" s="23">
        <v>95.204068412727253</v>
      </c>
      <c r="R8" s="24">
        <f t="shared" si="4"/>
        <v>0</v>
      </c>
      <c r="S8" s="25">
        <f t="shared" si="0"/>
        <v>95.2</v>
      </c>
      <c r="T8" s="26">
        <f t="shared" si="1"/>
        <v>0</v>
      </c>
      <c r="U8" s="20">
        <f t="shared" si="2"/>
        <v>0</v>
      </c>
      <c r="V8" s="27">
        <f t="shared" si="3"/>
        <v>0</v>
      </c>
      <c r="W8" s="77"/>
    </row>
    <row r="9" spans="1:23" x14ac:dyDescent="0.3">
      <c r="A9" s="14" t="s">
        <v>29</v>
      </c>
      <c r="B9" s="15" t="s">
        <v>30</v>
      </c>
      <c r="C9" s="16" t="s">
        <v>31</v>
      </c>
      <c r="D9" s="16">
        <v>3215190000</v>
      </c>
      <c r="E9" s="28" t="s">
        <v>39</v>
      </c>
      <c r="F9" s="18"/>
      <c r="G9" s="19">
        <v>0.8</v>
      </c>
      <c r="H9" s="20" t="s">
        <v>9</v>
      </c>
      <c r="I9" s="21">
        <v>0.8</v>
      </c>
      <c r="J9" s="20">
        <v>1.08</v>
      </c>
      <c r="K9" s="20">
        <v>12</v>
      </c>
      <c r="L9" s="20">
        <v>670</v>
      </c>
      <c r="M9" s="20">
        <v>730</v>
      </c>
      <c r="N9" s="22" t="s">
        <v>33</v>
      </c>
      <c r="O9" s="22" t="s">
        <v>34</v>
      </c>
      <c r="P9" s="22">
        <v>1</v>
      </c>
      <c r="Q9" s="23">
        <v>91.734324512727255</v>
      </c>
      <c r="R9" s="24">
        <f t="shared" si="4"/>
        <v>0</v>
      </c>
      <c r="S9" s="25">
        <f t="shared" si="0"/>
        <v>91.73</v>
      </c>
      <c r="T9" s="26">
        <f t="shared" si="1"/>
        <v>0</v>
      </c>
      <c r="U9" s="20">
        <f t="shared" si="2"/>
        <v>0</v>
      </c>
      <c r="V9" s="27">
        <f t="shared" si="3"/>
        <v>0</v>
      </c>
      <c r="W9" s="77"/>
    </row>
    <row r="10" spans="1:23" x14ac:dyDescent="0.3">
      <c r="A10" s="14" t="s">
        <v>29</v>
      </c>
      <c r="B10" s="15" t="s">
        <v>30</v>
      </c>
      <c r="C10" s="16" t="s">
        <v>31</v>
      </c>
      <c r="D10" s="16">
        <v>3215190000</v>
      </c>
      <c r="E10" s="28" t="s">
        <v>40</v>
      </c>
      <c r="F10" s="18"/>
      <c r="G10" s="19">
        <v>0.8</v>
      </c>
      <c r="H10" s="20" t="s">
        <v>9</v>
      </c>
      <c r="I10" s="21">
        <v>0.8</v>
      </c>
      <c r="J10" s="20">
        <v>1.08</v>
      </c>
      <c r="K10" s="20">
        <v>12</v>
      </c>
      <c r="L10" s="20">
        <v>670</v>
      </c>
      <c r="M10" s="20">
        <v>730</v>
      </c>
      <c r="N10" s="22" t="s">
        <v>33</v>
      </c>
      <c r="O10" s="22" t="s">
        <v>34</v>
      </c>
      <c r="P10" s="22">
        <v>1</v>
      </c>
      <c r="Q10" s="23">
        <v>91.971728042727264</v>
      </c>
      <c r="R10" s="24">
        <f t="shared" si="4"/>
        <v>0</v>
      </c>
      <c r="S10" s="25">
        <f t="shared" si="0"/>
        <v>91.97</v>
      </c>
      <c r="T10" s="26">
        <f t="shared" si="1"/>
        <v>0</v>
      </c>
      <c r="U10" s="20">
        <f t="shared" si="2"/>
        <v>0</v>
      </c>
      <c r="V10" s="27">
        <f t="shared" si="3"/>
        <v>0</v>
      </c>
      <c r="W10" s="77"/>
    </row>
    <row r="11" spans="1:23" x14ac:dyDescent="0.3">
      <c r="A11" s="14" t="s">
        <v>29</v>
      </c>
      <c r="B11" s="15" t="s">
        <v>30</v>
      </c>
      <c r="C11" s="16" t="s">
        <v>31</v>
      </c>
      <c r="D11" s="16">
        <v>3215190000</v>
      </c>
      <c r="E11" s="28" t="s">
        <v>41</v>
      </c>
      <c r="F11" s="18"/>
      <c r="G11" s="19">
        <v>0.8</v>
      </c>
      <c r="H11" s="20" t="s">
        <v>9</v>
      </c>
      <c r="I11" s="21">
        <v>0.8</v>
      </c>
      <c r="J11" s="20">
        <v>1.08</v>
      </c>
      <c r="K11" s="20">
        <v>12</v>
      </c>
      <c r="L11" s="20">
        <v>670</v>
      </c>
      <c r="M11" s="20">
        <v>730</v>
      </c>
      <c r="N11" s="22" t="s">
        <v>33</v>
      </c>
      <c r="O11" s="22" t="s">
        <v>34</v>
      </c>
      <c r="P11" s="22">
        <v>1</v>
      </c>
      <c r="Q11" s="23">
        <v>110.8179159627273</v>
      </c>
      <c r="R11" s="24">
        <f t="shared" si="4"/>
        <v>0</v>
      </c>
      <c r="S11" s="25">
        <f t="shared" si="0"/>
        <v>110.82</v>
      </c>
      <c r="T11" s="26">
        <f t="shared" si="1"/>
        <v>0</v>
      </c>
      <c r="U11" s="20">
        <f t="shared" si="2"/>
        <v>0</v>
      </c>
      <c r="V11" s="27">
        <f t="shared" si="3"/>
        <v>0</v>
      </c>
      <c r="W11" s="77"/>
    </row>
    <row r="12" spans="1:23" x14ac:dyDescent="0.3">
      <c r="A12" s="14" t="s">
        <v>29</v>
      </c>
      <c r="B12" s="15" t="s">
        <v>30</v>
      </c>
      <c r="C12" s="16" t="s">
        <v>31</v>
      </c>
      <c r="D12" s="16">
        <v>3215190000</v>
      </c>
      <c r="E12" s="28" t="s">
        <v>42</v>
      </c>
      <c r="F12" s="18"/>
      <c r="G12" s="19">
        <v>0.8</v>
      </c>
      <c r="H12" s="20" t="s">
        <v>9</v>
      </c>
      <c r="I12" s="21">
        <v>0.8</v>
      </c>
      <c r="J12" s="20">
        <v>1.08</v>
      </c>
      <c r="K12" s="20">
        <v>12</v>
      </c>
      <c r="L12" s="20">
        <v>670</v>
      </c>
      <c r="M12" s="20">
        <v>730</v>
      </c>
      <c r="N12" s="22" t="s">
        <v>33</v>
      </c>
      <c r="O12" s="22" t="s">
        <v>34</v>
      </c>
      <c r="P12" s="22">
        <v>1</v>
      </c>
      <c r="Q12" s="23">
        <v>110.16049080272727</v>
      </c>
      <c r="R12" s="24">
        <f t="shared" si="4"/>
        <v>0</v>
      </c>
      <c r="S12" s="25">
        <f t="shared" si="0"/>
        <v>110.16</v>
      </c>
      <c r="T12" s="26">
        <f t="shared" si="1"/>
        <v>0</v>
      </c>
      <c r="U12" s="20">
        <f t="shared" si="2"/>
        <v>0</v>
      </c>
      <c r="V12" s="27">
        <f t="shared" si="3"/>
        <v>0</v>
      </c>
      <c r="W12" s="77"/>
    </row>
    <row r="13" spans="1:23" x14ac:dyDescent="0.3">
      <c r="A13" s="14" t="s">
        <v>29</v>
      </c>
      <c r="B13" s="15" t="s">
        <v>30</v>
      </c>
      <c r="C13" s="16" t="s">
        <v>31</v>
      </c>
      <c r="D13" s="16">
        <v>3215190000</v>
      </c>
      <c r="E13" s="28" t="s">
        <v>43</v>
      </c>
      <c r="F13" s="18"/>
      <c r="G13" s="19">
        <v>0.8</v>
      </c>
      <c r="H13" s="20" t="s">
        <v>9</v>
      </c>
      <c r="I13" s="21">
        <v>0.8</v>
      </c>
      <c r="J13" s="20">
        <v>1.08</v>
      </c>
      <c r="K13" s="20">
        <v>12</v>
      </c>
      <c r="L13" s="20">
        <v>670</v>
      </c>
      <c r="M13" s="20">
        <v>730</v>
      </c>
      <c r="N13" s="22" t="s">
        <v>33</v>
      </c>
      <c r="O13" s="22" t="s">
        <v>34</v>
      </c>
      <c r="P13" s="22">
        <v>1</v>
      </c>
      <c r="Q13" s="23">
        <v>107.91428817272728</v>
      </c>
      <c r="R13" s="24">
        <f t="shared" si="4"/>
        <v>0</v>
      </c>
      <c r="S13" s="25">
        <f t="shared" si="0"/>
        <v>107.91</v>
      </c>
      <c r="T13" s="26">
        <f t="shared" si="1"/>
        <v>0</v>
      </c>
      <c r="U13" s="20">
        <f t="shared" si="2"/>
        <v>0</v>
      </c>
      <c r="V13" s="27">
        <f t="shared" si="3"/>
        <v>0</v>
      </c>
      <c r="W13" s="77"/>
    </row>
    <row r="14" spans="1:23" x14ac:dyDescent="0.3">
      <c r="A14" s="14" t="s">
        <v>29</v>
      </c>
      <c r="B14" s="15" t="s">
        <v>30</v>
      </c>
      <c r="C14" s="16" t="s">
        <v>31</v>
      </c>
      <c r="D14" s="16">
        <v>3215190000</v>
      </c>
      <c r="E14" s="28" t="s">
        <v>44</v>
      </c>
      <c r="F14" s="18"/>
      <c r="G14" s="19">
        <v>0.8</v>
      </c>
      <c r="H14" s="20" t="s">
        <v>9</v>
      </c>
      <c r="I14" s="21">
        <v>0.8</v>
      </c>
      <c r="J14" s="20">
        <v>1.08</v>
      </c>
      <c r="K14" s="20">
        <v>12</v>
      </c>
      <c r="L14" s="20">
        <v>670</v>
      </c>
      <c r="M14" s="20">
        <v>730</v>
      </c>
      <c r="N14" s="22" t="s">
        <v>33</v>
      </c>
      <c r="O14" s="22" t="s">
        <v>34</v>
      </c>
      <c r="P14" s="22">
        <v>1</v>
      </c>
      <c r="Q14" s="23">
        <v>109.0465203927273</v>
      </c>
      <c r="R14" s="24">
        <f t="shared" si="4"/>
        <v>0</v>
      </c>
      <c r="S14" s="25">
        <f t="shared" si="0"/>
        <v>109.05</v>
      </c>
      <c r="T14" s="26">
        <f t="shared" si="1"/>
        <v>0</v>
      </c>
      <c r="U14" s="20">
        <f t="shared" si="2"/>
        <v>0</v>
      </c>
      <c r="V14" s="27">
        <f t="shared" si="3"/>
        <v>0</v>
      </c>
      <c r="W14" s="77"/>
    </row>
    <row r="15" spans="1:23" x14ac:dyDescent="0.3">
      <c r="A15" s="14" t="s">
        <v>29</v>
      </c>
      <c r="B15" s="15" t="s">
        <v>30</v>
      </c>
      <c r="C15" s="16" t="s">
        <v>31</v>
      </c>
      <c r="D15" s="16">
        <v>3215190000</v>
      </c>
      <c r="E15" s="28" t="s">
        <v>45</v>
      </c>
      <c r="F15" s="18"/>
      <c r="G15" s="19">
        <v>0.8</v>
      </c>
      <c r="H15" s="20" t="s">
        <v>9</v>
      </c>
      <c r="I15" s="21">
        <v>0.8</v>
      </c>
      <c r="J15" s="20">
        <v>1.08</v>
      </c>
      <c r="K15" s="20">
        <v>12</v>
      </c>
      <c r="L15" s="20">
        <v>670</v>
      </c>
      <c r="M15" s="20">
        <v>730</v>
      </c>
      <c r="N15" s="22" t="s">
        <v>33</v>
      </c>
      <c r="O15" s="22" t="s">
        <v>34</v>
      </c>
      <c r="P15" s="22">
        <v>1</v>
      </c>
      <c r="Q15" s="23">
        <v>80.704191272727272</v>
      </c>
      <c r="R15" s="24">
        <f t="shared" si="4"/>
        <v>0</v>
      </c>
      <c r="S15" s="25">
        <f t="shared" si="0"/>
        <v>80.7</v>
      </c>
      <c r="T15" s="26">
        <f t="shared" si="1"/>
        <v>0</v>
      </c>
      <c r="U15" s="20">
        <f t="shared" si="2"/>
        <v>0</v>
      </c>
      <c r="V15" s="27">
        <f t="shared" si="3"/>
        <v>0</v>
      </c>
      <c r="W15" s="77"/>
    </row>
    <row r="16" spans="1:23" x14ac:dyDescent="0.3">
      <c r="A16" s="14" t="s">
        <v>29</v>
      </c>
      <c r="B16" s="15" t="s">
        <v>30</v>
      </c>
      <c r="C16" s="16" t="s">
        <v>31</v>
      </c>
      <c r="D16" s="16">
        <v>3215190000</v>
      </c>
      <c r="E16" s="28" t="s">
        <v>46</v>
      </c>
      <c r="F16" s="18"/>
      <c r="G16" s="19">
        <v>0.8</v>
      </c>
      <c r="H16" s="20" t="s">
        <v>9</v>
      </c>
      <c r="I16" s="21">
        <v>0.8</v>
      </c>
      <c r="J16" s="20">
        <v>1.08</v>
      </c>
      <c r="K16" s="20">
        <v>12</v>
      </c>
      <c r="L16" s="20">
        <v>670</v>
      </c>
      <c r="M16" s="20">
        <v>730</v>
      </c>
      <c r="N16" s="22" t="s">
        <v>33</v>
      </c>
      <c r="O16" s="22" t="s">
        <v>34</v>
      </c>
      <c r="P16" s="22">
        <v>1</v>
      </c>
      <c r="Q16" s="23">
        <v>98.14421982272728</v>
      </c>
      <c r="R16" s="24">
        <f t="shared" si="4"/>
        <v>0</v>
      </c>
      <c r="S16" s="25">
        <f t="shared" si="0"/>
        <v>98.14</v>
      </c>
      <c r="T16" s="26">
        <f t="shared" si="1"/>
        <v>0</v>
      </c>
      <c r="U16" s="20">
        <f t="shared" si="2"/>
        <v>0</v>
      </c>
      <c r="V16" s="27">
        <f t="shared" si="3"/>
        <v>0</v>
      </c>
      <c r="W16" s="77"/>
    </row>
    <row r="17" spans="1:23" x14ac:dyDescent="0.3">
      <c r="A17" s="14" t="s">
        <v>29</v>
      </c>
      <c r="B17" s="15" t="s">
        <v>30</v>
      </c>
      <c r="C17" s="16" t="s">
        <v>31</v>
      </c>
      <c r="D17" s="16">
        <v>3215190000</v>
      </c>
      <c r="E17" s="28" t="s">
        <v>47</v>
      </c>
      <c r="F17" s="18"/>
      <c r="G17" s="19">
        <v>0.8</v>
      </c>
      <c r="H17" s="20" t="s">
        <v>9</v>
      </c>
      <c r="I17" s="21">
        <v>0.8</v>
      </c>
      <c r="J17" s="20">
        <v>1.08</v>
      </c>
      <c r="K17" s="20">
        <v>12</v>
      </c>
      <c r="L17" s="20">
        <v>670</v>
      </c>
      <c r="M17" s="20">
        <v>730</v>
      </c>
      <c r="N17" s="22" t="s">
        <v>33</v>
      </c>
      <c r="O17" s="22" t="s">
        <v>34</v>
      </c>
      <c r="P17" s="22">
        <v>1</v>
      </c>
      <c r="Q17" s="23">
        <v>95.076235742727278</v>
      </c>
      <c r="R17" s="24">
        <f t="shared" si="4"/>
        <v>0</v>
      </c>
      <c r="S17" s="25">
        <f t="shared" si="0"/>
        <v>95.08</v>
      </c>
      <c r="T17" s="26">
        <f t="shared" si="1"/>
        <v>0</v>
      </c>
      <c r="U17" s="20">
        <f t="shared" si="2"/>
        <v>0</v>
      </c>
      <c r="V17" s="27">
        <f t="shared" si="3"/>
        <v>0</v>
      </c>
      <c r="W17" s="77"/>
    </row>
    <row r="18" spans="1:23" x14ac:dyDescent="0.3">
      <c r="A18" s="14" t="s">
        <v>29</v>
      </c>
      <c r="B18" s="15" t="s">
        <v>30</v>
      </c>
      <c r="C18" s="16" t="s">
        <v>31</v>
      </c>
      <c r="D18" s="16">
        <v>3215190000</v>
      </c>
      <c r="E18" s="28" t="s">
        <v>48</v>
      </c>
      <c r="F18" s="18"/>
      <c r="G18" s="19">
        <v>0.8</v>
      </c>
      <c r="H18" s="20" t="s">
        <v>9</v>
      </c>
      <c r="I18" s="21">
        <v>0.8</v>
      </c>
      <c r="J18" s="20">
        <v>1.08</v>
      </c>
      <c r="K18" s="20">
        <v>12</v>
      </c>
      <c r="L18" s="20">
        <v>670</v>
      </c>
      <c r="M18" s="20">
        <v>730</v>
      </c>
      <c r="N18" s="22" t="s">
        <v>33</v>
      </c>
      <c r="O18" s="22" t="s">
        <v>34</v>
      </c>
      <c r="P18" s="22">
        <v>1</v>
      </c>
      <c r="Q18" s="23">
        <v>95.80670814272726</v>
      </c>
      <c r="R18" s="24">
        <f t="shared" si="4"/>
        <v>0</v>
      </c>
      <c r="S18" s="25">
        <f t="shared" si="0"/>
        <v>95.81</v>
      </c>
      <c r="T18" s="26">
        <f t="shared" si="1"/>
        <v>0</v>
      </c>
      <c r="U18" s="20">
        <f t="shared" si="2"/>
        <v>0</v>
      </c>
      <c r="V18" s="27">
        <f t="shared" si="3"/>
        <v>0</v>
      </c>
      <c r="W18" s="77"/>
    </row>
    <row r="19" spans="1:23" x14ac:dyDescent="0.3">
      <c r="A19" s="14" t="s">
        <v>29</v>
      </c>
      <c r="B19" s="15" t="s">
        <v>30</v>
      </c>
      <c r="C19" s="16" t="s">
        <v>31</v>
      </c>
      <c r="D19" s="16">
        <v>3215190000</v>
      </c>
      <c r="E19" s="28" t="s">
        <v>49</v>
      </c>
      <c r="F19" s="18"/>
      <c r="G19" s="19">
        <v>0.8</v>
      </c>
      <c r="H19" s="20" t="s">
        <v>9</v>
      </c>
      <c r="I19" s="21">
        <v>0.8</v>
      </c>
      <c r="J19" s="20">
        <v>1.08</v>
      </c>
      <c r="K19" s="20">
        <v>12</v>
      </c>
      <c r="L19" s="20">
        <v>670</v>
      </c>
      <c r="M19" s="20">
        <v>730</v>
      </c>
      <c r="N19" s="22" t="s">
        <v>33</v>
      </c>
      <c r="O19" s="22" t="s">
        <v>34</v>
      </c>
      <c r="P19" s="22">
        <v>1</v>
      </c>
      <c r="Q19" s="23">
        <v>91.734324512727255</v>
      </c>
      <c r="R19" s="24">
        <f t="shared" si="4"/>
        <v>0</v>
      </c>
      <c r="S19" s="25">
        <f t="shared" si="0"/>
        <v>91.73</v>
      </c>
      <c r="T19" s="26">
        <f t="shared" si="1"/>
        <v>0</v>
      </c>
      <c r="U19" s="20">
        <f t="shared" si="2"/>
        <v>0</v>
      </c>
      <c r="V19" s="27">
        <f t="shared" si="3"/>
        <v>0</v>
      </c>
      <c r="W19" s="77"/>
    </row>
    <row r="20" spans="1:23" x14ac:dyDescent="0.3">
      <c r="A20" s="14" t="s">
        <v>29</v>
      </c>
      <c r="B20" s="15" t="s">
        <v>30</v>
      </c>
      <c r="C20" s="16" t="s">
        <v>31</v>
      </c>
      <c r="D20" s="16">
        <v>3215190000</v>
      </c>
      <c r="E20" s="28" t="s">
        <v>50</v>
      </c>
      <c r="F20" s="18"/>
      <c r="G20" s="19">
        <v>0.8</v>
      </c>
      <c r="H20" s="20" t="s">
        <v>9</v>
      </c>
      <c r="I20" s="21">
        <v>0.8</v>
      </c>
      <c r="J20" s="20">
        <v>1.08</v>
      </c>
      <c r="K20" s="20">
        <v>12</v>
      </c>
      <c r="L20" s="20">
        <v>670</v>
      </c>
      <c r="M20" s="20">
        <v>730</v>
      </c>
      <c r="N20" s="22" t="s">
        <v>33</v>
      </c>
      <c r="O20" s="22" t="s">
        <v>34</v>
      </c>
      <c r="P20" s="22">
        <v>1</v>
      </c>
      <c r="Q20" s="23">
        <v>91.734324512727255</v>
      </c>
      <c r="R20" s="24">
        <f t="shared" si="4"/>
        <v>0</v>
      </c>
      <c r="S20" s="25">
        <f t="shared" si="0"/>
        <v>91.73</v>
      </c>
      <c r="T20" s="26">
        <f t="shared" si="1"/>
        <v>0</v>
      </c>
      <c r="U20" s="20">
        <f t="shared" si="2"/>
        <v>0</v>
      </c>
      <c r="V20" s="27">
        <f t="shared" si="3"/>
        <v>0</v>
      </c>
      <c r="W20" s="77"/>
    </row>
    <row r="21" spans="1:23" x14ac:dyDescent="0.3">
      <c r="A21" s="14" t="s">
        <v>29</v>
      </c>
      <c r="B21" s="15" t="s">
        <v>30</v>
      </c>
      <c r="C21" s="16" t="s">
        <v>31</v>
      </c>
      <c r="D21" s="16">
        <v>3215190000</v>
      </c>
      <c r="E21" s="28" t="s">
        <v>51</v>
      </c>
      <c r="F21" s="18"/>
      <c r="G21" s="19">
        <v>0.8</v>
      </c>
      <c r="H21" s="20" t="s">
        <v>9</v>
      </c>
      <c r="I21" s="21">
        <v>0.8</v>
      </c>
      <c r="J21" s="20">
        <v>1.08</v>
      </c>
      <c r="K21" s="20">
        <v>12</v>
      </c>
      <c r="L21" s="20">
        <v>670</v>
      </c>
      <c r="M21" s="20">
        <v>730</v>
      </c>
      <c r="N21" s="22" t="s">
        <v>33</v>
      </c>
      <c r="O21" s="22" t="s">
        <v>34</v>
      </c>
      <c r="P21" s="22">
        <v>1</v>
      </c>
      <c r="Q21" s="23">
        <v>97.943339912727268</v>
      </c>
      <c r="R21" s="24">
        <f t="shared" si="4"/>
        <v>0</v>
      </c>
      <c r="S21" s="25">
        <f t="shared" si="0"/>
        <v>97.94</v>
      </c>
      <c r="T21" s="26">
        <f t="shared" si="1"/>
        <v>0</v>
      </c>
      <c r="U21" s="20">
        <f t="shared" si="2"/>
        <v>0</v>
      </c>
      <c r="V21" s="27">
        <f t="shared" si="3"/>
        <v>0</v>
      </c>
      <c r="W21" s="77"/>
    </row>
    <row r="22" spans="1:23" x14ac:dyDescent="0.3">
      <c r="A22" s="14" t="s">
        <v>29</v>
      </c>
      <c r="B22" s="15" t="s">
        <v>30</v>
      </c>
      <c r="C22" s="16" t="s">
        <v>31</v>
      </c>
      <c r="D22" s="16">
        <v>3215190000</v>
      </c>
      <c r="E22" s="28" t="s">
        <v>52</v>
      </c>
      <c r="F22" s="18"/>
      <c r="G22" s="19">
        <v>0.8</v>
      </c>
      <c r="H22" s="20" t="s">
        <v>9</v>
      </c>
      <c r="I22" s="21">
        <v>0.8</v>
      </c>
      <c r="J22" s="20">
        <v>1.08</v>
      </c>
      <c r="K22" s="20">
        <v>12</v>
      </c>
      <c r="L22" s="20">
        <v>670</v>
      </c>
      <c r="M22" s="20">
        <v>730</v>
      </c>
      <c r="N22" s="22" t="s">
        <v>33</v>
      </c>
      <c r="O22" s="22" t="s">
        <v>34</v>
      </c>
      <c r="P22" s="22">
        <v>1</v>
      </c>
      <c r="Q22" s="23">
        <v>74.476914062727275</v>
      </c>
      <c r="R22" s="24">
        <f t="shared" si="4"/>
        <v>0</v>
      </c>
      <c r="S22" s="25">
        <f t="shared" si="0"/>
        <v>74.48</v>
      </c>
      <c r="T22" s="26">
        <f t="shared" si="1"/>
        <v>0</v>
      </c>
      <c r="U22" s="20">
        <f t="shared" si="2"/>
        <v>0</v>
      </c>
      <c r="V22" s="27">
        <f t="shared" si="3"/>
        <v>0</v>
      </c>
      <c r="W22" s="77"/>
    </row>
    <row r="23" spans="1:23" x14ac:dyDescent="0.3">
      <c r="A23" s="14" t="s">
        <v>29</v>
      </c>
      <c r="B23" s="15" t="s">
        <v>30</v>
      </c>
      <c r="C23" s="16" t="s">
        <v>31</v>
      </c>
      <c r="D23" s="16">
        <v>3215110000</v>
      </c>
      <c r="E23" s="28" t="s">
        <v>53</v>
      </c>
      <c r="F23" s="18"/>
      <c r="G23" s="19">
        <v>0.8</v>
      </c>
      <c r="H23" s="20" t="s">
        <v>9</v>
      </c>
      <c r="I23" s="21">
        <v>0.8</v>
      </c>
      <c r="J23" s="20">
        <v>1.08</v>
      </c>
      <c r="K23" s="20">
        <v>12</v>
      </c>
      <c r="L23" s="20">
        <v>670</v>
      </c>
      <c r="M23" s="20">
        <v>730</v>
      </c>
      <c r="N23" s="22" t="s">
        <v>33</v>
      </c>
      <c r="O23" s="22" t="s">
        <v>34</v>
      </c>
      <c r="P23" s="22">
        <v>1</v>
      </c>
      <c r="Q23" s="23">
        <v>79.371992233227289</v>
      </c>
      <c r="R23" s="24">
        <f t="shared" si="4"/>
        <v>0</v>
      </c>
      <c r="S23" s="25">
        <f t="shared" si="0"/>
        <v>79.37</v>
      </c>
      <c r="T23" s="26">
        <f t="shared" si="1"/>
        <v>0</v>
      </c>
      <c r="U23" s="20">
        <f t="shared" si="2"/>
        <v>0</v>
      </c>
      <c r="V23" s="27">
        <f t="shared" si="3"/>
        <v>0</v>
      </c>
      <c r="W23" s="77"/>
    </row>
    <row r="24" spans="1:23" x14ac:dyDescent="0.3">
      <c r="A24" s="14" t="s">
        <v>29</v>
      </c>
      <c r="B24" s="15" t="s">
        <v>30</v>
      </c>
      <c r="C24" s="16" t="s">
        <v>31</v>
      </c>
      <c r="D24" s="16">
        <v>3215190000</v>
      </c>
      <c r="E24" s="28" t="s">
        <v>54</v>
      </c>
      <c r="F24" s="18"/>
      <c r="G24" s="19">
        <v>0.3</v>
      </c>
      <c r="H24" s="20" t="s">
        <v>9</v>
      </c>
      <c r="I24" s="21">
        <v>0.8</v>
      </c>
      <c r="J24" s="20">
        <v>0.40500000000000003</v>
      </c>
      <c r="K24" s="20">
        <v>12</v>
      </c>
      <c r="L24" s="20">
        <v>670</v>
      </c>
      <c r="M24" s="20">
        <v>730</v>
      </c>
      <c r="N24" s="22" t="s">
        <v>33</v>
      </c>
      <c r="O24" s="22" t="s">
        <v>34</v>
      </c>
      <c r="P24" s="22">
        <v>1</v>
      </c>
      <c r="Q24" s="23">
        <v>35.906971017272731</v>
      </c>
      <c r="R24" s="24">
        <f t="shared" si="4"/>
        <v>0</v>
      </c>
      <c r="S24" s="25">
        <f t="shared" si="0"/>
        <v>35.909999999999997</v>
      </c>
      <c r="T24" s="26">
        <f t="shared" si="1"/>
        <v>0</v>
      </c>
      <c r="U24" s="20">
        <f t="shared" si="2"/>
        <v>0</v>
      </c>
      <c r="V24" s="27">
        <f t="shared" si="3"/>
        <v>0</v>
      </c>
      <c r="W24" s="77"/>
    </row>
    <row r="25" spans="1:23" x14ac:dyDescent="0.3">
      <c r="A25" s="14" t="s">
        <v>29</v>
      </c>
      <c r="B25" s="15" t="s">
        <v>30</v>
      </c>
      <c r="C25" s="16" t="s">
        <v>31</v>
      </c>
      <c r="D25" s="16">
        <v>3215190000</v>
      </c>
      <c r="E25" s="28" t="s">
        <v>55</v>
      </c>
      <c r="F25" s="18"/>
      <c r="G25" s="19">
        <v>0.8</v>
      </c>
      <c r="H25" s="20" t="s">
        <v>9</v>
      </c>
      <c r="I25" s="21">
        <v>0.8</v>
      </c>
      <c r="J25" s="20">
        <v>1.08</v>
      </c>
      <c r="K25" s="20">
        <v>12</v>
      </c>
      <c r="L25" s="20">
        <v>670</v>
      </c>
      <c r="M25" s="20">
        <v>730</v>
      </c>
      <c r="N25" s="22" t="s">
        <v>33</v>
      </c>
      <c r="O25" s="22" t="s">
        <v>34</v>
      </c>
      <c r="P25" s="22">
        <v>1</v>
      </c>
      <c r="Q25" s="23">
        <v>88.885482152727263</v>
      </c>
      <c r="R25" s="24">
        <f t="shared" si="4"/>
        <v>0</v>
      </c>
      <c r="S25" s="25">
        <f t="shared" si="0"/>
        <v>88.89</v>
      </c>
      <c r="T25" s="26">
        <f t="shared" si="1"/>
        <v>0</v>
      </c>
      <c r="U25" s="20">
        <f t="shared" si="2"/>
        <v>0</v>
      </c>
      <c r="V25" s="27">
        <f t="shared" si="3"/>
        <v>0</v>
      </c>
      <c r="W25" s="77"/>
    </row>
    <row r="26" spans="1:23" x14ac:dyDescent="0.3">
      <c r="A26" s="14" t="s">
        <v>29</v>
      </c>
      <c r="B26" s="15" t="s">
        <v>30</v>
      </c>
      <c r="C26" s="16" t="s">
        <v>31</v>
      </c>
      <c r="D26" s="16">
        <v>3215190000</v>
      </c>
      <c r="E26" s="28" t="s">
        <v>56</v>
      </c>
      <c r="F26" s="18"/>
      <c r="G26" s="19">
        <v>0.8</v>
      </c>
      <c r="H26" s="20" t="s">
        <v>9</v>
      </c>
      <c r="I26" s="21">
        <v>0.8</v>
      </c>
      <c r="J26" s="20">
        <v>1.08</v>
      </c>
      <c r="K26" s="20">
        <v>12</v>
      </c>
      <c r="L26" s="20">
        <v>670</v>
      </c>
      <c r="M26" s="20">
        <v>730</v>
      </c>
      <c r="N26" s="22" t="s">
        <v>33</v>
      </c>
      <c r="O26" s="22" t="s">
        <v>34</v>
      </c>
      <c r="P26" s="22">
        <v>1</v>
      </c>
      <c r="Q26" s="23">
        <v>88.885482152727263</v>
      </c>
      <c r="R26" s="24">
        <f t="shared" si="4"/>
        <v>0</v>
      </c>
      <c r="S26" s="25">
        <f t="shared" si="0"/>
        <v>88.89</v>
      </c>
      <c r="T26" s="26">
        <f t="shared" si="1"/>
        <v>0</v>
      </c>
      <c r="U26" s="20">
        <f t="shared" si="2"/>
        <v>0</v>
      </c>
      <c r="V26" s="27">
        <f t="shared" si="3"/>
        <v>0</v>
      </c>
      <c r="W26" s="77"/>
    </row>
    <row r="27" spans="1:23" x14ac:dyDescent="0.3">
      <c r="A27" s="14" t="s">
        <v>29</v>
      </c>
      <c r="B27" s="15" t="s">
        <v>30</v>
      </c>
      <c r="C27" s="16" t="s">
        <v>31</v>
      </c>
      <c r="D27" s="16">
        <v>3215190000</v>
      </c>
      <c r="E27" s="28" t="s">
        <v>57</v>
      </c>
      <c r="F27" s="18"/>
      <c r="G27" s="19">
        <v>0.8</v>
      </c>
      <c r="H27" s="20" t="s">
        <v>9</v>
      </c>
      <c r="I27" s="21">
        <v>0.8</v>
      </c>
      <c r="J27" s="20">
        <v>1.08</v>
      </c>
      <c r="K27" s="20">
        <v>12</v>
      </c>
      <c r="L27" s="20">
        <v>670</v>
      </c>
      <c r="M27" s="20">
        <v>730</v>
      </c>
      <c r="N27" s="22" t="s">
        <v>33</v>
      </c>
      <c r="O27" s="22" t="s">
        <v>34</v>
      </c>
      <c r="P27" s="22">
        <v>1</v>
      </c>
      <c r="Q27" s="23">
        <v>89.177671112727296</v>
      </c>
      <c r="R27" s="24">
        <f t="shared" si="4"/>
        <v>0</v>
      </c>
      <c r="S27" s="25">
        <f t="shared" si="0"/>
        <v>89.18</v>
      </c>
      <c r="T27" s="26">
        <f t="shared" si="1"/>
        <v>0</v>
      </c>
      <c r="U27" s="20">
        <f t="shared" si="2"/>
        <v>0</v>
      </c>
      <c r="V27" s="27">
        <f t="shared" si="3"/>
        <v>0</v>
      </c>
      <c r="W27" s="77"/>
    </row>
    <row r="28" spans="1:23" x14ac:dyDescent="0.3">
      <c r="A28" s="14" t="s">
        <v>29</v>
      </c>
      <c r="B28" s="15" t="s">
        <v>30</v>
      </c>
      <c r="C28" s="16" t="s">
        <v>31</v>
      </c>
      <c r="D28" s="16">
        <v>3215190000</v>
      </c>
      <c r="E28" s="28" t="s">
        <v>58</v>
      </c>
      <c r="F28" s="18"/>
      <c r="G28" s="19">
        <v>0.8</v>
      </c>
      <c r="H28" s="20" t="s">
        <v>9</v>
      </c>
      <c r="I28" s="21">
        <v>0.8</v>
      </c>
      <c r="J28" s="20">
        <v>1.08</v>
      </c>
      <c r="K28" s="20">
        <v>12</v>
      </c>
      <c r="L28" s="20">
        <v>670</v>
      </c>
      <c r="M28" s="20">
        <v>730</v>
      </c>
      <c r="N28" s="22" t="s">
        <v>33</v>
      </c>
      <c r="O28" s="22" t="s">
        <v>34</v>
      </c>
      <c r="P28" s="22">
        <v>1</v>
      </c>
      <c r="Q28" s="23">
        <v>100.93827675272725</v>
      </c>
      <c r="R28" s="24">
        <f t="shared" si="4"/>
        <v>0</v>
      </c>
      <c r="S28" s="25">
        <f t="shared" si="0"/>
        <v>100.94</v>
      </c>
      <c r="T28" s="26">
        <f t="shared" si="1"/>
        <v>0</v>
      </c>
      <c r="U28" s="20">
        <f t="shared" si="2"/>
        <v>0</v>
      </c>
      <c r="V28" s="27">
        <f t="shared" si="3"/>
        <v>0</v>
      </c>
      <c r="W28" s="77"/>
    </row>
    <row r="29" spans="1:23" x14ac:dyDescent="0.3">
      <c r="A29" s="14" t="s">
        <v>29</v>
      </c>
      <c r="B29" s="15" t="s">
        <v>30</v>
      </c>
      <c r="C29" s="16" t="s">
        <v>31</v>
      </c>
      <c r="D29" s="16">
        <v>3215190000</v>
      </c>
      <c r="E29" s="28" t="s">
        <v>59</v>
      </c>
      <c r="F29" s="18"/>
      <c r="G29" s="19">
        <v>0.8</v>
      </c>
      <c r="H29" s="20" t="s">
        <v>9</v>
      </c>
      <c r="I29" s="21">
        <v>0.8</v>
      </c>
      <c r="J29" s="20">
        <v>1.08</v>
      </c>
      <c r="K29" s="20">
        <v>12</v>
      </c>
      <c r="L29" s="20">
        <v>670</v>
      </c>
      <c r="M29" s="20">
        <v>730</v>
      </c>
      <c r="N29" s="22" t="s">
        <v>33</v>
      </c>
      <c r="O29" s="22" t="s">
        <v>34</v>
      </c>
      <c r="P29" s="22">
        <v>1</v>
      </c>
      <c r="Q29" s="23">
        <v>100.93827675272725</v>
      </c>
      <c r="R29" s="24">
        <f t="shared" si="4"/>
        <v>0</v>
      </c>
      <c r="S29" s="25">
        <f t="shared" si="0"/>
        <v>100.94</v>
      </c>
      <c r="T29" s="26">
        <f t="shared" si="1"/>
        <v>0</v>
      </c>
      <c r="U29" s="20">
        <f t="shared" si="2"/>
        <v>0</v>
      </c>
      <c r="V29" s="27">
        <f t="shared" si="3"/>
        <v>0</v>
      </c>
      <c r="W29" s="77"/>
    </row>
    <row r="30" spans="1:23" x14ac:dyDescent="0.3">
      <c r="A30" s="14" t="s">
        <v>29</v>
      </c>
      <c r="B30" s="15" t="s">
        <v>30</v>
      </c>
      <c r="C30" s="16" t="s">
        <v>31</v>
      </c>
      <c r="D30" s="16">
        <v>3215190000</v>
      </c>
      <c r="E30" s="28" t="s">
        <v>60</v>
      </c>
      <c r="F30" s="18"/>
      <c r="G30" s="19">
        <v>0.8</v>
      </c>
      <c r="H30" s="20" t="s">
        <v>9</v>
      </c>
      <c r="I30" s="21">
        <v>0.8</v>
      </c>
      <c r="J30" s="20">
        <v>1.08</v>
      </c>
      <c r="K30" s="20">
        <v>12</v>
      </c>
      <c r="L30" s="20">
        <v>670</v>
      </c>
      <c r="M30" s="20">
        <v>730</v>
      </c>
      <c r="N30" s="22" t="s">
        <v>33</v>
      </c>
      <c r="O30" s="22" t="s">
        <v>34</v>
      </c>
      <c r="P30" s="22">
        <v>1</v>
      </c>
      <c r="Q30" s="23">
        <v>100.93827675272725</v>
      </c>
      <c r="R30" s="24">
        <f t="shared" si="4"/>
        <v>0</v>
      </c>
      <c r="S30" s="25">
        <f t="shared" si="0"/>
        <v>100.94</v>
      </c>
      <c r="T30" s="26">
        <f t="shared" si="1"/>
        <v>0</v>
      </c>
      <c r="U30" s="20">
        <f t="shared" si="2"/>
        <v>0</v>
      </c>
      <c r="V30" s="27">
        <f t="shared" si="3"/>
        <v>0</v>
      </c>
      <c r="W30" s="77"/>
    </row>
    <row r="31" spans="1:23" x14ac:dyDescent="0.3">
      <c r="A31" s="14" t="s">
        <v>29</v>
      </c>
      <c r="B31" s="15" t="s">
        <v>30</v>
      </c>
      <c r="C31" s="16" t="s">
        <v>31</v>
      </c>
      <c r="D31" s="16">
        <v>3215190000</v>
      </c>
      <c r="E31" s="28" t="s">
        <v>61</v>
      </c>
      <c r="F31" s="18"/>
      <c r="G31" s="19">
        <v>0.8</v>
      </c>
      <c r="H31" s="20" t="s">
        <v>9</v>
      </c>
      <c r="I31" s="21">
        <v>0.8</v>
      </c>
      <c r="J31" s="20">
        <v>1.08</v>
      </c>
      <c r="K31" s="20">
        <v>12</v>
      </c>
      <c r="L31" s="20">
        <v>670</v>
      </c>
      <c r="M31" s="20">
        <v>730</v>
      </c>
      <c r="N31" s="22" t="s">
        <v>33</v>
      </c>
      <c r="O31" s="22" t="s">
        <v>34</v>
      </c>
      <c r="P31" s="22">
        <v>1</v>
      </c>
      <c r="Q31" s="23">
        <v>75.773502572727267</v>
      </c>
      <c r="R31" s="24">
        <f t="shared" si="4"/>
        <v>0</v>
      </c>
      <c r="S31" s="25">
        <f t="shared" si="0"/>
        <v>75.77</v>
      </c>
      <c r="T31" s="26">
        <f t="shared" si="1"/>
        <v>0</v>
      </c>
      <c r="U31" s="20">
        <f t="shared" si="2"/>
        <v>0</v>
      </c>
      <c r="V31" s="27">
        <f t="shared" si="3"/>
        <v>0</v>
      </c>
      <c r="W31" s="77"/>
    </row>
    <row r="32" spans="1:23" x14ac:dyDescent="0.3">
      <c r="A32" s="14" t="s">
        <v>29</v>
      </c>
      <c r="B32" s="15" t="s">
        <v>30</v>
      </c>
      <c r="C32" s="16" t="s">
        <v>31</v>
      </c>
      <c r="D32" s="16">
        <v>3215190000</v>
      </c>
      <c r="E32" s="28" t="s">
        <v>62</v>
      </c>
      <c r="F32" s="18"/>
      <c r="G32" s="19">
        <v>0.8</v>
      </c>
      <c r="H32" s="20" t="s">
        <v>9</v>
      </c>
      <c r="I32" s="21">
        <v>0.8</v>
      </c>
      <c r="J32" s="20">
        <v>1.08</v>
      </c>
      <c r="K32" s="20">
        <v>12</v>
      </c>
      <c r="L32" s="20">
        <v>670</v>
      </c>
      <c r="M32" s="20">
        <v>730</v>
      </c>
      <c r="N32" s="22" t="s">
        <v>33</v>
      </c>
      <c r="O32" s="22" t="s">
        <v>34</v>
      </c>
      <c r="P32" s="22">
        <v>1</v>
      </c>
      <c r="Q32" s="23">
        <v>75.773502572727267</v>
      </c>
      <c r="R32" s="24">
        <f t="shared" si="4"/>
        <v>0</v>
      </c>
      <c r="S32" s="25">
        <f t="shared" si="0"/>
        <v>75.77</v>
      </c>
      <c r="T32" s="26">
        <f t="shared" si="1"/>
        <v>0</v>
      </c>
      <c r="U32" s="20">
        <f t="shared" si="2"/>
        <v>0</v>
      </c>
      <c r="V32" s="27">
        <f t="shared" si="3"/>
        <v>0</v>
      </c>
      <c r="W32" s="77"/>
    </row>
    <row r="33" spans="1:23" x14ac:dyDescent="0.3">
      <c r="A33" s="14" t="s">
        <v>29</v>
      </c>
      <c r="B33" s="15" t="s">
        <v>30</v>
      </c>
      <c r="C33" s="16" t="s">
        <v>31</v>
      </c>
      <c r="D33" s="16">
        <v>3215190000</v>
      </c>
      <c r="E33" s="28" t="s">
        <v>63</v>
      </c>
      <c r="F33" s="18"/>
      <c r="G33" s="19">
        <v>0.8</v>
      </c>
      <c r="H33" s="20" t="s">
        <v>9</v>
      </c>
      <c r="I33" s="21">
        <v>0.8</v>
      </c>
      <c r="J33" s="20">
        <v>1.08</v>
      </c>
      <c r="K33" s="20">
        <v>12</v>
      </c>
      <c r="L33" s="20">
        <v>670</v>
      </c>
      <c r="M33" s="20">
        <v>730</v>
      </c>
      <c r="N33" s="22" t="s">
        <v>33</v>
      </c>
      <c r="O33" s="22" t="s">
        <v>34</v>
      </c>
      <c r="P33" s="22">
        <v>1</v>
      </c>
      <c r="Q33" s="23">
        <v>75.773502572727267</v>
      </c>
      <c r="R33" s="24">
        <f t="shared" si="4"/>
        <v>0</v>
      </c>
      <c r="S33" s="25">
        <f t="shared" si="0"/>
        <v>75.77</v>
      </c>
      <c r="T33" s="26">
        <f t="shared" si="1"/>
        <v>0</v>
      </c>
      <c r="U33" s="20">
        <f t="shared" si="2"/>
        <v>0</v>
      </c>
      <c r="V33" s="27">
        <f t="shared" si="3"/>
        <v>0</v>
      </c>
      <c r="W33" s="77"/>
    </row>
    <row r="34" spans="1:23" x14ac:dyDescent="0.3">
      <c r="A34" s="14" t="s">
        <v>29</v>
      </c>
      <c r="B34" s="15" t="s">
        <v>30</v>
      </c>
      <c r="C34" s="16" t="s">
        <v>31</v>
      </c>
      <c r="D34" s="16">
        <v>3215190000</v>
      </c>
      <c r="E34" s="28" t="s">
        <v>64</v>
      </c>
      <c r="F34" s="18"/>
      <c r="G34" s="19">
        <v>0.8</v>
      </c>
      <c r="H34" s="20" t="s">
        <v>9</v>
      </c>
      <c r="I34" s="21">
        <v>0.8</v>
      </c>
      <c r="J34" s="20">
        <v>1.08</v>
      </c>
      <c r="K34" s="20">
        <v>12</v>
      </c>
      <c r="L34" s="20">
        <v>670</v>
      </c>
      <c r="M34" s="20">
        <v>730</v>
      </c>
      <c r="N34" s="22" t="s">
        <v>33</v>
      </c>
      <c r="O34" s="22" t="s">
        <v>34</v>
      </c>
      <c r="P34" s="22">
        <v>1</v>
      </c>
      <c r="Q34" s="23">
        <v>80.886809372727271</v>
      </c>
      <c r="R34" s="24">
        <f t="shared" si="4"/>
        <v>0</v>
      </c>
      <c r="S34" s="25">
        <f t="shared" si="0"/>
        <v>80.89</v>
      </c>
      <c r="T34" s="26">
        <f t="shared" si="1"/>
        <v>0</v>
      </c>
      <c r="U34" s="20">
        <f t="shared" si="2"/>
        <v>0</v>
      </c>
      <c r="V34" s="27">
        <f t="shared" si="3"/>
        <v>0</v>
      </c>
      <c r="W34" s="77"/>
    </row>
    <row r="35" spans="1:23" x14ac:dyDescent="0.3">
      <c r="A35" s="14" t="s">
        <v>29</v>
      </c>
      <c r="B35" s="15" t="s">
        <v>30</v>
      </c>
      <c r="C35" s="16" t="s">
        <v>31</v>
      </c>
      <c r="D35" s="16">
        <v>3215190000</v>
      </c>
      <c r="E35" s="28" t="s">
        <v>65</v>
      </c>
      <c r="F35" s="18"/>
      <c r="G35" s="19">
        <v>0.8</v>
      </c>
      <c r="H35" s="20" t="s">
        <v>9</v>
      </c>
      <c r="I35" s="21">
        <v>0.8</v>
      </c>
      <c r="J35" s="20">
        <v>1.08</v>
      </c>
      <c r="K35" s="20">
        <v>12</v>
      </c>
      <c r="L35" s="20">
        <v>670</v>
      </c>
      <c r="M35" s="20">
        <v>730</v>
      </c>
      <c r="N35" s="22" t="s">
        <v>33</v>
      </c>
      <c r="O35" s="22" t="s">
        <v>34</v>
      </c>
      <c r="P35" s="22">
        <v>1</v>
      </c>
      <c r="Q35" s="23">
        <v>43.011815432727275</v>
      </c>
      <c r="R35" s="24">
        <f t="shared" si="4"/>
        <v>0</v>
      </c>
      <c r="S35" s="25">
        <f t="shared" si="0"/>
        <v>43.01</v>
      </c>
      <c r="T35" s="26">
        <f t="shared" si="1"/>
        <v>0</v>
      </c>
      <c r="U35" s="20">
        <f t="shared" si="2"/>
        <v>0</v>
      </c>
      <c r="V35" s="27">
        <f t="shared" si="3"/>
        <v>0</v>
      </c>
      <c r="W35" s="77"/>
    </row>
    <row r="36" spans="1:23" x14ac:dyDescent="0.3">
      <c r="A36" s="14" t="s">
        <v>29</v>
      </c>
      <c r="B36" s="15" t="s">
        <v>30</v>
      </c>
      <c r="C36" s="16" t="s">
        <v>31</v>
      </c>
      <c r="D36" s="16">
        <v>3215110000</v>
      </c>
      <c r="E36" s="28" t="s">
        <v>66</v>
      </c>
      <c r="F36" s="18"/>
      <c r="G36" s="19">
        <v>0.8</v>
      </c>
      <c r="H36" s="20" t="s">
        <v>9</v>
      </c>
      <c r="I36" s="21">
        <v>0.8</v>
      </c>
      <c r="J36" s="20">
        <v>1.08</v>
      </c>
      <c r="K36" s="20">
        <v>12</v>
      </c>
      <c r="L36" s="20">
        <v>670</v>
      </c>
      <c r="M36" s="20">
        <v>730</v>
      </c>
      <c r="N36" s="22" t="s">
        <v>33</v>
      </c>
      <c r="O36" s="22" t="s">
        <v>34</v>
      </c>
      <c r="P36" s="22">
        <v>1</v>
      </c>
      <c r="Q36" s="23">
        <v>37.877507551227282</v>
      </c>
      <c r="R36" s="24">
        <f t="shared" si="4"/>
        <v>0</v>
      </c>
      <c r="S36" s="25">
        <f t="shared" si="0"/>
        <v>37.880000000000003</v>
      </c>
      <c r="T36" s="26">
        <f t="shared" si="1"/>
        <v>0</v>
      </c>
      <c r="U36" s="20">
        <f t="shared" si="2"/>
        <v>0</v>
      </c>
      <c r="V36" s="27">
        <f t="shared" si="3"/>
        <v>0</v>
      </c>
      <c r="W36" s="77"/>
    </row>
    <row r="37" spans="1:23" x14ac:dyDescent="0.3">
      <c r="A37" s="14" t="s">
        <v>29</v>
      </c>
      <c r="B37" s="15" t="s">
        <v>30</v>
      </c>
      <c r="C37" s="16" t="s">
        <v>31</v>
      </c>
      <c r="D37" s="16">
        <v>3215190000</v>
      </c>
      <c r="E37" s="28" t="s">
        <v>67</v>
      </c>
      <c r="F37" s="18"/>
      <c r="G37" s="19">
        <v>1</v>
      </c>
      <c r="H37" s="20" t="s">
        <v>9</v>
      </c>
      <c r="I37" s="21">
        <v>0.8</v>
      </c>
      <c r="J37" s="20">
        <v>1.35</v>
      </c>
      <c r="K37" s="20">
        <v>12</v>
      </c>
      <c r="L37" s="20">
        <v>670</v>
      </c>
      <c r="M37" s="20">
        <v>730</v>
      </c>
      <c r="N37" s="22" t="s">
        <v>33</v>
      </c>
      <c r="O37" s="22" t="s">
        <v>34</v>
      </c>
      <c r="P37" s="22">
        <v>1</v>
      </c>
      <c r="Q37" s="23">
        <v>112.14823240615908</v>
      </c>
      <c r="R37" s="24">
        <f t="shared" si="4"/>
        <v>0</v>
      </c>
      <c r="S37" s="25">
        <f t="shared" si="0"/>
        <v>112.15</v>
      </c>
      <c r="T37" s="26">
        <f t="shared" si="1"/>
        <v>0</v>
      </c>
      <c r="U37" s="20">
        <f t="shared" si="2"/>
        <v>0</v>
      </c>
      <c r="V37" s="27">
        <f t="shared" si="3"/>
        <v>0</v>
      </c>
      <c r="W37" s="77"/>
    </row>
    <row r="38" spans="1:23" x14ac:dyDescent="0.3">
      <c r="A38" s="14" t="s">
        <v>29</v>
      </c>
      <c r="B38" s="15" t="s">
        <v>30</v>
      </c>
      <c r="C38" s="16" t="s">
        <v>31</v>
      </c>
      <c r="D38" s="16">
        <v>3215190000</v>
      </c>
      <c r="E38" s="28" t="s">
        <v>68</v>
      </c>
      <c r="F38" s="18"/>
      <c r="G38" s="19">
        <v>1</v>
      </c>
      <c r="H38" s="20" t="s">
        <v>9</v>
      </c>
      <c r="I38" s="21">
        <v>0.8</v>
      </c>
      <c r="J38" s="20">
        <v>1.35</v>
      </c>
      <c r="K38" s="20">
        <v>12</v>
      </c>
      <c r="L38" s="20">
        <v>670</v>
      </c>
      <c r="M38" s="20">
        <v>730</v>
      </c>
      <c r="N38" s="22" t="s">
        <v>33</v>
      </c>
      <c r="O38" s="22" t="s">
        <v>34</v>
      </c>
      <c r="P38" s="22">
        <v>1</v>
      </c>
      <c r="Q38" s="23">
        <v>108.41506189690909</v>
      </c>
      <c r="R38" s="24">
        <f t="shared" si="4"/>
        <v>0</v>
      </c>
      <c r="S38" s="25">
        <f t="shared" si="0"/>
        <v>108.42</v>
      </c>
      <c r="T38" s="26">
        <f t="shared" si="1"/>
        <v>0</v>
      </c>
      <c r="U38" s="20">
        <f t="shared" si="2"/>
        <v>0</v>
      </c>
      <c r="V38" s="27">
        <f t="shared" si="3"/>
        <v>0</v>
      </c>
      <c r="W38" s="77"/>
    </row>
    <row r="39" spans="1:23" x14ac:dyDescent="0.3">
      <c r="A39" s="14" t="s">
        <v>29</v>
      </c>
      <c r="B39" s="15" t="s">
        <v>30</v>
      </c>
      <c r="C39" s="16" t="s">
        <v>31</v>
      </c>
      <c r="D39" s="16">
        <v>3215190000</v>
      </c>
      <c r="E39" s="28" t="s">
        <v>69</v>
      </c>
      <c r="F39" s="18"/>
      <c r="G39" s="19">
        <v>1</v>
      </c>
      <c r="H39" s="20" t="s">
        <v>9</v>
      </c>
      <c r="I39" s="21">
        <v>0.8</v>
      </c>
      <c r="J39" s="20">
        <v>1.35</v>
      </c>
      <c r="K39" s="20">
        <v>12</v>
      </c>
      <c r="L39" s="20">
        <v>670</v>
      </c>
      <c r="M39" s="20">
        <v>730</v>
      </c>
      <c r="N39" s="22" t="s">
        <v>33</v>
      </c>
      <c r="O39" s="22" t="s">
        <v>34</v>
      </c>
      <c r="P39" s="22">
        <v>1</v>
      </c>
      <c r="Q39" s="23">
        <v>108.1278949346591</v>
      </c>
      <c r="R39" s="24">
        <f t="shared" si="4"/>
        <v>0</v>
      </c>
      <c r="S39" s="25">
        <f t="shared" si="0"/>
        <v>108.13</v>
      </c>
      <c r="T39" s="26">
        <f t="shared" si="1"/>
        <v>0</v>
      </c>
      <c r="U39" s="20">
        <f t="shared" si="2"/>
        <v>0</v>
      </c>
      <c r="V39" s="27">
        <f t="shared" si="3"/>
        <v>0</v>
      </c>
      <c r="W39" s="77"/>
    </row>
    <row r="40" spans="1:23" x14ac:dyDescent="0.3">
      <c r="A40" s="14" t="s">
        <v>29</v>
      </c>
      <c r="B40" s="15" t="s">
        <v>30</v>
      </c>
      <c r="C40" s="16" t="s">
        <v>31</v>
      </c>
      <c r="D40" s="16">
        <v>3215190000</v>
      </c>
      <c r="E40" s="28" t="s">
        <v>70</v>
      </c>
      <c r="F40" s="18"/>
      <c r="G40" s="19">
        <v>1</v>
      </c>
      <c r="H40" s="20" t="s">
        <v>9</v>
      </c>
      <c r="I40" s="21">
        <v>0.8</v>
      </c>
      <c r="J40" s="20">
        <v>1.35</v>
      </c>
      <c r="K40" s="20">
        <v>12</v>
      </c>
      <c r="L40" s="20">
        <v>670</v>
      </c>
      <c r="M40" s="20">
        <v>730</v>
      </c>
      <c r="N40" s="22" t="s">
        <v>33</v>
      </c>
      <c r="O40" s="22" t="s">
        <v>34</v>
      </c>
      <c r="P40" s="22">
        <v>1</v>
      </c>
      <c r="Q40" s="23">
        <v>106.3711088126591</v>
      </c>
      <c r="R40" s="24">
        <f t="shared" si="4"/>
        <v>0</v>
      </c>
      <c r="S40" s="25">
        <f t="shared" si="0"/>
        <v>106.37</v>
      </c>
      <c r="T40" s="26">
        <f t="shared" si="1"/>
        <v>0</v>
      </c>
      <c r="U40" s="20">
        <f t="shared" si="2"/>
        <v>0</v>
      </c>
      <c r="V40" s="27">
        <f t="shared" si="3"/>
        <v>0</v>
      </c>
      <c r="W40" s="77"/>
    </row>
    <row r="41" spans="1:23" x14ac:dyDescent="0.3">
      <c r="A41" s="14" t="s">
        <v>29</v>
      </c>
      <c r="B41" s="15" t="s">
        <v>30</v>
      </c>
      <c r="C41" s="16" t="s">
        <v>31</v>
      </c>
      <c r="D41" s="16">
        <v>3215190000</v>
      </c>
      <c r="E41" s="28" t="s">
        <v>71</v>
      </c>
      <c r="F41" s="18"/>
      <c r="G41" s="19">
        <v>1</v>
      </c>
      <c r="H41" s="20" t="s">
        <v>9</v>
      </c>
      <c r="I41" s="21">
        <v>0.8</v>
      </c>
      <c r="J41" s="20">
        <v>1.35</v>
      </c>
      <c r="K41" s="20">
        <v>12</v>
      </c>
      <c r="L41" s="20">
        <v>670</v>
      </c>
      <c r="M41" s="20">
        <v>730</v>
      </c>
      <c r="N41" s="22" t="s">
        <v>33</v>
      </c>
      <c r="O41" s="22" t="s">
        <v>34</v>
      </c>
      <c r="P41" s="22">
        <v>1</v>
      </c>
      <c r="Q41" s="23">
        <v>126.1687370336591</v>
      </c>
      <c r="R41" s="24">
        <f t="shared" si="4"/>
        <v>0</v>
      </c>
      <c r="S41" s="25">
        <f t="shared" si="0"/>
        <v>126.17</v>
      </c>
      <c r="T41" s="26">
        <f t="shared" si="1"/>
        <v>0</v>
      </c>
      <c r="U41" s="20">
        <f t="shared" si="2"/>
        <v>0</v>
      </c>
      <c r="V41" s="27">
        <f t="shared" si="3"/>
        <v>0</v>
      </c>
      <c r="W41" s="77"/>
    </row>
    <row r="42" spans="1:23" x14ac:dyDescent="0.3">
      <c r="A42" s="14" t="s">
        <v>29</v>
      </c>
      <c r="B42" s="15" t="s">
        <v>30</v>
      </c>
      <c r="C42" s="16" t="s">
        <v>31</v>
      </c>
      <c r="D42" s="16">
        <v>3215190000</v>
      </c>
      <c r="E42" s="28" t="s">
        <v>72</v>
      </c>
      <c r="F42" s="18"/>
      <c r="G42" s="19">
        <v>1</v>
      </c>
      <c r="H42" s="20" t="s">
        <v>9</v>
      </c>
      <c r="I42" s="21">
        <v>0.8</v>
      </c>
      <c r="J42" s="20">
        <v>1.35</v>
      </c>
      <c r="K42" s="20">
        <v>12</v>
      </c>
      <c r="L42" s="20">
        <v>670</v>
      </c>
      <c r="M42" s="20">
        <v>730</v>
      </c>
      <c r="N42" s="22" t="s">
        <v>33</v>
      </c>
      <c r="O42" s="22" t="s">
        <v>34</v>
      </c>
      <c r="P42" s="22">
        <v>1</v>
      </c>
      <c r="Q42" s="23">
        <v>119.15848471990907</v>
      </c>
      <c r="R42" s="24">
        <f t="shared" si="4"/>
        <v>0</v>
      </c>
      <c r="S42" s="25">
        <f t="shared" si="0"/>
        <v>119.16</v>
      </c>
      <c r="T42" s="26">
        <f t="shared" si="1"/>
        <v>0</v>
      </c>
      <c r="U42" s="20">
        <f t="shared" si="2"/>
        <v>0</v>
      </c>
      <c r="V42" s="27">
        <f t="shared" si="3"/>
        <v>0</v>
      </c>
      <c r="W42" s="77"/>
    </row>
    <row r="43" spans="1:23" x14ac:dyDescent="0.3">
      <c r="A43" s="14" t="s">
        <v>29</v>
      </c>
      <c r="B43" s="15" t="s">
        <v>30</v>
      </c>
      <c r="C43" s="16" t="s">
        <v>31</v>
      </c>
      <c r="D43" s="16">
        <v>3215190000</v>
      </c>
      <c r="E43" s="28" t="s">
        <v>73</v>
      </c>
      <c r="F43" s="18"/>
      <c r="G43" s="19">
        <v>1</v>
      </c>
      <c r="H43" s="20" t="s">
        <v>9</v>
      </c>
      <c r="I43" s="21">
        <v>0.8</v>
      </c>
      <c r="J43" s="20">
        <v>1.35</v>
      </c>
      <c r="K43" s="20">
        <v>12</v>
      </c>
      <c r="L43" s="20">
        <v>670</v>
      </c>
      <c r="M43" s="20">
        <v>730</v>
      </c>
      <c r="N43" s="22" t="s">
        <v>33</v>
      </c>
      <c r="O43" s="22" t="s">
        <v>34</v>
      </c>
      <c r="P43" s="22">
        <v>1</v>
      </c>
      <c r="Q43" s="23">
        <v>131.89518410440908</v>
      </c>
      <c r="R43" s="24">
        <f t="shared" si="4"/>
        <v>0</v>
      </c>
      <c r="S43" s="25">
        <f t="shared" si="0"/>
        <v>131.9</v>
      </c>
      <c r="T43" s="26">
        <f t="shared" si="1"/>
        <v>0</v>
      </c>
      <c r="U43" s="20">
        <f t="shared" si="2"/>
        <v>0</v>
      </c>
      <c r="V43" s="27">
        <f t="shared" si="3"/>
        <v>0</v>
      </c>
      <c r="W43" s="77"/>
    </row>
    <row r="44" spans="1:23" x14ac:dyDescent="0.3">
      <c r="A44" s="14" t="s">
        <v>29</v>
      </c>
      <c r="B44" s="15" t="s">
        <v>30</v>
      </c>
      <c r="C44" s="16" t="s">
        <v>31</v>
      </c>
      <c r="D44" s="16">
        <v>3215190000</v>
      </c>
      <c r="E44" s="28" t="s">
        <v>74</v>
      </c>
      <c r="F44" s="18"/>
      <c r="G44" s="19">
        <v>1</v>
      </c>
      <c r="H44" s="20" t="s">
        <v>9</v>
      </c>
      <c r="I44" s="21">
        <v>0.8</v>
      </c>
      <c r="J44" s="20">
        <v>1.35</v>
      </c>
      <c r="K44" s="20">
        <v>12</v>
      </c>
      <c r="L44" s="20">
        <v>670</v>
      </c>
      <c r="M44" s="20">
        <v>730</v>
      </c>
      <c r="N44" s="22" t="s">
        <v>33</v>
      </c>
      <c r="O44" s="22" t="s">
        <v>34</v>
      </c>
      <c r="P44" s="22">
        <v>1</v>
      </c>
      <c r="Q44" s="23">
        <v>120.64499605390908</v>
      </c>
      <c r="R44" s="24">
        <f t="shared" si="4"/>
        <v>0</v>
      </c>
      <c r="S44" s="25">
        <f t="shared" si="0"/>
        <v>120.64</v>
      </c>
      <c r="T44" s="26">
        <f t="shared" si="1"/>
        <v>0</v>
      </c>
      <c r="U44" s="20">
        <f t="shared" si="2"/>
        <v>0</v>
      </c>
      <c r="V44" s="27">
        <f t="shared" si="3"/>
        <v>0</v>
      </c>
      <c r="W44" s="77"/>
    </row>
    <row r="45" spans="1:23" x14ac:dyDescent="0.3">
      <c r="A45" s="14" t="s">
        <v>29</v>
      </c>
      <c r="B45" s="15" t="s">
        <v>30</v>
      </c>
      <c r="C45" s="16" t="s">
        <v>31</v>
      </c>
      <c r="D45" s="16">
        <v>3215190000</v>
      </c>
      <c r="E45" s="28" t="s">
        <v>75</v>
      </c>
      <c r="F45" s="18"/>
      <c r="G45" s="19">
        <v>1</v>
      </c>
      <c r="H45" s="20" t="s">
        <v>9</v>
      </c>
      <c r="I45" s="21">
        <v>0.8</v>
      </c>
      <c r="J45" s="20">
        <v>1.35</v>
      </c>
      <c r="K45" s="20">
        <v>12</v>
      </c>
      <c r="L45" s="20">
        <v>670</v>
      </c>
      <c r="M45" s="20">
        <v>730</v>
      </c>
      <c r="N45" s="22" t="s">
        <v>33</v>
      </c>
      <c r="O45" s="22" t="s">
        <v>34</v>
      </c>
      <c r="P45" s="22">
        <v>1</v>
      </c>
      <c r="Q45" s="23">
        <v>114.15840114190908</v>
      </c>
      <c r="R45" s="24">
        <f t="shared" si="4"/>
        <v>0</v>
      </c>
      <c r="S45" s="25">
        <f t="shared" si="0"/>
        <v>114.16</v>
      </c>
      <c r="T45" s="26">
        <f t="shared" si="1"/>
        <v>0</v>
      </c>
      <c r="U45" s="20">
        <f t="shared" si="2"/>
        <v>0</v>
      </c>
      <c r="V45" s="27">
        <f t="shared" si="3"/>
        <v>0</v>
      </c>
      <c r="W45" s="77"/>
    </row>
    <row r="46" spans="1:23" x14ac:dyDescent="0.3">
      <c r="A46" s="14" t="s">
        <v>29</v>
      </c>
      <c r="B46" s="15" t="s">
        <v>30</v>
      </c>
      <c r="C46" s="16" t="s">
        <v>31</v>
      </c>
      <c r="D46" s="16">
        <v>3215190000</v>
      </c>
      <c r="E46" s="28" t="s">
        <v>76</v>
      </c>
      <c r="F46" s="18"/>
      <c r="G46" s="19">
        <v>1</v>
      </c>
      <c r="H46" s="20" t="s">
        <v>9</v>
      </c>
      <c r="I46" s="21">
        <v>0.8</v>
      </c>
      <c r="J46" s="20">
        <v>1.35</v>
      </c>
      <c r="K46" s="20">
        <v>12</v>
      </c>
      <c r="L46" s="20">
        <v>670</v>
      </c>
      <c r="M46" s="20">
        <v>730</v>
      </c>
      <c r="N46" s="22" t="s">
        <v>33</v>
      </c>
      <c r="O46" s="22" t="s">
        <v>34</v>
      </c>
      <c r="P46" s="22">
        <v>1</v>
      </c>
      <c r="Q46" s="23">
        <v>121.15176128140908</v>
      </c>
      <c r="R46" s="24">
        <f t="shared" si="4"/>
        <v>0</v>
      </c>
      <c r="S46" s="25">
        <f t="shared" si="0"/>
        <v>121.15</v>
      </c>
      <c r="T46" s="26">
        <f t="shared" si="1"/>
        <v>0</v>
      </c>
      <c r="U46" s="20">
        <f t="shared" si="2"/>
        <v>0</v>
      </c>
      <c r="V46" s="27">
        <f t="shared" si="3"/>
        <v>0</v>
      </c>
      <c r="W46" s="77"/>
    </row>
    <row r="47" spans="1:23" x14ac:dyDescent="0.3">
      <c r="A47" s="14" t="s">
        <v>29</v>
      </c>
      <c r="B47" s="15" t="s">
        <v>30</v>
      </c>
      <c r="C47" s="16" t="s">
        <v>31</v>
      </c>
      <c r="D47" s="16">
        <v>3215190000</v>
      </c>
      <c r="E47" s="28" t="s">
        <v>77</v>
      </c>
      <c r="F47" s="18"/>
      <c r="G47" s="19">
        <v>1</v>
      </c>
      <c r="H47" s="20" t="s">
        <v>9</v>
      </c>
      <c r="I47" s="21">
        <v>0.8</v>
      </c>
      <c r="J47" s="20">
        <v>1.35</v>
      </c>
      <c r="K47" s="20">
        <v>12</v>
      </c>
      <c r="L47" s="20">
        <v>670</v>
      </c>
      <c r="M47" s="20">
        <v>730</v>
      </c>
      <c r="N47" s="22" t="s">
        <v>33</v>
      </c>
      <c r="O47" s="22" t="s">
        <v>34</v>
      </c>
      <c r="P47" s="22">
        <v>1</v>
      </c>
      <c r="Q47" s="23">
        <v>84.141007499659096</v>
      </c>
      <c r="R47" s="24">
        <f t="shared" si="4"/>
        <v>0</v>
      </c>
      <c r="S47" s="25">
        <f t="shared" si="0"/>
        <v>84.14</v>
      </c>
      <c r="T47" s="26">
        <f t="shared" si="1"/>
        <v>0</v>
      </c>
      <c r="U47" s="20">
        <f t="shared" si="2"/>
        <v>0</v>
      </c>
      <c r="V47" s="27">
        <f t="shared" si="3"/>
        <v>0</v>
      </c>
      <c r="W47" s="77"/>
    </row>
    <row r="48" spans="1:23" x14ac:dyDescent="0.3">
      <c r="A48" s="14" t="s">
        <v>29</v>
      </c>
      <c r="B48" s="15" t="s">
        <v>30</v>
      </c>
      <c r="C48" s="16" t="s">
        <v>31</v>
      </c>
      <c r="D48" s="16">
        <v>3215190000</v>
      </c>
      <c r="E48" s="28" t="s">
        <v>78</v>
      </c>
      <c r="F48" s="18"/>
      <c r="G48" s="19">
        <v>1</v>
      </c>
      <c r="H48" s="20" t="s">
        <v>9</v>
      </c>
      <c r="I48" s="21">
        <v>0.8</v>
      </c>
      <c r="J48" s="20">
        <v>1.35</v>
      </c>
      <c r="K48" s="20">
        <v>12</v>
      </c>
      <c r="L48" s="20">
        <v>670</v>
      </c>
      <c r="M48" s="20">
        <v>730</v>
      </c>
      <c r="N48" s="22" t="s">
        <v>33</v>
      </c>
      <c r="O48" s="22" t="s">
        <v>34</v>
      </c>
      <c r="P48" s="22">
        <v>1</v>
      </c>
      <c r="Q48" s="23">
        <v>114.66516636940911</v>
      </c>
      <c r="R48" s="24">
        <f t="shared" si="4"/>
        <v>0</v>
      </c>
      <c r="S48" s="25">
        <f t="shared" si="0"/>
        <v>114.67</v>
      </c>
      <c r="T48" s="26">
        <f t="shared" si="1"/>
        <v>0</v>
      </c>
      <c r="U48" s="20">
        <f t="shared" si="2"/>
        <v>0</v>
      </c>
      <c r="V48" s="27">
        <f t="shared" si="3"/>
        <v>0</v>
      </c>
      <c r="W48" s="77"/>
    </row>
    <row r="49" spans="1:23" x14ac:dyDescent="0.3">
      <c r="A49" s="14" t="s">
        <v>29</v>
      </c>
      <c r="B49" s="15" t="s">
        <v>30</v>
      </c>
      <c r="C49" s="16" t="s">
        <v>31</v>
      </c>
      <c r="D49" s="16">
        <v>3215190000</v>
      </c>
      <c r="E49" s="28" t="s">
        <v>79</v>
      </c>
      <c r="F49" s="18"/>
      <c r="G49" s="19">
        <v>1</v>
      </c>
      <c r="H49" s="20" t="s">
        <v>9</v>
      </c>
      <c r="I49" s="21">
        <v>0.8</v>
      </c>
      <c r="J49" s="20">
        <v>1.35</v>
      </c>
      <c r="K49" s="20">
        <v>12</v>
      </c>
      <c r="L49" s="20">
        <v>670</v>
      </c>
      <c r="M49" s="20">
        <v>730</v>
      </c>
      <c r="N49" s="22" t="s">
        <v>33</v>
      </c>
      <c r="O49" s="22" t="s">
        <v>34</v>
      </c>
      <c r="P49" s="22">
        <v>1</v>
      </c>
      <c r="Q49" s="23">
        <v>97.147981672159105</v>
      </c>
      <c r="R49" s="24">
        <f t="shared" si="4"/>
        <v>0</v>
      </c>
      <c r="S49" s="25">
        <f t="shared" si="0"/>
        <v>97.15</v>
      </c>
      <c r="T49" s="26">
        <f t="shared" si="1"/>
        <v>0</v>
      </c>
      <c r="U49" s="20">
        <f t="shared" si="2"/>
        <v>0</v>
      </c>
      <c r="V49" s="27">
        <f t="shared" si="3"/>
        <v>0</v>
      </c>
      <c r="W49" s="77"/>
    </row>
    <row r="50" spans="1:23" x14ac:dyDescent="0.3">
      <c r="A50" s="14" t="s">
        <v>29</v>
      </c>
      <c r="B50" s="15" t="s">
        <v>30</v>
      </c>
      <c r="C50" s="16" t="s">
        <v>31</v>
      </c>
      <c r="D50" s="16">
        <v>3215190000</v>
      </c>
      <c r="E50" s="28" t="s">
        <v>80</v>
      </c>
      <c r="F50" s="18"/>
      <c r="G50" s="19">
        <v>1</v>
      </c>
      <c r="H50" s="20" t="s">
        <v>9</v>
      </c>
      <c r="I50" s="21">
        <v>0.8</v>
      </c>
      <c r="J50" s="20">
        <v>1.35</v>
      </c>
      <c r="K50" s="20">
        <v>12</v>
      </c>
      <c r="L50" s="20">
        <v>670</v>
      </c>
      <c r="M50" s="20">
        <v>730</v>
      </c>
      <c r="N50" s="22" t="s">
        <v>33</v>
      </c>
      <c r="O50" s="22" t="s">
        <v>34</v>
      </c>
      <c r="P50" s="22">
        <v>1</v>
      </c>
      <c r="Q50" s="23">
        <v>99.394640847409093</v>
      </c>
      <c r="R50" s="24">
        <f t="shared" si="4"/>
        <v>0</v>
      </c>
      <c r="S50" s="25">
        <f t="shared" si="0"/>
        <v>99.39</v>
      </c>
      <c r="T50" s="26">
        <f t="shared" si="1"/>
        <v>0</v>
      </c>
      <c r="U50" s="20">
        <f t="shared" si="2"/>
        <v>0</v>
      </c>
      <c r="V50" s="27">
        <f t="shared" si="3"/>
        <v>0</v>
      </c>
      <c r="W50" s="77"/>
    </row>
    <row r="51" spans="1:23" x14ac:dyDescent="0.3">
      <c r="A51" s="14" t="s">
        <v>29</v>
      </c>
      <c r="B51" s="15" t="s">
        <v>30</v>
      </c>
      <c r="C51" s="16" t="s">
        <v>31</v>
      </c>
      <c r="D51" s="16">
        <v>3215190000</v>
      </c>
      <c r="E51" s="28" t="s">
        <v>81</v>
      </c>
      <c r="F51" s="18"/>
      <c r="G51" s="19">
        <v>1</v>
      </c>
      <c r="H51" s="20" t="s">
        <v>9</v>
      </c>
      <c r="I51" s="21">
        <v>0.8</v>
      </c>
      <c r="J51" s="20">
        <v>1.35</v>
      </c>
      <c r="K51" s="20">
        <v>12</v>
      </c>
      <c r="L51" s="20">
        <v>670</v>
      </c>
      <c r="M51" s="20">
        <v>730</v>
      </c>
      <c r="N51" s="22" t="s">
        <v>33</v>
      </c>
      <c r="O51" s="22" t="s">
        <v>34</v>
      </c>
      <c r="P51" s="22">
        <v>1</v>
      </c>
      <c r="Q51" s="23">
        <v>106.16840272165911</v>
      </c>
      <c r="R51" s="24">
        <f t="shared" si="4"/>
        <v>0</v>
      </c>
      <c r="S51" s="25">
        <f t="shared" si="0"/>
        <v>106.17</v>
      </c>
      <c r="T51" s="26">
        <f t="shared" si="1"/>
        <v>0</v>
      </c>
      <c r="U51" s="20">
        <f t="shared" si="2"/>
        <v>0</v>
      </c>
      <c r="V51" s="27">
        <f t="shared" si="3"/>
        <v>0</v>
      </c>
      <c r="W51" s="77"/>
    </row>
    <row r="52" spans="1:23" x14ac:dyDescent="0.3">
      <c r="A52" s="14" t="s">
        <v>29</v>
      </c>
      <c r="B52" s="15" t="s">
        <v>30</v>
      </c>
      <c r="C52" s="16" t="s">
        <v>31</v>
      </c>
      <c r="D52" s="16">
        <v>3215190000</v>
      </c>
      <c r="E52" s="28" t="s">
        <v>82</v>
      </c>
      <c r="F52" s="18"/>
      <c r="G52" s="19">
        <v>1</v>
      </c>
      <c r="H52" s="20" t="s">
        <v>9</v>
      </c>
      <c r="I52" s="21">
        <v>0.8</v>
      </c>
      <c r="J52" s="20">
        <v>1.35</v>
      </c>
      <c r="K52" s="20">
        <v>12</v>
      </c>
      <c r="L52" s="20">
        <v>670</v>
      </c>
      <c r="M52" s="20">
        <v>730</v>
      </c>
      <c r="N52" s="22" t="s">
        <v>33</v>
      </c>
      <c r="O52" s="22" t="s">
        <v>34</v>
      </c>
      <c r="P52" s="22">
        <v>1</v>
      </c>
      <c r="Q52" s="23">
        <v>89.884346744659098</v>
      </c>
      <c r="R52" s="24">
        <f t="shared" si="4"/>
        <v>0</v>
      </c>
      <c r="S52" s="25">
        <f t="shared" si="0"/>
        <v>89.88</v>
      </c>
      <c r="T52" s="26">
        <f t="shared" si="1"/>
        <v>0</v>
      </c>
      <c r="U52" s="20">
        <f t="shared" si="2"/>
        <v>0</v>
      </c>
      <c r="V52" s="27">
        <f t="shared" si="3"/>
        <v>0</v>
      </c>
      <c r="W52" s="77"/>
    </row>
    <row r="53" spans="1:23" x14ac:dyDescent="0.3">
      <c r="A53" s="14" t="s">
        <v>29</v>
      </c>
      <c r="B53" s="15" t="s">
        <v>30</v>
      </c>
      <c r="C53" s="16" t="s">
        <v>31</v>
      </c>
      <c r="D53" s="16">
        <v>3215190000</v>
      </c>
      <c r="E53" s="28" t="s">
        <v>83</v>
      </c>
      <c r="F53" s="18"/>
      <c r="G53" s="19">
        <v>1</v>
      </c>
      <c r="H53" s="20" t="s">
        <v>9</v>
      </c>
      <c r="I53" s="21">
        <v>0.8</v>
      </c>
      <c r="J53" s="20">
        <v>1.35</v>
      </c>
      <c r="K53" s="20">
        <v>12</v>
      </c>
      <c r="L53" s="20">
        <v>670</v>
      </c>
      <c r="M53" s="20">
        <v>730</v>
      </c>
      <c r="N53" s="22" t="s">
        <v>33</v>
      </c>
      <c r="O53" s="22" t="s">
        <v>34</v>
      </c>
      <c r="P53" s="22">
        <v>1</v>
      </c>
      <c r="Q53" s="23">
        <v>101.65819219690911</v>
      </c>
      <c r="R53" s="24">
        <f t="shared" si="4"/>
        <v>0</v>
      </c>
      <c r="S53" s="25">
        <f t="shared" si="0"/>
        <v>101.66</v>
      </c>
      <c r="T53" s="26">
        <f t="shared" si="1"/>
        <v>0</v>
      </c>
      <c r="U53" s="20">
        <f t="shared" si="2"/>
        <v>0</v>
      </c>
      <c r="V53" s="27">
        <f t="shared" si="3"/>
        <v>0</v>
      </c>
      <c r="W53" s="77"/>
    </row>
    <row r="54" spans="1:23" x14ac:dyDescent="0.3">
      <c r="A54" s="14" t="s">
        <v>29</v>
      </c>
      <c r="B54" s="15" t="s">
        <v>30</v>
      </c>
      <c r="C54" s="16" t="s">
        <v>31</v>
      </c>
      <c r="D54" s="16">
        <v>3215190000</v>
      </c>
      <c r="E54" s="28" t="s">
        <v>84</v>
      </c>
      <c r="F54" s="18"/>
      <c r="G54" s="19">
        <v>1</v>
      </c>
      <c r="H54" s="20" t="s">
        <v>9</v>
      </c>
      <c r="I54" s="21">
        <v>0.8</v>
      </c>
      <c r="J54" s="20">
        <v>1.35</v>
      </c>
      <c r="K54" s="20">
        <v>12</v>
      </c>
      <c r="L54" s="20">
        <v>670</v>
      </c>
      <c r="M54" s="20">
        <v>730</v>
      </c>
      <c r="N54" s="22" t="s">
        <v>33</v>
      </c>
      <c r="O54" s="22" t="s">
        <v>34</v>
      </c>
      <c r="P54" s="22">
        <v>1</v>
      </c>
      <c r="Q54" s="23">
        <v>104.90148965290908</v>
      </c>
      <c r="R54" s="24">
        <f t="shared" si="4"/>
        <v>0</v>
      </c>
      <c r="S54" s="25">
        <f t="shared" si="0"/>
        <v>104.9</v>
      </c>
      <c r="T54" s="26">
        <f t="shared" si="1"/>
        <v>0</v>
      </c>
      <c r="U54" s="20">
        <f t="shared" si="2"/>
        <v>0</v>
      </c>
      <c r="V54" s="27">
        <f t="shared" si="3"/>
        <v>0</v>
      </c>
      <c r="W54" s="77"/>
    </row>
    <row r="55" spans="1:23" x14ac:dyDescent="0.3">
      <c r="A55" s="14" t="s">
        <v>29</v>
      </c>
      <c r="B55" s="15" t="s">
        <v>30</v>
      </c>
      <c r="C55" s="16" t="s">
        <v>31</v>
      </c>
      <c r="D55" s="16">
        <v>3215190000</v>
      </c>
      <c r="E55" s="28" t="s">
        <v>85</v>
      </c>
      <c r="F55" s="18"/>
      <c r="G55" s="19">
        <v>1</v>
      </c>
      <c r="H55" s="20" t="s">
        <v>9</v>
      </c>
      <c r="I55" s="21">
        <v>0.8</v>
      </c>
      <c r="J55" s="20">
        <v>1.35</v>
      </c>
      <c r="K55" s="20">
        <v>12</v>
      </c>
      <c r="L55" s="20">
        <v>670</v>
      </c>
      <c r="M55" s="20">
        <v>730</v>
      </c>
      <c r="N55" s="22" t="s">
        <v>33</v>
      </c>
      <c r="O55" s="22" t="s">
        <v>34</v>
      </c>
      <c r="P55" s="22">
        <v>1</v>
      </c>
      <c r="Q55" s="23">
        <v>107.9082966694091</v>
      </c>
      <c r="R55" s="24">
        <f t="shared" si="4"/>
        <v>0</v>
      </c>
      <c r="S55" s="25">
        <f t="shared" si="0"/>
        <v>107.91</v>
      </c>
      <c r="T55" s="26">
        <f t="shared" si="1"/>
        <v>0</v>
      </c>
      <c r="U55" s="20">
        <f t="shared" si="2"/>
        <v>0</v>
      </c>
      <c r="V55" s="27">
        <f t="shared" si="3"/>
        <v>0</v>
      </c>
      <c r="W55" s="77"/>
    </row>
    <row r="56" spans="1:23" x14ac:dyDescent="0.3">
      <c r="A56" s="14" t="s">
        <v>29</v>
      </c>
      <c r="B56" s="15" t="s">
        <v>30</v>
      </c>
      <c r="C56" s="16" t="s">
        <v>31</v>
      </c>
      <c r="D56" s="16">
        <v>3215190000</v>
      </c>
      <c r="E56" s="28" t="s">
        <v>86</v>
      </c>
      <c r="F56" s="18"/>
      <c r="G56" s="19">
        <v>1</v>
      </c>
      <c r="H56" s="20" t="s">
        <v>9</v>
      </c>
      <c r="I56" s="21">
        <v>0.8</v>
      </c>
      <c r="J56" s="20">
        <v>1.35</v>
      </c>
      <c r="K56" s="20">
        <v>12</v>
      </c>
      <c r="L56" s="20">
        <v>670</v>
      </c>
      <c r="M56" s="20">
        <v>730</v>
      </c>
      <c r="N56" s="22" t="s">
        <v>33</v>
      </c>
      <c r="O56" s="22" t="s">
        <v>34</v>
      </c>
      <c r="P56" s="22">
        <v>1</v>
      </c>
      <c r="Q56" s="23">
        <v>70.137395046409097</v>
      </c>
      <c r="R56" s="24">
        <f t="shared" si="4"/>
        <v>0</v>
      </c>
      <c r="S56" s="25">
        <f t="shared" si="0"/>
        <v>70.14</v>
      </c>
      <c r="T56" s="26">
        <f t="shared" si="1"/>
        <v>0</v>
      </c>
      <c r="U56" s="20">
        <f t="shared" si="2"/>
        <v>0</v>
      </c>
      <c r="V56" s="27">
        <f t="shared" si="3"/>
        <v>0</v>
      </c>
      <c r="W56" s="77"/>
    </row>
    <row r="57" spans="1:23" x14ac:dyDescent="0.3">
      <c r="A57" s="14" t="s">
        <v>29</v>
      </c>
      <c r="B57" s="15" t="s">
        <v>30</v>
      </c>
      <c r="C57" s="16" t="s">
        <v>31</v>
      </c>
      <c r="D57" s="16">
        <v>3215110000</v>
      </c>
      <c r="E57" s="28" t="s">
        <v>87</v>
      </c>
      <c r="F57" s="18"/>
      <c r="G57" s="19">
        <v>1</v>
      </c>
      <c r="H57" s="20" t="s">
        <v>9</v>
      </c>
      <c r="I57" s="21">
        <v>0.8</v>
      </c>
      <c r="J57" s="20">
        <v>1.35</v>
      </c>
      <c r="K57" s="20">
        <v>12</v>
      </c>
      <c r="L57" s="20">
        <v>670</v>
      </c>
      <c r="M57" s="20">
        <v>730</v>
      </c>
      <c r="N57" s="22" t="s">
        <v>33</v>
      </c>
      <c r="O57" s="22" t="s">
        <v>34</v>
      </c>
      <c r="P57" s="22">
        <v>1</v>
      </c>
      <c r="Q57" s="23">
        <v>95.669071816571602</v>
      </c>
      <c r="R57" s="24">
        <f t="shared" si="4"/>
        <v>0</v>
      </c>
      <c r="S57" s="25">
        <f t="shared" si="0"/>
        <v>95.67</v>
      </c>
      <c r="T57" s="26">
        <f t="shared" si="1"/>
        <v>0</v>
      </c>
      <c r="U57" s="20">
        <f t="shared" si="2"/>
        <v>0</v>
      </c>
      <c r="V57" s="27">
        <f t="shared" si="3"/>
        <v>0</v>
      </c>
      <c r="W57" s="77"/>
    </row>
    <row r="58" spans="1:23" x14ac:dyDescent="0.3">
      <c r="A58" s="14" t="s">
        <v>29</v>
      </c>
      <c r="B58" s="15" t="s">
        <v>30</v>
      </c>
      <c r="C58" s="16" t="s">
        <v>31</v>
      </c>
      <c r="D58" s="16">
        <v>3215190000</v>
      </c>
      <c r="E58" s="28" t="s">
        <v>88</v>
      </c>
      <c r="F58" s="18"/>
      <c r="G58" s="19">
        <v>1</v>
      </c>
      <c r="H58" s="20" t="s">
        <v>9</v>
      </c>
      <c r="I58" s="21">
        <v>0.8</v>
      </c>
      <c r="J58" s="20">
        <v>1.35</v>
      </c>
      <c r="K58" s="20">
        <v>12</v>
      </c>
      <c r="L58" s="20">
        <v>670</v>
      </c>
      <c r="M58" s="20">
        <v>730</v>
      </c>
      <c r="N58" s="22" t="s">
        <v>33</v>
      </c>
      <c r="O58" s="22" t="s">
        <v>34</v>
      </c>
      <c r="P58" s="22">
        <v>1</v>
      </c>
      <c r="Q58" s="23">
        <v>73.634075116159096</v>
      </c>
      <c r="R58" s="24">
        <f t="shared" si="4"/>
        <v>0</v>
      </c>
      <c r="S58" s="25">
        <f t="shared" si="0"/>
        <v>73.63</v>
      </c>
      <c r="T58" s="26">
        <f t="shared" si="1"/>
        <v>0</v>
      </c>
      <c r="U58" s="20">
        <f t="shared" si="2"/>
        <v>0</v>
      </c>
      <c r="V58" s="27">
        <f t="shared" si="3"/>
        <v>0</v>
      </c>
      <c r="W58" s="77"/>
    </row>
    <row r="59" spans="1:23" x14ac:dyDescent="0.3">
      <c r="A59" s="14" t="s">
        <v>29</v>
      </c>
      <c r="B59" s="15" t="s">
        <v>30</v>
      </c>
      <c r="C59" s="16" t="s">
        <v>31</v>
      </c>
      <c r="D59" s="16">
        <v>3215190000</v>
      </c>
      <c r="E59" s="28" t="s">
        <v>89</v>
      </c>
      <c r="F59" s="18"/>
      <c r="G59" s="19">
        <v>1</v>
      </c>
      <c r="H59" s="20" t="s">
        <v>9</v>
      </c>
      <c r="I59" s="21">
        <v>0.8</v>
      </c>
      <c r="J59" s="20">
        <v>1.35</v>
      </c>
      <c r="K59" s="20">
        <v>12</v>
      </c>
      <c r="L59" s="20">
        <v>670</v>
      </c>
      <c r="M59" s="20">
        <v>730</v>
      </c>
      <c r="N59" s="22" t="s">
        <v>33</v>
      </c>
      <c r="O59" s="22" t="s">
        <v>34</v>
      </c>
      <c r="P59" s="22">
        <v>1</v>
      </c>
      <c r="Q59" s="23">
        <v>89.343797168659094</v>
      </c>
      <c r="R59" s="24">
        <f t="shared" si="4"/>
        <v>0</v>
      </c>
      <c r="S59" s="25">
        <f t="shared" si="0"/>
        <v>89.34</v>
      </c>
      <c r="T59" s="26">
        <f t="shared" si="1"/>
        <v>0</v>
      </c>
      <c r="U59" s="20">
        <f t="shared" si="2"/>
        <v>0</v>
      </c>
      <c r="V59" s="27">
        <f t="shared" si="3"/>
        <v>0</v>
      </c>
      <c r="W59" s="77"/>
    </row>
    <row r="60" spans="1:23" x14ac:dyDescent="0.3">
      <c r="A60" s="14" t="s">
        <v>29</v>
      </c>
      <c r="B60" s="15" t="s">
        <v>30</v>
      </c>
      <c r="C60" s="16" t="s">
        <v>31</v>
      </c>
      <c r="D60" s="16">
        <v>3215190000</v>
      </c>
      <c r="E60" s="28" t="s">
        <v>90</v>
      </c>
      <c r="F60" s="18"/>
      <c r="G60" s="19">
        <v>1</v>
      </c>
      <c r="H60" s="20" t="s">
        <v>9</v>
      </c>
      <c r="I60" s="21">
        <v>0.8</v>
      </c>
      <c r="J60" s="20">
        <v>1.35</v>
      </c>
      <c r="K60" s="20">
        <v>12</v>
      </c>
      <c r="L60" s="20">
        <v>670</v>
      </c>
      <c r="M60" s="20">
        <v>730</v>
      </c>
      <c r="N60" s="22" t="s">
        <v>33</v>
      </c>
      <c r="O60" s="22" t="s">
        <v>34</v>
      </c>
      <c r="P60" s="22">
        <v>1</v>
      </c>
      <c r="Q60" s="23">
        <v>126.20936956090908</v>
      </c>
      <c r="R60" s="24">
        <f t="shared" si="4"/>
        <v>0</v>
      </c>
      <c r="S60" s="25">
        <f t="shared" si="0"/>
        <v>126.21</v>
      </c>
      <c r="T60" s="26">
        <f t="shared" si="1"/>
        <v>0</v>
      </c>
      <c r="U60" s="20">
        <f t="shared" si="2"/>
        <v>0</v>
      </c>
      <c r="V60" s="27">
        <f t="shared" si="3"/>
        <v>0</v>
      </c>
      <c r="W60" s="77"/>
    </row>
    <row r="61" spans="1:23" x14ac:dyDescent="0.3">
      <c r="A61" s="14" t="s">
        <v>29</v>
      </c>
      <c r="B61" s="15" t="s">
        <v>30</v>
      </c>
      <c r="C61" s="16" t="s">
        <v>31</v>
      </c>
      <c r="D61" s="16">
        <v>3215190000</v>
      </c>
      <c r="E61" s="28" t="s">
        <v>91</v>
      </c>
      <c r="F61" s="18"/>
      <c r="G61" s="19">
        <v>1</v>
      </c>
      <c r="H61" s="20" t="s">
        <v>9</v>
      </c>
      <c r="I61" s="21">
        <v>0.8</v>
      </c>
      <c r="J61" s="20">
        <v>1.35</v>
      </c>
      <c r="K61" s="20">
        <v>12</v>
      </c>
      <c r="L61" s="20">
        <v>670</v>
      </c>
      <c r="M61" s="20">
        <v>730</v>
      </c>
      <c r="N61" s="22" t="s">
        <v>33</v>
      </c>
      <c r="O61" s="22" t="s">
        <v>34</v>
      </c>
      <c r="P61" s="22">
        <v>1</v>
      </c>
      <c r="Q61" s="23">
        <v>127.88945608090908</v>
      </c>
      <c r="R61" s="24">
        <f t="shared" si="4"/>
        <v>0</v>
      </c>
      <c r="S61" s="25">
        <f t="shared" si="0"/>
        <v>127.89</v>
      </c>
      <c r="T61" s="26">
        <f t="shared" si="1"/>
        <v>0</v>
      </c>
      <c r="U61" s="20">
        <f t="shared" si="2"/>
        <v>0</v>
      </c>
      <c r="V61" s="27">
        <f t="shared" si="3"/>
        <v>0</v>
      </c>
      <c r="W61" s="77"/>
    </row>
    <row r="62" spans="1:23" x14ac:dyDescent="0.3">
      <c r="A62" s="14" t="s">
        <v>29</v>
      </c>
      <c r="B62" s="15" t="s">
        <v>30</v>
      </c>
      <c r="C62" s="16" t="s">
        <v>31</v>
      </c>
      <c r="D62" s="16">
        <v>3215190000</v>
      </c>
      <c r="E62" s="28" t="s">
        <v>92</v>
      </c>
      <c r="F62" s="18"/>
      <c r="G62" s="19">
        <v>1</v>
      </c>
      <c r="H62" s="20" t="s">
        <v>9</v>
      </c>
      <c r="I62" s="21">
        <v>0.8</v>
      </c>
      <c r="J62" s="20">
        <v>1.35</v>
      </c>
      <c r="K62" s="20">
        <v>12</v>
      </c>
      <c r="L62" s="20">
        <v>670</v>
      </c>
      <c r="M62" s="20">
        <v>730</v>
      </c>
      <c r="N62" s="22" t="s">
        <v>33</v>
      </c>
      <c r="O62" s="22" t="s">
        <v>34</v>
      </c>
      <c r="P62" s="22">
        <v>1</v>
      </c>
      <c r="Q62" s="23">
        <v>124.82147200090908</v>
      </c>
      <c r="R62" s="24">
        <f t="shared" si="4"/>
        <v>0</v>
      </c>
      <c r="S62" s="25">
        <f t="shared" si="0"/>
        <v>124.82</v>
      </c>
      <c r="T62" s="26">
        <f t="shared" si="1"/>
        <v>0</v>
      </c>
      <c r="U62" s="20">
        <f t="shared" si="2"/>
        <v>0</v>
      </c>
      <c r="V62" s="27">
        <f t="shared" si="3"/>
        <v>0</v>
      </c>
      <c r="W62" s="77"/>
    </row>
    <row r="63" spans="1:23" x14ac:dyDescent="0.3">
      <c r="A63" s="14" t="s">
        <v>29</v>
      </c>
      <c r="B63" s="15" t="s">
        <v>30</v>
      </c>
      <c r="C63" s="16" t="s">
        <v>31</v>
      </c>
      <c r="D63" s="16">
        <v>3215190000</v>
      </c>
      <c r="E63" s="28" t="s">
        <v>93</v>
      </c>
      <c r="F63" s="18"/>
      <c r="G63" s="19">
        <v>1</v>
      </c>
      <c r="H63" s="20" t="s">
        <v>9</v>
      </c>
      <c r="I63" s="21">
        <v>0.8</v>
      </c>
      <c r="J63" s="20">
        <v>1.35</v>
      </c>
      <c r="K63" s="20">
        <v>12</v>
      </c>
      <c r="L63" s="20">
        <v>670</v>
      </c>
      <c r="M63" s="20">
        <v>730</v>
      </c>
      <c r="N63" s="22" t="s">
        <v>33</v>
      </c>
      <c r="O63" s="22" t="s">
        <v>34</v>
      </c>
      <c r="P63" s="22">
        <v>1</v>
      </c>
      <c r="Q63" s="23">
        <v>131.17658188090908</v>
      </c>
      <c r="R63" s="24">
        <f t="shared" si="4"/>
        <v>0</v>
      </c>
      <c r="S63" s="25">
        <f t="shared" si="0"/>
        <v>131.18</v>
      </c>
      <c r="T63" s="26">
        <f t="shared" si="1"/>
        <v>0</v>
      </c>
      <c r="U63" s="20">
        <f t="shared" si="2"/>
        <v>0</v>
      </c>
      <c r="V63" s="27">
        <f t="shared" si="3"/>
        <v>0</v>
      </c>
      <c r="W63" s="77"/>
    </row>
    <row r="64" spans="1:23" x14ac:dyDescent="0.3">
      <c r="A64" s="14" t="s">
        <v>29</v>
      </c>
      <c r="B64" s="15" t="s">
        <v>30</v>
      </c>
      <c r="C64" s="16" t="s">
        <v>31</v>
      </c>
      <c r="D64" s="16">
        <v>3215190000</v>
      </c>
      <c r="E64" s="28" t="s">
        <v>94</v>
      </c>
      <c r="F64" s="18"/>
      <c r="G64" s="19">
        <v>1</v>
      </c>
      <c r="H64" s="20" t="s">
        <v>9</v>
      </c>
      <c r="I64" s="21">
        <v>0.8</v>
      </c>
      <c r="J64" s="20">
        <v>1.35</v>
      </c>
      <c r="K64" s="20">
        <v>12</v>
      </c>
      <c r="L64" s="20">
        <v>670</v>
      </c>
      <c r="M64" s="20">
        <v>730</v>
      </c>
      <c r="N64" s="22" t="s">
        <v>33</v>
      </c>
      <c r="O64" s="22" t="s">
        <v>34</v>
      </c>
      <c r="P64" s="22">
        <v>1</v>
      </c>
      <c r="Q64" s="23">
        <v>137.18471737090906</v>
      </c>
      <c r="R64" s="24">
        <f t="shared" si="4"/>
        <v>0</v>
      </c>
      <c r="S64" s="25">
        <f t="shared" si="0"/>
        <v>137.18</v>
      </c>
      <c r="T64" s="26">
        <f t="shared" si="1"/>
        <v>0</v>
      </c>
      <c r="U64" s="20">
        <f t="shared" si="2"/>
        <v>0</v>
      </c>
      <c r="V64" s="27">
        <f t="shared" si="3"/>
        <v>0</v>
      </c>
      <c r="W64" s="77"/>
    </row>
    <row r="65" spans="1:23" x14ac:dyDescent="0.3">
      <c r="A65" s="14" t="s">
        <v>29</v>
      </c>
      <c r="B65" s="15" t="s">
        <v>30</v>
      </c>
      <c r="C65" s="16" t="s">
        <v>31</v>
      </c>
      <c r="D65" s="16">
        <v>3215190000</v>
      </c>
      <c r="E65" s="28" t="s">
        <v>95</v>
      </c>
      <c r="F65" s="18"/>
      <c r="G65" s="19">
        <v>1</v>
      </c>
      <c r="H65" s="20" t="s">
        <v>9</v>
      </c>
      <c r="I65" s="21">
        <v>0.8</v>
      </c>
      <c r="J65" s="20">
        <v>1.35</v>
      </c>
      <c r="K65" s="20">
        <v>12</v>
      </c>
      <c r="L65" s="20">
        <v>670</v>
      </c>
      <c r="M65" s="20">
        <v>730</v>
      </c>
      <c r="N65" s="22" t="s">
        <v>33</v>
      </c>
      <c r="O65" s="22" t="s">
        <v>34</v>
      </c>
      <c r="P65" s="22">
        <v>1</v>
      </c>
      <c r="Q65" s="23">
        <v>134.00716243090909</v>
      </c>
      <c r="R65" s="24">
        <f t="shared" si="4"/>
        <v>0</v>
      </c>
      <c r="S65" s="25">
        <f t="shared" si="0"/>
        <v>134.01</v>
      </c>
      <c r="T65" s="26">
        <f t="shared" si="1"/>
        <v>0</v>
      </c>
      <c r="U65" s="20">
        <f t="shared" si="2"/>
        <v>0</v>
      </c>
      <c r="V65" s="27">
        <f t="shared" si="3"/>
        <v>0</v>
      </c>
      <c r="W65" s="77"/>
    </row>
    <row r="66" spans="1:23" x14ac:dyDescent="0.3">
      <c r="A66" s="14" t="s">
        <v>29</v>
      </c>
      <c r="B66" s="15" t="s">
        <v>30</v>
      </c>
      <c r="C66" s="16" t="s">
        <v>31</v>
      </c>
      <c r="D66" s="16">
        <v>3215190000</v>
      </c>
      <c r="E66" s="28" t="s">
        <v>96</v>
      </c>
      <c r="F66" s="18"/>
      <c r="G66" s="19">
        <v>1</v>
      </c>
      <c r="H66" s="20" t="s">
        <v>9</v>
      </c>
      <c r="I66" s="21">
        <v>0.8</v>
      </c>
      <c r="J66" s="20">
        <v>1.35</v>
      </c>
      <c r="K66" s="20">
        <v>12</v>
      </c>
      <c r="L66" s="20">
        <v>670</v>
      </c>
      <c r="M66" s="20">
        <v>730</v>
      </c>
      <c r="N66" s="22" t="s">
        <v>33</v>
      </c>
      <c r="O66" s="22" t="s">
        <v>34</v>
      </c>
      <c r="P66" s="22">
        <v>1</v>
      </c>
      <c r="Q66" s="23">
        <v>152.59768501090909</v>
      </c>
      <c r="R66" s="24">
        <f t="shared" si="4"/>
        <v>0</v>
      </c>
      <c r="S66" s="25">
        <f t="shared" si="0"/>
        <v>152.6</v>
      </c>
      <c r="T66" s="26">
        <f t="shared" si="1"/>
        <v>0</v>
      </c>
      <c r="U66" s="20">
        <f t="shared" si="2"/>
        <v>0</v>
      </c>
      <c r="V66" s="27">
        <f t="shared" si="3"/>
        <v>0</v>
      </c>
      <c r="W66" s="77"/>
    </row>
    <row r="67" spans="1:23" x14ac:dyDescent="0.3">
      <c r="A67" s="14" t="s">
        <v>29</v>
      </c>
      <c r="B67" s="15" t="s">
        <v>30</v>
      </c>
      <c r="C67" s="16" t="s">
        <v>31</v>
      </c>
      <c r="D67" s="16">
        <v>3215190000</v>
      </c>
      <c r="E67" s="28" t="s">
        <v>97</v>
      </c>
      <c r="F67" s="18"/>
      <c r="G67" s="19">
        <v>1</v>
      </c>
      <c r="H67" s="20" t="s">
        <v>9</v>
      </c>
      <c r="I67" s="21">
        <v>0.8</v>
      </c>
      <c r="J67" s="20">
        <v>1.35</v>
      </c>
      <c r="K67" s="20">
        <v>12</v>
      </c>
      <c r="L67" s="20">
        <v>670</v>
      </c>
      <c r="M67" s="20">
        <v>730</v>
      </c>
      <c r="N67" s="22" t="s">
        <v>33</v>
      </c>
      <c r="O67" s="22" t="s">
        <v>34</v>
      </c>
      <c r="P67" s="22">
        <v>1</v>
      </c>
      <c r="Q67" s="23">
        <v>133.02102469090909</v>
      </c>
      <c r="R67" s="24">
        <f t="shared" si="4"/>
        <v>0</v>
      </c>
      <c r="S67" s="25">
        <f t="shared" si="0"/>
        <v>133.02000000000001</v>
      </c>
      <c r="T67" s="26">
        <f t="shared" si="1"/>
        <v>0</v>
      </c>
      <c r="U67" s="20">
        <f t="shared" si="2"/>
        <v>0</v>
      </c>
      <c r="V67" s="27">
        <f t="shared" si="3"/>
        <v>0</v>
      </c>
      <c r="W67" s="77"/>
    </row>
    <row r="68" spans="1:23" x14ac:dyDescent="0.3">
      <c r="A68" s="14" t="s">
        <v>29</v>
      </c>
      <c r="B68" s="15" t="s">
        <v>30</v>
      </c>
      <c r="C68" s="16" t="s">
        <v>31</v>
      </c>
      <c r="D68" s="16">
        <v>3215190000</v>
      </c>
      <c r="E68" s="28" t="s">
        <v>98</v>
      </c>
      <c r="F68" s="18"/>
      <c r="G68" s="19">
        <v>1</v>
      </c>
      <c r="H68" s="20" t="s">
        <v>9</v>
      </c>
      <c r="I68" s="21">
        <v>0.8</v>
      </c>
      <c r="J68" s="20">
        <v>1.35</v>
      </c>
      <c r="K68" s="20">
        <v>12</v>
      </c>
      <c r="L68" s="20">
        <v>670</v>
      </c>
      <c r="M68" s="20">
        <v>730</v>
      </c>
      <c r="N68" s="22" t="s">
        <v>33</v>
      </c>
      <c r="O68" s="22" t="s">
        <v>34</v>
      </c>
      <c r="P68" s="22">
        <v>1</v>
      </c>
      <c r="Q68" s="23">
        <v>135.13939465090908</v>
      </c>
      <c r="R68" s="24">
        <f t="shared" si="4"/>
        <v>0</v>
      </c>
      <c r="S68" s="25">
        <f t="shared" si="0"/>
        <v>135.13999999999999</v>
      </c>
      <c r="T68" s="26">
        <f t="shared" si="1"/>
        <v>0</v>
      </c>
      <c r="U68" s="20">
        <f t="shared" si="2"/>
        <v>0</v>
      </c>
      <c r="V68" s="27">
        <f t="shared" si="3"/>
        <v>0</v>
      </c>
      <c r="W68" s="77"/>
    </row>
    <row r="69" spans="1:23" x14ac:dyDescent="0.3">
      <c r="A69" s="14" t="s">
        <v>29</v>
      </c>
      <c r="B69" s="15" t="s">
        <v>30</v>
      </c>
      <c r="C69" s="16" t="s">
        <v>31</v>
      </c>
      <c r="D69" s="16">
        <v>3215190000</v>
      </c>
      <c r="E69" s="28" t="s">
        <v>99</v>
      </c>
      <c r="F69" s="18"/>
      <c r="G69" s="19">
        <v>1</v>
      </c>
      <c r="H69" s="20" t="s">
        <v>9</v>
      </c>
      <c r="I69" s="21">
        <v>0.8</v>
      </c>
      <c r="J69" s="20">
        <v>1.35</v>
      </c>
      <c r="K69" s="20">
        <v>12</v>
      </c>
      <c r="L69" s="20">
        <v>670</v>
      </c>
      <c r="M69" s="20">
        <v>730</v>
      </c>
      <c r="N69" s="22" t="s">
        <v>33</v>
      </c>
      <c r="O69" s="22" t="s">
        <v>34</v>
      </c>
      <c r="P69" s="22">
        <v>1</v>
      </c>
      <c r="Q69" s="23">
        <v>136.38119773090909</v>
      </c>
      <c r="R69" s="24">
        <f t="shared" si="4"/>
        <v>0</v>
      </c>
      <c r="S69" s="25">
        <f t="shared" ref="S69:S132" si="5">ROUND((Q69-(Q69*R69)),2)</f>
        <v>136.38</v>
      </c>
      <c r="T69" s="26">
        <f t="shared" ref="T69:T132" si="6">S69*F69</f>
        <v>0</v>
      </c>
      <c r="U69" s="20">
        <f t="shared" ref="U69:U132" si="7">F69*J69</f>
        <v>0</v>
      </c>
      <c r="V69" s="27">
        <f t="shared" ref="V69:V132" si="8">F69/L69</f>
        <v>0</v>
      </c>
      <c r="W69" s="77"/>
    </row>
    <row r="70" spans="1:23" x14ac:dyDescent="0.3">
      <c r="A70" s="14" t="s">
        <v>29</v>
      </c>
      <c r="B70" s="15" t="s">
        <v>30</v>
      </c>
      <c r="C70" s="16" t="s">
        <v>31</v>
      </c>
      <c r="D70" s="16">
        <v>3215190000</v>
      </c>
      <c r="E70" s="28" t="s">
        <v>100</v>
      </c>
      <c r="F70" s="18"/>
      <c r="G70" s="19">
        <v>1</v>
      </c>
      <c r="H70" s="20" t="s">
        <v>9</v>
      </c>
      <c r="I70" s="21">
        <v>0.8</v>
      </c>
      <c r="J70" s="20">
        <v>1.35</v>
      </c>
      <c r="K70" s="20">
        <v>12</v>
      </c>
      <c r="L70" s="20">
        <v>670</v>
      </c>
      <c r="M70" s="20">
        <v>730</v>
      </c>
      <c r="N70" s="22" t="s">
        <v>33</v>
      </c>
      <c r="O70" s="22" t="s">
        <v>34</v>
      </c>
      <c r="P70" s="22">
        <v>1</v>
      </c>
      <c r="Q70" s="23">
        <v>109.48155160090909</v>
      </c>
      <c r="R70" s="24">
        <f t="shared" ref="R70:R133" si="9">R69</f>
        <v>0</v>
      </c>
      <c r="S70" s="25">
        <f t="shared" si="5"/>
        <v>109.48</v>
      </c>
      <c r="T70" s="26">
        <f t="shared" si="6"/>
        <v>0</v>
      </c>
      <c r="U70" s="20">
        <f t="shared" si="7"/>
        <v>0</v>
      </c>
      <c r="V70" s="27">
        <f t="shared" si="8"/>
        <v>0</v>
      </c>
      <c r="W70" s="77"/>
    </row>
    <row r="71" spans="1:23" x14ac:dyDescent="0.3">
      <c r="A71" s="14" t="s">
        <v>29</v>
      </c>
      <c r="B71" s="15" t="s">
        <v>30</v>
      </c>
      <c r="C71" s="16" t="s">
        <v>31</v>
      </c>
      <c r="D71" s="16">
        <v>3215190000</v>
      </c>
      <c r="E71" s="28" t="s">
        <v>101</v>
      </c>
      <c r="F71" s="18"/>
      <c r="G71" s="19">
        <v>1</v>
      </c>
      <c r="H71" s="20" t="s">
        <v>9</v>
      </c>
      <c r="I71" s="21">
        <v>0.8</v>
      </c>
      <c r="J71" s="20">
        <v>1.35</v>
      </c>
      <c r="K71" s="20">
        <v>12</v>
      </c>
      <c r="L71" s="20">
        <v>670</v>
      </c>
      <c r="M71" s="20">
        <v>730</v>
      </c>
      <c r="N71" s="22" t="s">
        <v>33</v>
      </c>
      <c r="O71" s="22" t="s">
        <v>34</v>
      </c>
      <c r="P71" s="22">
        <v>1</v>
      </c>
      <c r="Q71" s="23">
        <v>116.87758465090909</v>
      </c>
      <c r="R71" s="24">
        <f t="shared" si="9"/>
        <v>0</v>
      </c>
      <c r="S71" s="25">
        <f t="shared" si="5"/>
        <v>116.88</v>
      </c>
      <c r="T71" s="26">
        <f t="shared" si="6"/>
        <v>0</v>
      </c>
      <c r="U71" s="20">
        <f t="shared" si="7"/>
        <v>0</v>
      </c>
      <c r="V71" s="27">
        <f t="shared" si="8"/>
        <v>0</v>
      </c>
      <c r="W71" s="77"/>
    </row>
    <row r="72" spans="1:23" x14ac:dyDescent="0.3">
      <c r="A72" s="14" t="s">
        <v>29</v>
      </c>
      <c r="B72" s="15" t="s">
        <v>30</v>
      </c>
      <c r="C72" s="16" t="s">
        <v>31</v>
      </c>
      <c r="D72" s="16">
        <v>3215190000</v>
      </c>
      <c r="E72" s="28" t="s">
        <v>102</v>
      </c>
      <c r="F72" s="18"/>
      <c r="G72" s="19">
        <v>1</v>
      </c>
      <c r="H72" s="20" t="s">
        <v>9</v>
      </c>
      <c r="I72" s="21">
        <v>0.8</v>
      </c>
      <c r="J72" s="20">
        <v>1.35</v>
      </c>
      <c r="K72" s="20">
        <v>12</v>
      </c>
      <c r="L72" s="20">
        <v>670</v>
      </c>
      <c r="M72" s="20">
        <v>730</v>
      </c>
      <c r="N72" s="22" t="s">
        <v>33</v>
      </c>
      <c r="O72" s="22" t="s">
        <v>34</v>
      </c>
      <c r="P72" s="22">
        <v>1</v>
      </c>
      <c r="Q72" s="23">
        <v>116.58539569090911</v>
      </c>
      <c r="R72" s="24">
        <f t="shared" si="9"/>
        <v>0</v>
      </c>
      <c r="S72" s="25">
        <f t="shared" si="5"/>
        <v>116.59</v>
      </c>
      <c r="T72" s="26">
        <f t="shared" si="6"/>
        <v>0</v>
      </c>
      <c r="U72" s="20">
        <f t="shared" si="7"/>
        <v>0</v>
      </c>
      <c r="V72" s="27">
        <f t="shared" si="8"/>
        <v>0</v>
      </c>
      <c r="W72" s="77"/>
    </row>
    <row r="73" spans="1:23" ht="15" customHeight="1" x14ac:dyDescent="0.3">
      <c r="A73" s="14" t="s">
        <v>29</v>
      </c>
      <c r="B73" s="15" t="s">
        <v>30</v>
      </c>
      <c r="C73" s="16" t="s">
        <v>31</v>
      </c>
      <c r="D73" s="16">
        <v>3215190000</v>
      </c>
      <c r="E73" s="28" t="s">
        <v>103</v>
      </c>
      <c r="F73" s="18"/>
      <c r="G73" s="19">
        <v>1</v>
      </c>
      <c r="H73" s="20" t="s">
        <v>9</v>
      </c>
      <c r="I73" s="21">
        <v>0.8</v>
      </c>
      <c r="J73" s="20">
        <v>1.35</v>
      </c>
      <c r="K73" s="20">
        <v>12</v>
      </c>
      <c r="L73" s="20">
        <v>670</v>
      </c>
      <c r="M73" s="20">
        <v>730</v>
      </c>
      <c r="N73" s="22" t="s">
        <v>33</v>
      </c>
      <c r="O73" s="22" t="s">
        <v>34</v>
      </c>
      <c r="P73" s="22">
        <v>1</v>
      </c>
      <c r="Q73" s="23">
        <v>115.80013786090908</v>
      </c>
      <c r="R73" s="24">
        <f t="shared" si="9"/>
        <v>0</v>
      </c>
      <c r="S73" s="25">
        <f t="shared" si="5"/>
        <v>115.8</v>
      </c>
      <c r="T73" s="26">
        <f t="shared" si="6"/>
        <v>0</v>
      </c>
      <c r="U73" s="20">
        <f t="shared" si="7"/>
        <v>0</v>
      </c>
      <c r="V73" s="27">
        <f t="shared" si="8"/>
        <v>0</v>
      </c>
      <c r="W73" s="77"/>
    </row>
    <row r="74" spans="1:23" ht="15" customHeight="1" x14ac:dyDescent="0.3">
      <c r="A74" s="14" t="s">
        <v>29</v>
      </c>
      <c r="B74" s="15" t="s">
        <v>30</v>
      </c>
      <c r="C74" s="16" t="s">
        <v>31</v>
      </c>
      <c r="D74" s="16">
        <v>3215190000</v>
      </c>
      <c r="E74" s="28" t="s">
        <v>104</v>
      </c>
      <c r="F74" s="18"/>
      <c r="G74" s="19">
        <v>1</v>
      </c>
      <c r="H74" s="20" t="s">
        <v>9</v>
      </c>
      <c r="I74" s="21">
        <v>0.8</v>
      </c>
      <c r="J74" s="20">
        <v>1.35</v>
      </c>
      <c r="K74" s="20">
        <v>12</v>
      </c>
      <c r="L74" s="20">
        <v>670</v>
      </c>
      <c r="M74" s="20">
        <v>730</v>
      </c>
      <c r="N74" s="22" t="s">
        <v>33</v>
      </c>
      <c r="O74" s="22" t="s">
        <v>34</v>
      </c>
      <c r="P74" s="22">
        <v>1</v>
      </c>
      <c r="Q74" s="23">
        <v>119.08726366090909</v>
      </c>
      <c r="R74" s="24">
        <f t="shared" si="9"/>
        <v>0</v>
      </c>
      <c r="S74" s="25">
        <f t="shared" si="5"/>
        <v>119.09</v>
      </c>
      <c r="T74" s="26">
        <f t="shared" si="6"/>
        <v>0</v>
      </c>
      <c r="U74" s="20">
        <f t="shared" si="7"/>
        <v>0</v>
      </c>
      <c r="V74" s="27">
        <f t="shared" si="8"/>
        <v>0</v>
      </c>
      <c r="W74" s="77"/>
    </row>
    <row r="75" spans="1:23" ht="15" customHeight="1" x14ac:dyDescent="0.3">
      <c r="A75" s="14" t="s">
        <v>29</v>
      </c>
      <c r="B75" s="15" t="s">
        <v>30</v>
      </c>
      <c r="C75" s="16" t="s">
        <v>31</v>
      </c>
      <c r="D75" s="16">
        <v>3215190000</v>
      </c>
      <c r="E75" s="28" t="s">
        <v>105</v>
      </c>
      <c r="F75" s="18"/>
      <c r="G75" s="19">
        <v>1</v>
      </c>
      <c r="H75" s="20" t="s">
        <v>9</v>
      </c>
      <c r="I75" s="21">
        <v>0.8</v>
      </c>
      <c r="J75" s="20">
        <v>1.35</v>
      </c>
      <c r="K75" s="20">
        <v>12</v>
      </c>
      <c r="L75" s="20">
        <v>670</v>
      </c>
      <c r="M75" s="20">
        <v>730</v>
      </c>
      <c r="N75" s="22" t="s">
        <v>33</v>
      </c>
      <c r="O75" s="22" t="s">
        <v>34</v>
      </c>
      <c r="P75" s="22">
        <v>1</v>
      </c>
      <c r="Q75" s="23">
        <v>116.87758465090909</v>
      </c>
      <c r="R75" s="24">
        <f t="shared" si="9"/>
        <v>0</v>
      </c>
      <c r="S75" s="25">
        <f t="shared" si="5"/>
        <v>116.88</v>
      </c>
      <c r="T75" s="26">
        <f t="shared" si="6"/>
        <v>0</v>
      </c>
      <c r="U75" s="20">
        <f t="shared" si="7"/>
        <v>0</v>
      </c>
      <c r="V75" s="27">
        <f t="shared" si="8"/>
        <v>0</v>
      </c>
      <c r="W75" s="77"/>
    </row>
    <row r="76" spans="1:23" ht="15" customHeight="1" x14ac:dyDescent="0.3">
      <c r="A76" s="14" t="s">
        <v>29</v>
      </c>
      <c r="B76" s="15" t="s">
        <v>30</v>
      </c>
      <c r="C76" s="16" t="s">
        <v>31</v>
      </c>
      <c r="D76" s="16">
        <v>3215190000</v>
      </c>
      <c r="E76" s="28" t="s">
        <v>106</v>
      </c>
      <c r="F76" s="18"/>
      <c r="G76" s="19">
        <v>1</v>
      </c>
      <c r="H76" s="20" t="s">
        <v>9</v>
      </c>
      <c r="I76" s="21">
        <v>0.8</v>
      </c>
      <c r="J76" s="20">
        <v>1.35</v>
      </c>
      <c r="K76" s="20">
        <v>12</v>
      </c>
      <c r="L76" s="20">
        <v>670</v>
      </c>
      <c r="M76" s="20">
        <v>730</v>
      </c>
      <c r="N76" s="22" t="s">
        <v>33</v>
      </c>
      <c r="O76" s="22" t="s">
        <v>34</v>
      </c>
      <c r="P76" s="22">
        <v>1</v>
      </c>
      <c r="Q76" s="23">
        <v>124.82147200090908</v>
      </c>
      <c r="R76" s="24">
        <f t="shared" si="9"/>
        <v>0</v>
      </c>
      <c r="S76" s="25">
        <f t="shared" si="5"/>
        <v>124.82</v>
      </c>
      <c r="T76" s="26">
        <f t="shared" si="6"/>
        <v>0</v>
      </c>
      <c r="U76" s="20">
        <f t="shared" si="7"/>
        <v>0</v>
      </c>
      <c r="V76" s="27">
        <f t="shared" si="8"/>
        <v>0</v>
      </c>
      <c r="W76" s="77"/>
    </row>
    <row r="77" spans="1:23" x14ac:dyDescent="0.3">
      <c r="A77" s="14" t="s">
        <v>29</v>
      </c>
      <c r="B77" s="15" t="s">
        <v>30</v>
      </c>
      <c r="C77" s="16" t="s">
        <v>31</v>
      </c>
      <c r="D77" s="16">
        <v>3215190000</v>
      </c>
      <c r="E77" s="28" t="s">
        <v>107</v>
      </c>
      <c r="F77" s="18"/>
      <c r="G77" s="19">
        <v>1</v>
      </c>
      <c r="H77" s="20" t="s">
        <v>9</v>
      </c>
      <c r="I77" s="21">
        <v>0.8</v>
      </c>
      <c r="J77" s="20">
        <v>1.35</v>
      </c>
      <c r="K77" s="20">
        <v>12</v>
      </c>
      <c r="L77" s="20">
        <v>670</v>
      </c>
      <c r="M77" s="20">
        <v>730</v>
      </c>
      <c r="N77" s="22" t="s">
        <v>33</v>
      </c>
      <c r="O77" s="22" t="s">
        <v>34</v>
      </c>
      <c r="P77" s="22">
        <v>1</v>
      </c>
      <c r="Q77" s="23">
        <v>126.08153689090908</v>
      </c>
      <c r="R77" s="24">
        <f t="shared" si="9"/>
        <v>0</v>
      </c>
      <c r="S77" s="25">
        <f t="shared" si="5"/>
        <v>126.08</v>
      </c>
      <c r="T77" s="26">
        <f t="shared" si="6"/>
        <v>0</v>
      </c>
      <c r="U77" s="20">
        <f t="shared" si="7"/>
        <v>0</v>
      </c>
      <c r="V77" s="27">
        <f t="shared" si="8"/>
        <v>0</v>
      </c>
      <c r="W77" s="77"/>
    </row>
    <row r="78" spans="1:23" x14ac:dyDescent="0.3">
      <c r="A78" s="14" t="s">
        <v>29</v>
      </c>
      <c r="B78" s="15" t="s">
        <v>30</v>
      </c>
      <c r="C78" s="16" t="s">
        <v>31</v>
      </c>
      <c r="D78" s="16">
        <v>3215190000</v>
      </c>
      <c r="E78" s="28" t="s">
        <v>108</v>
      </c>
      <c r="F78" s="18"/>
      <c r="G78" s="19">
        <v>1</v>
      </c>
      <c r="H78" s="20" t="s">
        <v>9</v>
      </c>
      <c r="I78" s="21">
        <v>0.8</v>
      </c>
      <c r="J78" s="20">
        <v>1.35</v>
      </c>
      <c r="K78" s="20">
        <v>12</v>
      </c>
      <c r="L78" s="20">
        <v>670</v>
      </c>
      <c r="M78" s="20">
        <v>730</v>
      </c>
      <c r="N78" s="22" t="s">
        <v>33</v>
      </c>
      <c r="O78" s="22" t="s">
        <v>34</v>
      </c>
      <c r="P78" s="22">
        <v>1</v>
      </c>
      <c r="Q78" s="23">
        <v>120.8403974209091</v>
      </c>
      <c r="R78" s="24">
        <f t="shared" si="9"/>
        <v>0</v>
      </c>
      <c r="S78" s="25">
        <f t="shared" si="5"/>
        <v>120.84</v>
      </c>
      <c r="T78" s="26">
        <f t="shared" si="6"/>
        <v>0</v>
      </c>
      <c r="U78" s="20">
        <f t="shared" si="7"/>
        <v>0</v>
      </c>
      <c r="V78" s="27">
        <f t="shared" si="8"/>
        <v>0</v>
      </c>
      <c r="W78" s="77"/>
    </row>
    <row r="79" spans="1:23" x14ac:dyDescent="0.3">
      <c r="A79" s="14" t="s">
        <v>29</v>
      </c>
      <c r="B79" s="15" t="s">
        <v>30</v>
      </c>
      <c r="C79" s="16" t="s">
        <v>31</v>
      </c>
      <c r="D79" s="16">
        <v>3215190000</v>
      </c>
      <c r="E79" s="28" t="s">
        <v>109</v>
      </c>
      <c r="F79" s="18"/>
      <c r="G79" s="19">
        <v>1</v>
      </c>
      <c r="H79" s="20" t="s">
        <v>9</v>
      </c>
      <c r="I79" s="21">
        <v>0.8</v>
      </c>
      <c r="J79" s="20">
        <v>1.35</v>
      </c>
      <c r="K79" s="20">
        <v>12</v>
      </c>
      <c r="L79" s="20">
        <v>670</v>
      </c>
      <c r="M79" s="20">
        <v>730</v>
      </c>
      <c r="N79" s="22" t="s">
        <v>33</v>
      </c>
      <c r="O79" s="22" t="s">
        <v>34</v>
      </c>
      <c r="P79" s="22">
        <v>1</v>
      </c>
      <c r="Q79" s="23">
        <v>100.3689084109091</v>
      </c>
      <c r="R79" s="24">
        <f t="shared" si="9"/>
        <v>0</v>
      </c>
      <c r="S79" s="25">
        <f t="shared" si="5"/>
        <v>100.37</v>
      </c>
      <c r="T79" s="26">
        <f t="shared" si="6"/>
        <v>0</v>
      </c>
      <c r="U79" s="20">
        <f t="shared" si="7"/>
        <v>0</v>
      </c>
      <c r="V79" s="27">
        <f t="shared" si="8"/>
        <v>0</v>
      </c>
      <c r="W79" s="77"/>
    </row>
    <row r="80" spans="1:23" x14ac:dyDescent="0.3">
      <c r="A80" s="14" t="s">
        <v>29</v>
      </c>
      <c r="B80" s="15" t="s">
        <v>30</v>
      </c>
      <c r="C80" s="16" t="s">
        <v>31</v>
      </c>
      <c r="D80" s="16">
        <v>3215110000</v>
      </c>
      <c r="E80" s="28" t="s">
        <v>110</v>
      </c>
      <c r="F80" s="18"/>
      <c r="G80" s="19">
        <v>1</v>
      </c>
      <c r="H80" s="20" t="s">
        <v>9</v>
      </c>
      <c r="I80" s="21">
        <v>0.8</v>
      </c>
      <c r="J80" s="20">
        <v>1.35</v>
      </c>
      <c r="K80" s="20">
        <v>12</v>
      </c>
      <c r="L80" s="20">
        <v>670</v>
      </c>
      <c r="M80" s="20">
        <v>730</v>
      </c>
      <c r="N80" s="22" t="s">
        <v>33</v>
      </c>
      <c r="O80" s="22" t="s">
        <v>34</v>
      </c>
      <c r="P80" s="22">
        <v>1</v>
      </c>
      <c r="Q80" s="23">
        <v>97.235181814909112</v>
      </c>
      <c r="R80" s="24">
        <f t="shared" si="9"/>
        <v>0</v>
      </c>
      <c r="S80" s="25">
        <f t="shared" si="5"/>
        <v>97.24</v>
      </c>
      <c r="T80" s="26">
        <f t="shared" si="6"/>
        <v>0</v>
      </c>
      <c r="U80" s="20">
        <f t="shared" si="7"/>
        <v>0</v>
      </c>
      <c r="V80" s="27">
        <f t="shared" si="8"/>
        <v>0</v>
      </c>
      <c r="W80" s="77"/>
    </row>
    <row r="81" spans="1:23" x14ac:dyDescent="0.3">
      <c r="A81" s="14" t="s">
        <v>29</v>
      </c>
      <c r="B81" s="15" t="s">
        <v>30</v>
      </c>
      <c r="C81" s="16" t="s">
        <v>31</v>
      </c>
      <c r="D81" s="16">
        <v>3215190000</v>
      </c>
      <c r="E81" s="28" t="s">
        <v>111</v>
      </c>
      <c r="F81" s="18"/>
      <c r="G81" s="19">
        <v>1</v>
      </c>
      <c r="H81" s="20" t="s">
        <v>9</v>
      </c>
      <c r="I81" s="21">
        <v>0.8</v>
      </c>
      <c r="J81" s="20">
        <v>1.35</v>
      </c>
      <c r="K81" s="20">
        <v>12</v>
      </c>
      <c r="L81" s="20">
        <v>670</v>
      </c>
      <c r="M81" s="20">
        <v>730</v>
      </c>
      <c r="N81" s="22" t="s">
        <v>33</v>
      </c>
      <c r="O81" s="22" t="s">
        <v>34</v>
      </c>
      <c r="P81" s="22">
        <v>1</v>
      </c>
      <c r="Q81" s="23">
        <v>116.73149017090907</v>
      </c>
      <c r="R81" s="24">
        <f t="shared" si="9"/>
        <v>0</v>
      </c>
      <c r="S81" s="25">
        <f t="shared" si="5"/>
        <v>116.73</v>
      </c>
      <c r="T81" s="26">
        <f t="shared" si="6"/>
        <v>0</v>
      </c>
      <c r="U81" s="20">
        <f t="shared" si="7"/>
        <v>0</v>
      </c>
      <c r="V81" s="27">
        <f t="shared" si="8"/>
        <v>0</v>
      </c>
      <c r="W81" s="77"/>
    </row>
    <row r="82" spans="1:23" x14ac:dyDescent="0.3">
      <c r="A82" s="14" t="s">
        <v>29</v>
      </c>
      <c r="B82" s="15" t="s">
        <v>30</v>
      </c>
      <c r="C82" s="16" t="s">
        <v>31</v>
      </c>
      <c r="D82" s="16">
        <v>3215190000</v>
      </c>
      <c r="E82" s="28" t="s">
        <v>112</v>
      </c>
      <c r="F82" s="18"/>
      <c r="G82" s="19">
        <v>1</v>
      </c>
      <c r="H82" s="20" t="s">
        <v>9</v>
      </c>
      <c r="I82" s="21">
        <v>0.8</v>
      </c>
      <c r="J82" s="20">
        <v>1.35</v>
      </c>
      <c r="K82" s="20">
        <v>12</v>
      </c>
      <c r="L82" s="20">
        <v>670</v>
      </c>
      <c r="M82" s="20">
        <v>730</v>
      </c>
      <c r="N82" s="22" t="s">
        <v>33</v>
      </c>
      <c r="O82" s="22" t="s">
        <v>34</v>
      </c>
      <c r="P82" s="22">
        <v>1</v>
      </c>
      <c r="Q82" s="23">
        <v>126.9033183409091</v>
      </c>
      <c r="R82" s="24">
        <f t="shared" si="9"/>
        <v>0</v>
      </c>
      <c r="S82" s="25">
        <f t="shared" si="5"/>
        <v>126.9</v>
      </c>
      <c r="T82" s="26">
        <f t="shared" si="6"/>
        <v>0</v>
      </c>
      <c r="U82" s="20">
        <f t="shared" si="7"/>
        <v>0</v>
      </c>
      <c r="V82" s="27">
        <f t="shared" si="8"/>
        <v>0</v>
      </c>
      <c r="W82" s="77"/>
    </row>
    <row r="83" spans="1:23" x14ac:dyDescent="0.3">
      <c r="A83" s="14" t="s">
        <v>29</v>
      </c>
      <c r="B83" s="15" t="s">
        <v>30</v>
      </c>
      <c r="C83" s="16" t="s">
        <v>31</v>
      </c>
      <c r="D83" s="16">
        <v>3215190000</v>
      </c>
      <c r="E83" s="28" t="s">
        <v>113</v>
      </c>
      <c r="F83" s="18"/>
      <c r="G83" s="19">
        <v>1</v>
      </c>
      <c r="H83" s="20" t="s">
        <v>9</v>
      </c>
      <c r="I83" s="21">
        <v>0.8</v>
      </c>
      <c r="J83" s="20">
        <v>1.35</v>
      </c>
      <c r="K83" s="20">
        <v>12</v>
      </c>
      <c r="L83" s="20">
        <v>670</v>
      </c>
      <c r="M83" s="20">
        <v>730</v>
      </c>
      <c r="N83" s="22" t="s">
        <v>33</v>
      </c>
      <c r="O83" s="22" t="s">
        <v>34</v>
      </c>
      <c r="P83" s="22">
        <v>1</v>
      </c>
      <c r="Q83" s="23">
        <v>126.9033183409091</v>
      </c>
      <c r="R83" s="24">
        <f t="shared" si="9"/>
        <v>0</v>
      </c>
      <c r="S83" s="25">
        <f t="shared" si="5"/>
        <v>126.9</v>
      </c>
      <c r="T83" s="26">
        <f t="shared" si="6"/>
        <v>0</v>
      </c>
      <c r="U83" s="20">
        <f t="shared" si="7"/>
        <v>0</v>
      </c>
      <c r="V83" s="27">
        <f t="shared" si="8"/>
        <v>0</v>
      </c>
      <c r="W83" s="77"/>
    </row>
    <row r="84" spans="1:23" x14ac:dyDescent="0.3">
      <c r="A84" s="14" t="s">
        <v>29</v>
      </c>
      <c r="B84" s="15" t="s">
        <v>30</v>
      </c>
      <c r="C84" s="16" t="s">
        <v>31</v>
      </c>
      <c r="D84" s="16">
        <v>3215190000</v>
      </c>
      <c r="E84" s="28" t="s">
        <v>114</v>
      </c>
      <c r="F84" s="18"/>
      <c r="G84" s="19">
        <v>1</v>
      </c>
      <c r="H84" s="20" t="s">
        <v>9</v>
      </c>
      <c r="I84" s="21">
        <v>0.8</v>
      </c>
      <c r="J84" s="20">
        <v>1.35</v>
      </c>
      <c r="K84" s="20">
        <v>12</v>
      </c>
      <c r="L84" s="20">
        <v>670</v>
      </c>
      <c r="M84" s="20">
        <v>730</v>
      </c>
      <c r="N84" s="22" t="s">
        <v>33</v>
      </c>
      <c r="O84" s="22" t="s">
        <v>34</v>
      </c>
      <c r="P84" s="22">
        <v>1</v>
      </c>
      <c r="Q84" s="23">
        <v>126.9033183409091</v>
      </c>
      <c r="R84" s="24">
        <f t="shared" si="9"/>
        <v>0</v>
      </c>
      <c r="S84" s="25">
        <f t="shared" si="5"/>
        <v>126.9</v>
      </c>
      <c r="T84" s="26">
        <f t="shared" si="6"/>
        <v>0</v>
      </c>
      <c r="U84" s="20">
        <f t="shared" si="7"/>
        <v>0</v>
      </c>
      <c r="V84" s="27">
        <f t="shared" si="8"/>
        <v>0</v>
      </c>
      <c r="W84" s="77"/>
    </row>
    <row r="85" spans="1:23" x14ac:dyDescent="0.3">
      <c r="A85" s="14" t="s">
        <v>29</v>
      </c>
      <c r="B85" s="15" t="s">
        <v>30</v>
      </c>
      <c r="C85" s="16" t="s">
        <v>31</v>
      </c>
      <c r="D85" s="16">
        <v>3215190000</v>
      </c>
      <c r="E85" s="28" t="s">
        <v>115</v>
      </c>
      <c r="F85" s="18"/>
      <c r="G85" s="19">
        <v>1</v>
      </c>
      <c r="H85" s="20" t="s">
        <v>9</v>
      </c>
      <c r="I85" s="21">
        <v>0.8</v>
      </c>
      <c r="J85" s="20">
        <v>1.35</v>
      </c>
      <c r="K85" s="20">
        <v>12</v>
      </c>
      <c r="L85" s="20">
        <v>670</v>
      </c>
      <c r="M85" s="20">
        <v>730</v>
      </c>
      <c r="N85" s="22" t="s">
        <v>33</v>
      </c>
      <c r="O85" s="22" t="s">
        <v>34</v>
      </c>
      <c r="P85" s="22">
        <v>1</v>
      </c>
      <c r="Q85" s="23">
        <v>126.9033183409091</v>
      </c>
      <c r="R85" s="24">
        <f t="shared" si="9"/>
        <v>0</v>
      </c>
      <c r="S85" s="25">
        <f t="shared" si="5"/>
        <v>126.9</v>
      </c>
      <c r="T85" s="26">
        <f t="shared" si="6"/>
        <v>0</v>
      </c>
      <c r="U85" s="20">
        <f t="shared" si="7"/>
        <v>0</v>
      </c>
      <c r="V85" s="27">
        <f t="shared" si="8"/>
        <v>0</v>
      </c>
      <c r="W85" s="77"/>
    </row>
    <row r="86" spans="1:23" x14ac:dyDescent="0.3">
      <c r="A86" s="14" t="s">
        <v>29</v>
      </c>
      <c r="B86" s="15" t="s">
        <v>30</v>
      </c>
      <c r="C86" s="16" t="s">
        <v>31</v>
      </c>
      <c r="D86" s="16">
        <v>3215190000</v>
      </c>
      <c r="E86" s="28" t="s">
        <v>116</v>
      </c>
      <c r="F86" s="18"/>
      <c r="G86" s="19">
        <v>1</v>
      </c>
      <c r="H86" s="20" t="s">
        <v>9</v>
      </c>
      <c r="I86" s="21">
        <v>0.8</v>
      </c>
      <c r="J86" s="20">
        <v>1.35</v>
      </c>
      <c r="K86" s="20">
        <v>12</v>
      </c>
      <c r="L86" s="20">
        <v>670</v>
      </c>
      <c r="M86" s="20">
        <v>730</v>
      </c>
      <c r="N86" s="22" t="s">
        <v>33</v>
      </c>
      <c r="O86" s="22" t="s">
        <v>34</v>
      </c>
      <c r="P86" s="22">
        <v>1</v>
      </c>
      <c r="Q86" s="23">
        <v>126.9033183409091</v>
      </c>
      <c r="R86" s="24">
        <f t="shared" si="9"/>
        <v>0</v>
      </c>
      <c r="S86" s="25">
        <f t="shared" si="5"/>
        <v>126.9</v>
      </c>
      <c r="T86" s="26">
        <f t="shared" si="6"/>
        <v>0</v>
      </c>
      <c r="U86" s="20">
        <f t="shared" si="7"/>
        <v>0</v>
      </c>
      <c r="V86" s="27">
        <f t="shared" si="8"/>
        <v>0</v>
      </c>
      <c r="W86" s="77"/>
    </row>
    <row r="87" spans="1:23" x14ac:dyDescent="0.3">
      <c r="A87" s="14" t="s">
        <v>29</v>
      </c>
      <c r="B87" s="15" t="s">
        <v>30</v>
      </c>
      <c r="C87" s="16" t="s">
        <v>31</v>
      </c>
      <c r="D87" s="16">
        <v>3215190000</v>
      </c>
      <c r="E87" s="28" t="s">
        <v>117</v>
      </c>
      <c r="F87" s="18"/>
      <c r="G87" s="19">
        <v>1</v>
      </c>
      <c r="H87" s="20" t="s">
        <v>9</v>
      </c>
      <c r="I87" s="21">
        <v>0.8</v>
      </c>
      <c r="J87" s="20">
        <v>1.35</v>
      </c>
      <c r="K87" s="20">
        <v>12</v>
      </c>
      <c r="L87" s="20">
        <v>670</v>
      </c>
      <c r="M87" s="20">
        <v>730</v>
      </c>
      <c r="N87" s="22" t="s">
        <v>33</v>
      </c>
      <c r="O87" s="22" t="s">
        <v>34</v>
      </c>
      <c r="P87" s="22">
        <v>1</v>
      </c>
      <c r="Q87" s="23">
        <v>91.858904950909093</v>
      </c>
      <c r="R87" s="24">
        <f t="shared" si="9"/>
        <v>0</v>
      </c>
      <c r="S87" s="25">
        <f t="shared" si="5"/>
        <v>91.86</v>
      </c>
      <c r="T87" s="26">
        <f t="shared" si="6"/>
        <v>0</v>
      </c>
      <c r="U87" s="20">
        <f t="shared" si="7"/>
        <v>0</v>
      </c>
      <c r="V87" s="27">
        <f t="shared" si="8"/>
        <v>0</v>
      </c>
      <c r="W87" s="77"/>
    </row>
    <row r="88" spans="1:23" x14ac:dyDescent="0.3">
      <c r="A88" s="14" t="s">
        <v>29</v>
      </c>
      <c r="B88" s="15" t="s">
        <v>30</v>
      </c>
      <c r="C88" s="16" t="s">
        <v>31</v>
      </c>
      <c r="D88" s="16">
        <v>3215190000</v>
      </c>
      <c r="E88" s="28" t="s">
        <v>118</v>
      </c>
      <c r="F88" s="18"/>
      <c r="G88" s="19">
        <v>20</v>
      </c>
      <c r="H88" s="20" t="s">
        <v>9</v>
      </c>
      <c r="I88" s="21">
        <v>0.8</v>
      </c>
      <c r="J88" s="20">
        <v>27</v>
      </c>
      <c r="K88" s="20">
        <v>12</v>
      </c>
      <c r="L88" s="20">
        <v>22</v>
      </c>
      <c r="M88" s="20">
        <v>730</v>
      </c>
      <c r="N88" s="22" t="s">
        <v>33</v>
      </c>
      <c r="O88" s="22" t="s">
        <v>34</v>
      </c>
      <c r="P88" s="22">
        <v>1</v>
      </c>
      <c r="Q88" s="23">
        <v>1647.381803273182</v>
      </c>
      <c r="R88" s="24">
        <f t="shared" si="9"/>
        <v>0</v>
      </c>
      <c r="S88" s="25">
        <f t="shared" si="5"/>
        <v>1647.38</v>
      </c>
      <c r="T88" s="26">
        <f t="shared" si="6"/>
        <v>0</v>
      </c>
      <c r="U88" s="20">
        <f t="shared" si="7"/>
        <v>0</v>
      </c>
      <c r="V88" s="27">
        <f t="shared" si="8"/>
        <v>0</v>
      </c>
      <c r="W88" s="77"/>
    </row>
    <row r="89" spans="1:23" x14ac:dyDescent="0.3">
      <c r="A89" s="14" t="s">
        <v>29</v>
      </c>
      <c r="B89" s="15" t="s">
        <v>30</v>
      </c>
      <c r="C89" s="16" t="s">
        <v>31</v>
      </c>
      <c r="D89" s="16">
        <v>3215190000</v>
      </c>
      <c r="E89" s="28" t="s">
        <v>119</v>
      </c>
      <c r="F89" s="18"/>
      <c r="G89" s="19">
        <v>1</v>
      </c>
      <c r="H89" s="20" t="s">
        <v>9</v>
      </c>
      <c r="I89" s="21">
        <v>0.8</v>
      </c>
      <c r="J89" s="20">
        <v>1.35</v>
      </c>
      <c r="K89" s="20">
        <v>12</v>
      </c>
      <c r="L89" s="20">
        <v>670</v>
      </c>
      <c r="M89" s="20">
        <v>730</v>
      </c>
      <c r="N89" s="22" t="s">
        <v>33</v>
      </c>
      <c r="O89" s="22" t="s">
        <v>34</v>
      </c>
      <c r="P89" s="22">
        <v>1</v>
      </c>
      <c r="Q89" s="23">
        <v>116.95454513590909</v>
      </c>
      <c r="R89" s="24">
        <f t="shared" si="9"/>
        <v>0</v>
      </c>
      <c r="S89" s="25">
        <f t="shared" si="5"/>
        <v>116.95</v>
      </c>
      <c r="T89" s="26">
        <f t="shared" si="6"/>
        <v>0</v>
      </c>
      <c r="U89" s="20">
        <f t="shared" si="7"/>
        <v>0</v>
      </c>
      <c r="V89" s="27">
        <f t="shared" si="8"/>
        <v>0</v>
      </c>
      <c r="W89" s="77"/>
    </row>
    <row r="90" spans="1:23" x14ac:dyDescent="0.3">
      <c r="A90" s="14" t="s">
        <v>29</v>
      </c>
      <c r="B90" s="15" t="s">
        <v>30</v>
      </c>
      <c r="C90" s="16" t="s">
        <v>31</v>
      </c>
      <c r="D90" s="16">
        <v>3215190000</v>
      </c>
      <c r="E90" s="28" t="s">
        <v>120</v>
      </c>
      <c r="F90" s="18"/>
      <c r="G90" s="19">
        <v>1</v>
      </c>
      <c r="H90" s="20" t="s">
        <v>9</v>
      </c>
      <c r="I90" s="21">
        <v>0.8</v>
      </c>
      <c r="J90" s="20">
        <v>1.35</v>
      </c>
      <c r="K90" s="20">
        <v>12</v>
      </c>
      <c r="L90" s="20">
        <v>670</v>
      </c>
      <c r="M90" s="20">
        <v>730</v>
      </c>
      <c r="N90" s="22" t="s">
        <v>33</v>
      </c>
      <c r="O90" s="22" t="s">
        <v>34</v>
      </c>
      <c r="P90" s="22">
        <v>1</v>
      </c>
      <c r="Q90" s="23">
        <v>114.52963765090909</v>
      </c>
      <c r="R90" s="24">
        <f t="shared" si="9"/>
        <v>0</v>
      </c>
      <c r="S90" s="25">
        <f t="shared" si="5"/>
        <v>114.53</v>
      </c>
      <c r="T90" s="26">
        <f t="shared" si="6"/>
        <v>0</v>
      </c>
      <c r="U90" s="20">
        <f t="shared" si="7"/>
        <v>0</v>
      </c>
      <c r="V90" s="27">
        <f t="shared" si="8"/>
        <v>0</v>
      </c>
      <c r="W90" s="77"/>
    </row>
    <row r="91" spans="1:23" x14ac:dyDescent="0.3">
      <c r="A91" s="14" t="s">
        <v>29</v>
      </c>
      <c r="B91" s="15" t="s">
        <v>30</v>
      </c>
      <c r="C91" s="16" t="s">
        <v>31</v>
      </c>
      <c r="D91" s="16">
        <v>3215190000</v>
      </c>
      <c r="E91" s="28" t="s">
        <v>121</v>
      </c>
      <c r="F91" s="18"/>
      <c r="G91" s="19">
        <v>1</v>
      </c>
      <c r="H91" s="20" t="s">
        <v>9</v>
      </c>
      <c r="I91" s="21">
        <v>0.8</v>
      </c>
      <c r="J91" s="20">
        <v>1.35</v>
      </c>
      <c r="K91" s="20">
        <v>12</v>
      </c>
      <c r="L91" s="20">
        <v>670</v>
      </c>
      <c r="M91" s="20">
        <v>730</v>
      </c>
      <c r="N91" s="22" t="s">
        <v>33</v>
      </c>
      <c r="O91" s="22" t="s">
        <v>34</v>
      </c>
      <c r="P91" s="22">
        <v>1</v>
      </c>
      <c r="Q91" s="23">
        <v>114.20744714590911</v>
      </c>
      <c r="R91" s="24">
        <f t="shared" si="9"/>
        <v>0</v>
      </c>
      <c r="S91" s="25">
        <f t="shared" si="5"/>
        <v>114.21</v>
      </c>
      <c r="T91" s="26">
        <f t="shared" si="6"/>
        <v>0</v>
      </c>
      <c r="U91" s="20">
        <f t="shared" si="7"/>
        <v>0</v>
      </c>
      <c r="V91" s="27">
        <f t="shared" si="8"/>
        <v>0</v>
      </c>
      <c r="W91" s="77"/>
    </row>
    <row r="92" spans="1:23" x14ac:dyDescent="0.3">
      <c r="A92" s="14" t="s">
        <v>29</v>
      </c>
      <c r="B92" s="15" t="s">
        <v>30</v>
      </c>
      <c r="C92" s="16" t="s">
        <v>31</v>
      </c>
      <c r="D92" s="16">
        <v>3215190000</v>
      </c>
      <c r="E92" s="28" t="s">
        <v>122</v>
      </c>
      <c r="F92" s="18"/>
      <c r="G92" s="19">
        <v>1</v>
      </c>
      <c r="H92" s="20" t="s">
        <v>9</v>
      </c>
      <c r="I92" s="21">
        <v>0.8</v>
      </c>
      <c r="J92" s="20">
        <v>1.35</v>
      </c>
      <c r="K92" s="20">
        <v>12</v>
      </c>
      <c r="L92" s="20">
        <v>670</v>
      </c>
      <c r="M92" s="20">
        <v>730</v>
      </c>
      <c r="N92" s="22" t="s">
        <v>33</v>
      </c>
      <c r="O92" s="22" t="s">
        <v>34</v>
      </c>
      <c r="P92" s="22">
        <v>1</v>
      </c>
      <c r="Q92" s="23">
        <v>117.37848001090909</v>
      </c>
      <c r="R92" s="24">
        <f t="shared" si="9"/>
        <v>0</v>
      </c>
      <c r="S92" s="25">
        <f t="shared" si="5"/>
        <v>117.38</v>
      </c>
      <c r="T92" s="26">
        <f t="shared" si="6"/>
        <v>0</v>
      </c>
      <c r="U92" s="20">
        <f t="shared" si="7"/>
        <v>0</v>
      </c>
      <c r="V92" s="27">
        <f t="shared" si="8"/>
        <v>0</v>
      </c>
      <c r="W92" s="77"/>
    </row>
    <row r="93" spans="1:23" x14ac:dyDescent="0.3">
      <c r="A93" s="14" t="s">
        <v>29</v>
      </c>
      <c r="B93" s="15" t="s">
        <v>30</v>
      </c>
      <c r="C93" s="16" t="s">
        <v>31</v>
      </c>
      <c r="D93" s="16">
        <v>3215190000</v>
      </c>
      <c r="E93" s="28" t="s">
        <v>123</v>
      </c>
      <c r="F93" s="18"/>
      <c r="G93" s="19">
        <v>1</v>
      </c>
      <c r="H93" s="20" t="s">
        <v>9</v>
      </c>
      <c r="I93" s="21">
        <v>0.8</v>
      </c>
      <c r="J93" s="20">
        <v>1.35</v>
      </c>
      <c r="K93" s="20">
        <v>12</v>
      </c>
      <c r="L93" s="20">
        <v>670</v>
      </c>
      <c r="M93" s="20">
        <v>730</v>
      </c>
      <c r="N93" s="22" t="s">
        <v>33</v>
      </c>
      <c r="O93" s="22" t="s">
        <v>34</v>
      </c>
      <c r="P93" s="22">
        <v>1</v>
      </c>
      <c r="Q93" s="23">
        <v>124.31405456590909</v>
      </c>
      <c r="R93" s="24">
        <f t="shared" si="9"/>
        <v>0</v>
      </c>
      <c r="S93" s="25">
        <f t="shared" si="5"/>
        <v>124.31</v>
      </c>
      <c r="T93" s="26">
        <f t="shared" si="6"/>
        <v>0</v>
      </c>
      <c r="U93" s="20">
        <f t="shared" si="7"/>
        <v>0</v>
      </c>
      <c r="V93" s="27">
        <f t="shared" si="8"/>
        <v>0</v>
      </c>
      <c r="W93" s="77"/>
    </row>
    <row r="94" spans="1:23" x14ac:dyDescent="0.3">
      <c r="A94" s="14" t="s">
        <v>29</v>
      </c>
      <c r="B94" s="15" t="s">
        <v>30</v>
      </c>
      <c r="C94" s="16" t="s">
        <v>31</v>
      </c>
      <c r="D94" s="16">
        <v>3215190000</v>
      </c>
      <c r="E94" s="28" t="s">
        <v>124</v>
      </c>
      <c r="F94" s="18"/>
      <c r="G94" s="19">
        <v>1</v>
      </c>
      <c r="H94" s="20" t="s">
        <v>9</v>
      </c>
      <c r="I94" s="21">
        <v>0.8</v>
      </c>
      <c r="J94" s="20">
        <v>1.35</v>
      </c>
      <c r="K94" s="20">
        <v>12</v>
      </c>
      <c r="L94" s="20">
        <v>670</v>
      </c>
      <c r="M94" s="20">
        <v>730</v>
      </c>
      <c r="N94" s="22" t="s">
        <v>33</v>
      </c>
      <c r="O94" s="22" t="s">
        <v>34</v>
      </c>
      <c r="P94" s="22">
        <v>1</v>
      </c>
      <c r="Q94" s="23">
        <v>121.87218968590909</v>
      </c>
      <c r="R94" s="24">
        <f t="shared" si="9"/>
        <v>0</v>
      </c>
      <c r="S94" s="25">
        <f t="shared" si="5"/>
        <v>121.87</v>
      </c>
      <c r="T94" s="26">
        <f t="shared" si="6"/>
        <v>0</v>
      </c>
      <c r="U94" s="20">
        <f t="shared" si="7"/>
        <v>0</v>
      </c>
      <c r="V94" s="27">
        <f t="shared" si="8"/>
        <v>0</v>
      </c>
      <c r="W94" s="77"/>
    </row>
    <row r="95" spans="1:23" x14ac:dyDescent="0.3">
      <c r="A95" s="14" t="s">
        <v>29</v>
      </c>
      <c r="B95" s="15" t="s">
        <v>30</v>
      </c>
      <c r="C95" s="16" t="s">
        <v>31</v>
      </c>
      <c r="D95" s="16">
        <v>3215190000</v>
      </c>
      <c r="E95" s="28" t="s">
        <v>125</v>
      </c>
      <c r="F95" s="18"/>
      <c r="G95" s="19">
        <v>1</v>
      </c>
      <c r="H95" s="20" t="s">
        <v>9</v>
      </c>
      <c r="I95" s="21">
        <v>0.8</v>
      </c>
      <c r="J95" s="20">
        <v>1.35</v>
      </c>
      <c r="K95" s="20">
        <v>12</v>
      </c>
      <c r="L95" s="20">
        <v>670</v>
      </c>
      <c r="M95" s="20">
        <v>730</v>
      </c>
      <c r="N95" s="22" t="s">
        <v>33</v>
      </c>
      <c r="O95" s="22" t="s">
        <v>34</v>
      </c>
      <c r="P95" s="22">
        <v>1</v>
      </c>
      <c r="Q95" s="23">
        <v>132.14837105590908</v>
      </c>
      <c r="R95" s="24">
        <f t="shared" si="9"/>
        <v>0</v>
      </c>
      <c r="S95" s="25">
        <f t="shared" si="5"/>
        <v>132.15</v>
      </c>
      <c r="T95" s="26">
        <f t="shared" si="6"/>
        <v>0</v>
      </c>
      <c r="U95" s="20">
        <f t="shared" si="7"/>
        <v>0</v>
      </c>
      <c r="V95" s="27">
        <f t="shared" si="8"/>
        <v>0</v>
      </c>
      <c r="W95" s="77"/>
    </row>
    <row r="96" spans="1:23" x14ac:dyDescent="0.3">
      <c r="A96" s="14" t="s">
        <v>29</v>
      </c>
      <c r="B96" s="15" t="s">
        <v>30</v>
      </c>
      <c r="C96" s="16" t="s">
        <v>31</v>
      </c>
      <c r="D96" s="16">
        <v>3215190000</v>
      </c>
      <c r="E96" s="28" t="s">
        <v>126</v>
      </c>
      <c r="F96" s="18"/>
      <c r="G96" s="19">
        <v>1</v>
      </c>
      <c r="H96" s="20" t="s">
        <v>9</v>
      </c>
      <c r="I96" s="21">
        <v>0.8</v>
      </c>
      <c r="J96" s="20">
        <v>1.35</v>
      </c>
      <c r="K96" s="20">
        <v>12</v>
      </c>
      <c r="L96" s="20">
        <v>670</v>
      </c>
      <c r="M96" s="20">
        <v>730</v>
      </c>
      <c r="N96" s="22" t="s">
        <v>33</v>
      </c>
      <c r="O96" s="22" t="s">
        <v>34</v>
      </c>
      <c r="P96" s="22">
        <v>1</v>
      </c>
      <c r="Q96" s="23">
        <v>119.14204909090907</v>
      </c>
      <c r="R96" s="24">
        <f t="shared" si="9"/>
        <v>0</v>
      </c>
      <c r="S96" s="25">
        <f t="shared" si="5"/>
        <v>119.14</v>
      </c>
      <c r="T96" s="26">
        <f t="shared" si="6"/>
        <v>0</v>
      </c>
      <c r="U96" s="20">
        <f t="shared" si="7"/>
        <v>0</v>
      </c>
      <c r="V96" s="27">
        <f t="shared" si="8"/>
        <v>0</v>
      </c>
      <c r="W96" s="77"/>
    </row>
    <row r="97" spans="1:23" x14ac:dyDescent="0.3">
      <c r="A97" s="14" t="s">
        <v>29</v>
      </c>
      <c r="B97" s="15" t="s">
        <v>30</v>
      </c>
      <c r="C97" s="16" t="s">
        <v>31</v>
      </c>
      <c r="D97" s="16">
        <v>3215190000</v>
      </c>
      <c r="E97" s="28" t="s">
        <v>127</v>
      </c>
      <c r="F97" s="18"/>
      <c r="G97" s="19">
        <v>1</v>
      </c>
      <c r="H97" s="20" t="s">
        <v>9</v>
      </c>
      <c r="I97" s="21">
        <v>0.8</v>
      </c>
      <c r="J97" s="20">
        <v>1.35</v>
      </c>
      <c r="K97" s="20">
        <v>12</v>
      </c>
      <c r="L97" s="20">
        <v>670</v>
      </c>
      <c r="M97" s="20">
        <v>730</v>
      </c>
      <c r="N97" s="22" t="s">
        <v>33</v>
      </c>
      <c r="O97" s="22" t="s">
        <v>34</v>
      </c>
      <c r="P97" s="22">
        <v>1</v>
      </c>
      <c r="Q97" s="23">
        <v>120.99040514590911</v>
      </c>
      <c r="R97" s="24">
        <f t="shared" si="9"/>
        <v>0</v>
      </c>
      <c r="S97" s="25">
        <f t="shared" si="5"/>
        <v>120.99</v>
      </c>
      <c r="T97" s="26">
        <f t="shared" si="6"/>
        <v>0</v>
      </c>
      <c r="U97" s="20">
        <f t="shared" si="7"/>
        <v>0</v>
      </c>
      <c r="V97" s="27">
        <f t="shared" si="8"/>
        <v>0</v>
      </c>
      <c r="W97" s="77"/>
    </row>
    <row r="98" spans="1:23" x14ac:dyDescent="0.3">
      <c r="A98" s="14" t="s">
        <v>29</v>
      </c>
      <c r="B98" s="15" t="s">
        <v>30</v>
      </c>
      <c r="C98" s="16" t="s">
        <v>31</v>
      </c>
      <c r="D98" s="16">
        <v>3215190000</v>
      </c>
      <c r="E98" s="28" t="s">
        <v>128</v>
      </c>
      <c r="F98" s="18"/>
      <c r="G98" s="19">
        <v>1</v>
      </c>
      <c r="H98" s="20" t="s">
        <v>9</v>
      </c>
      <c r="I98" s="21">
        <v>0.8</v>
      </c>
      <c r="J98" s="20">
        <v>1.35</v>
      </c>
      <c r="K98" s="20">
        <v>12</v>
      </c>
      <c r="L98" s="20">
        <v>670</v>
      </c>
      <c r="M98" s="20">
        <v>730</v>
      </c>
      <c r="N98" s="22" t="s">
        <v>33</v>
      </c>
      <c r="O98" s="22" t="s">
        <v>34</v>
      </c>
      <c r="P98" s="22">
        <v>1</v>
      </c>
      <c r="Q98" s="23">
        <v>122.16046540090909</v>
      </c>
      <c r="R98" s="24">
        <f t="shared" si="9"/>
        <v>0</v>
      </c>
      <c r="S98" s="25">
        <f t="shared" si="5"/>
        <v>122.16</v>
      </c>
      <c r="T98" s="26">
        <f t="shared" si="6"/>
        <v>0</v>
      </c>
      <c r="U98" s="20">
        <f t="shared" si="7"/>
        <v>0</v>
      </c>
      <c r="V98" s="27">
        <f t="shared" si="8"/>
        <v>0</v>
      </c>
      <c r="W98" s="77"/>
    </row>
    <row r="99" spans="1:23" x14ac:dyDescent="0.3">
      <c r="A99" s="14" t="s">
        <v>29</v>
      </c>
      <c r="B99" s="15" t="s">
        <v>30</v>
      </c>
      <c r="C99" s="16" t="s">
        <v>31</v>
      </c>
      <c r="D99" s="16">
        <v>3215190000</v>
      </c>
      <c r="E99" s="28" t="s">
        <v>129</v>
      </c>
      <c r="F99" s="18"/>
      <c r="G99" s="19">
        <v>1</v>
      </c>
      <c r="H99" s="20" t="s">
        <v>9</v>
      </c>
      <c r="I99" s="21">
        <v>0.8</v>
      </c>
      <c r="J99" s="20">
        <v>1.35</v>
      </c>
      <c r="K99" s="20">
        <v>12</v>
      </c>
      <c r="L99" s="20">
        <v>670</v>
      </c>
      <c r="M99" s="20">
        <v>730</v>
      </c>
      <c r="N99" s="22" t="s">
        <v>33</v>
      </c>
      <c r="O99" s="22" t="s">
        <v>34</v>
      </c>
      <c r="P99" s="22">
        <v>1</v>
      </c>
      <c r="Q99" s="23">
        <v>98.047049710909093</v>
      </c>
      <c r="R99" s="24">
        <f t="shared" si="9"/>
        <v>0</v>
      </c>
      <c r="S99" s="25">
        <f t="shared" si="5"/>
        <v>98.05</v>
      </c>
      <c r="T99" s="26">
        <f t="shared" si="6"/>
        <v>0</v>
      </c>
      <c r="U99" s="20">
        <f t="shared" si="7"/>
        <v>0</v>
      </c>
      <c r="V99" s="27">
        <f t="shared" si="8"/>
        <v>0</v>
      </c>
      <c r="W99" s="77"/>
    </row>
    <row r="100" spans="1:23" x14ac:dyDescent="0.3">
      <c r="A100" s="14" t="s">
        <v>29</v>
      </c>
      <c r="B100" s="15" t="s">
        <v>30</v>
      </c>
      <c r="C100" s="16" t="s">
        <v>31</v>
      </c>
      <c r="D100" s="16">
        <v>3215190000</v>
      </c>
      <c r="E100" s="28" t="s">
        <v>130</v>
      </c>
      <c r="F100" s="18"/>
      <c r="G100" s="19">
        <v>1</v>
      </c>
      <c r="H100" s="20" t="s">
        <v>9</v>
      </c>
      <c r="I100" s="21">
        <v>0.8</v>
      </c>
      <c r="J100" s="20">
        <v>1.35</v>
      </c>
      <c r="K100" s="20">
        <v>12</v>
      </c>
      <c r="L100" s="20">
        <v>670</v>
      </c>
      <c r="M100" s="20">
        <v>730</v>
      </c>
      <c r="N100" s="22" t="s">
        <v>33</v>
      </c>
      <c r="O100" s="22" t="s">
        <v>34</v>
      </c>
      <c r="P100" s="22">
        <v>1</v>
      </c>
      <c r="Q100" s="23">
        <v>104.71130594590909</v>
      </c>
      <c r="R100" s="24">
        <f t="shared" si="9"/>
        <v>0</v>
      </c>
      <c r="S100" s="25">
        <f t="shared" si="5"/>
        <v>104.71</v>
      </c>
      <c r="T100" s="26">
        <f t="shared" si="6"/>
        <v>0</v>
      </c>
      <c r="U100" s="20">
        <f t="shared" si="7"/>
        <v>0</v>
      </c>
      <c r="V100" s="27">
        <f t="shared" si="8"/>
        <v>0</v>
      </c>
      <c r="W100" s="77"/>
    </row>
    <row r="101" spans="1:23" x14ac:dyDescent="0.3">
      <c r="A101" s="14" t="s">
        <v>29</v>
      </c>
      <c r="B101" s="15" t="s">
        <v>30</v>
      </c>
      <c r="C101" s="16" t="s">
        <v>31</v>
      </c>
      <c r="D101" s="16">
        <v>3215190000</v>
      </c>
      <c r="E101" s="28" t="s">
        <v>131</v>
      </c>
      <c r="F101" s="18"/>
      <c r="G101" s="19">
        <v>1</v>
      </c>
      <c r="H101" s="20" t="s">
        <v>9</v>
      </c>
      <c r="I101" s="21">
        <v>0.8</v>
      </c>
      <c r="J101" s="20">
        <v>1.35</v>
      </c>
      <c r="K101" s="20">
        <v>12</v>
      </c>
      <c r="L101" s="20">
        <v>670</v>
      </c>
      <c r="M101" s="20">
        <v>730</v>
      </c>
      <c r="N101" s="22" t="s">
        <v>33</v>
      </c>
      <c r="O101" s="22" t="s">
        <v>34</v>
      </c>
      <c r="P101" s="22">
        <v>1</v>
      </c>
      <c r="Q101" s="23">
        <v>104.4060728359091</v>
      </c>
      <c r="R101" s="24">
        <f t="shared" si="9"/>
        <v>0</v>
      </c>
      <c r="S101" s="25">
        <f t="shared" si="5"/>
        <v>104.41</v>
      </c>
      <c r="T101" s="26">
        <f t="shared" si="6"/>
        <v>0</v>
      </c>
      <c r="U101" s="20">
        <f t="shared" si="7"/>
        <v>0</v>
      </c>
      <c r="V101" s="27">
        <f t="shared" si="8"/>
        <v>0</v>
      </c>
      <c r="W101" s="77"/>
    </row>
    <row r="102" spans="1:23" x14ac:dyDescent="0.3">
      <c r="A102" s="14" t="s">
        <v>29</v>
      </c>
      <c r="B102" s="15" t="s">
        <v>30</v>
      </c>
      <c r="C102" s="16" t="s">
        <v>31</v>
      </c>
      <c r="D102" s="16">
        <v>3215190000</v>
      </c>
      <c r="E102" s="28" t="s">
        <v>132</v>
      </c>
      <c r="F102" s="18"/>
      <c r="G102" s="19">
        <v>1</v>
      </c>
      <c r="H102" s="20" t="s">
        <v>9</v>
      </c>
      <c r="I102" s="21">
        <v>0.8</v>
      </c>
      <c r="J102" s="20">
        <v>1.35</v>
      </c>
      <c r="K102" s="20">
        <v>12</v>
      </c>
      <c r="L102" s="20">
        <v>670</v>
      </c>
      <c r="M102" s="20">
        <v>730</v>
      </c>
      <c r="N102" s="22" t="s">
        <v>33</v>
      </c>
      <c r="O102" s="22" t="s">
        <v>34</v>
      </c>
      <c r="P102" s="22">
        <v>1</v>
      </c>
      <c r="Q102" s="23">
        <v>103.6769048509091</v>
      </c>
      <c r="R102" s="24">
        <f t="shared" si="9"/>
        <v>0</v>
      </c>
      <c r="S102" s="25">
        <f t="shared" si="5"/>
        <v>103.68</v>
      </c>
      <c r="T102" s="26">
        <f t="shared" si="6"/>
        <v>0</v>
      </c>
      <c r="U102" s="20">
        <f t="shared" si="7"/>
        <v>0</v>
      </c>
      <c r="V102" s="27">
        <f t="shared" si="8"/>
        <v>0</v>
      </c>
      <c r="W102" s="77"/>
    </row>
    <row r="103" spans="1:23" x14ac:dyDescent="0.3">
      <c r="A103" s="14" t="s">
        <v>29</v>
      </c>
      <c r="B103" s="15" t="s">
        <v>30</v>
      </c>
      <c r="C103" s="16" t="s">
        <v>31</v>
      </c>
      <c r="D103" s="16">
        <v>3215190000</v>
      </c>
      <c r="E103" s="29" t="s">
        <v>133</v>
      </c>
      <c r="F103" s="18"/>
      <c r="G103" s="19">
        <v>1</v>
      </c>
      <c r="H103" s="20" t="s">
        <v>9</v>
      </c>
      <c r="I103" s="21">
        <v>0.8</v>
      </c>
      <c r="J103" s="20">
        <v>1.35</v>
      </c>
      <c r="K103" s="20">
        <v>12</v>
      </c>
      <c r="L103" s="20">
        <v>670</v>
      </c>
      <c r="M103" s="20">
        <v>730</v>
      </c>
      <c r="N103" s="30" t="s">
        <v>134</v>
      </c>
      <c r="O103" s="22" t="s">
        <v>34</v>
      </c>
      <c r="P103" s="22">
        <v>1</v>
      </c>
      <c r="Q103" s="23">
        <v>106.5935767909091</v>
      </c>
      <c r="R103" s="24">
        <f t="shared" si="9"/>
        <v>0</v>
      </c>
      <c r="S103" s="25">
        <f t="shared" si="5"/>
        <v>106.59</v>
      </c>
      <c r="T103" s="26">
        <f t="shared" si="6"/>
        <v>0</v>
      </c>
      <c r="U103" s="20">
        <f t="shared" si="7"/>
        <v>0</v>
      </c>
      <c r="V103" s="27">
        <f t="shared" si="8"/>
        <v>0</v>
      </c>
      <c r="W103" s="77"/>
    </row>
    <row r="104" spans="1:23" x14ac:dyDescent="0.3">
      <c r="A104" s="14" t="s">
        <v>29</v>
      </c>
      <c r="B104" s="15" t="s">
        <v>30</v>
      </c>
      <c r="C104" s="16" t="s">
        <v>31</v>
      </c>
      <c r="D104" s="16">
        <v>3215190000</v>
      </c>
      <c r="E104" s="28" t="s">
        <v>135</v>
      </c>
      <c r="F104" s="18"/>
      <c r="G104" s="19">
        <v>1</v>
      </c>
      <c r="H104" s="20" t="s">
        <v>9</v>
      </c>
      <c r="I104" s="21">
        <v>0.8</v>
      </c>
      <c r="J104" s="20">
        <v>1.35</v>
      </c>
      <c r="K104" s="20">
        <v>12</v>
      </c>
      <c r="L104" s="20">
        <v>670</v>
      </c>
      <c r="M104" s="20">
        <v>730</v>
      </c>
      <c r="N104" s="22" t="s">
        <v>33</v>
      </c>
      <c r="O104" s="22" t="s">
        <v>34</v>
      </c>
      <c r="P104" s="22">
        <v>1</v>
      </c>
      <c r="Q104" s="23">
        <v>104.71130594590909</v>
      </c>
      <c r="R104" s="24">
        <f t="shared" si="9"/>
        <v>0</v>
      </c>
      <c r="S104" s="25">
        <f t="shared" si="5"/>
        <v>104.71</v>
      </c>
      <c r="T104" s="26">
        <f t="shared" si="6"/>
        <v>0</v>
      </c>
      <c r="U104" s="20">
        <f t="shared" si="7"/>
        <v>0</v>
      </c>
      <c r="V104" s="27">
        <f t="shared" si="8"/>
        <v>0</v>
      </c>
      <c r="W104" s="77"/>
    </row>
    <row r="105" spans="1:23" x14ac:dyDescent="0.3">
      <c r="A105" s="14" t="s">
        <v>29</v>
      </c>
      <c r="B105" s="15" t="s">
        <v>30</v>
      </c>
      <c r="C105" s="16" t="s">
        <v>31</v>
      </c>
      <c r="D105" s="16">
        <v>3215190000</v>
      </c>
      <c r="E105" s="28" t="s">
        <v>136</v>
      </c>
      <c r="F105" s="18"/>
      <c r="G105" s="19">
        <v>1</v>
      </c>
      <c r="H105" s="20" t="s">
        <v>9</v>
      </c>
      <c r="I105" s="21">
        <v>0.8</v>
      </c>
      <c r="J105" s="20">
        <v>1.35</v>
      </c>
      <c r="K105" s="20">
        <v>12</v>
      </c>
      <c r="L105" s="20">
        <v>670</v>
      </c>
      <c r="M105" s="20">
        <v>730</v>
      </c>
      <c r="N105" s="22" t="s">
        <v>33</v>
      </c>
      <c r="O105" s="22" t="s">
        <v>34</v>
      </c>
      <c r="P105" s="22">
        <v>1</v>
      </c>
      <c r="Q105" s="23">
        <v>111.64688050090908</v>
      </c>
      <c r="R105" s="24">
        <f t="shared" si="9"/>
        <v>0</v>
      </c>
      <c r="S105" s="25">
        <f t="shared" si="5"/>
        <v>111.65</v>
      </c>
      <c r="T105" s="26">
        <f t="shared" si="6"/>
        <v>0</v>
      </c>
      <c r="U105" s="20">
        <f t="shared" si="7"/>
        <v>0</v>
      </c>
      <c r="V105" s="27">
        <f t="shared" si="8"/>
        <v>0</v>
      </c>
      <c r="W105" s="77"/>
    </row>
    <row r="106" spans="1:23" x14ac:dyDescent="0.3">
      <c r="A106" s="14" t="s">
        <v>29</v>
      </c>
      <c r="B106" s="15" t="s">
        <v>30</v>
      </c>
      <c r="C106" s="16" t="s">
        <v>31</v>
      </c>
      <c r="D106" s="16">
        <v>3215190000</v>
      </c>
      <c r="E106" s="28" t="s">
        <v>137</v>
      </c>
      <c r="F106" s="18"/>
      <c r="G106" s="19">
        <v>1</v>
      </c>
      <c r="H106" s="20" t="s">
        <v>9</v>
      </c>
      <c r="I106" s="21">
        <v>0.8</v>
      </c>
      <c r="J106" s="20">
        <v>1.35</v>
      </c>
      <c r="K106" s="20">
        <v>12</v>
      </c>
      <c r="L106" s="20">
        <v>670</v>
      </c>
      <c r="M106" s="20">
        <v>730</v>
      </c>
      <c r="N106" s="22" t="s">
        <v>33</v>
      </c>
      <c r="O106" s="22" t="s">
        <v>34</v>
      </c>
      <c r="P106" s="22">
        <v>1</v>
      </c>
      <c r="Q106" s="23">
        <v>114.9535725259091</v>
      </c>
      <c r="R106" s="24">
        <f t="shared" si="9"/>
        <v>0</v>
      </c>
      <c r="S106" s="25">
        <f t="shared" si="5"/>
        <v>114.95</v>
      </c>
      <c r="T106" s="26">
        <f t="shared" si="6"/>
        <v>0</v>
      </c>
      <c r="U106" s="20">
        <f t="shared" si="7"/>
        <v>0</v>
      </c>
      <c r="V106" s="27">
        <f t="shared" si="8"/>
        <v>0</v>
      </c>
      <c r="W106" s="77"/>
    </row>
    <row r="107" spans="1:23" x14ac:dyDescent="0.3">
      <c r="A107" s="14" t="s">
        <v>29</v>
      </c>
      <c r="B107" s="15" t="s">
        <v>30</v>
      </c>
      <c r="C107" s="16" t="s">
        <v>31</v>
      </c>
      <c r="D107" s="16">
        <v>3215190000</v>
      </c>
      <c r="E107" s="28" t="s">
        <v>138</v>
      </c>
      <c r="F107" s="18"/>
      <c r="G107" s="19">
        <v>1</v>
      </c>
      <c r="H107" s="20" t="s">
        <v>9</v>
      </c>
      <c r="I107" s="21">
        <v>0.8</v>
      </c>
      <c r="J107" s="20">
        <v>1.35</v>
      </c>
      <c r="K107" s="20">
        <v>12</v>
      </c>
      <c r="L107" s="20">
        <v>670</v>
      </c>
      <c r="M107" s="20">
        <v>730</v>
      </c>
      <c r="N107" s="22" t="s">
        <v>33</v>
      </c>
      <c r="O107" s="22" t="s">
        <v>34</v>
      </c>
      <c r="P107" s="22">
        <v>1</v>
      </c>
      <c r="Q107" s="23">
        <v>110.30724629590908</v>
      </c>
      <c r="R107" s="24">
        <f t="shared" si="9"/>
        <v>0</v>
      </c>
      <c r="S107" s="25">
        <f t="shared" si="5"/>
        <v>110.31</v>
      </c>
      <c r="T107" s="26">
        <f t="shared" si="6"/>
        <v>0</v>
      </c>
      <c r="U107" s="20">
        <f t="shared" si="7"/>
        <v>0</v>
      </c>
      <c r="V107" s="27">
        <f t="shared" si="8"/>
        <v>0</v>
      </c>
      <c r="W107" s="77"/>
    </row>
    <row r="108" spans="1:23" x14ac:dyDescent="0.3">
      <c r="A108" s="14" t="s">
        <v>29</v>
      </c>
      <c r="B108" s="15" t="s">
        <v>30</v>
      </c>
      <c r="C108" s="16" t="s">
        <v>31</v>
      </c>
      <c r="D108" s="16">
        <v>3215190000</v>
      </c>
      <c r="E108" s="29" t="s">
        <v>139</v>
      </c>
      <c r="F108" s="18"/>
      <c r="G108" s="19">
        <v>1</v>
      </c>
      <c r="H108" s="20" t="s">
        <v>9</v>
      </c>
      <c r="I108" s="21">
        <v>0.8</v>
      </c>
      <c r="J108" s="20">
        <v>1.35</v>
      </c>
      <c r="K108" s="20">
        <v>12</v>
      </c>
      <c r="L108" s="20">
        <v>670</v>
      </c>
      <c r="M108" s="20">
        <v>730</v>
      </c>
      <c r="N108" s="30" t="s">
        <v>134</v>
      </c>
      <c r="O108" s="22" t="s">
        <v>34</v>
      </c>
      <c r="P108" s="22">
        <v>1</v>
      </c>
      <c r="Q108" s="23">
        <v>90.77232725590909</v>
      </c>
      <c r="R108" s="24">
        <f t="shared" si="9"/>
        <v>0</v>
      </c>
      <c r="S108" s="25">
        <f t="shared" si="5"/>
        <v>90.77</v>
      </c>
      <c r="T108" s="26">
        <f t="shared" si="6"/>
        <v>0</v>
      </c>
      <c r="U108" s="20">
        <f t="shared" si="7"/>
        <v>0</v>
      </c>
      <c r="V108" s="27">
        <f t="shared" si="8"/>
        <v>0</v>
      </c>
      <c r="W108" s="77"/>
    </row>
    <row r="109" spans="1:23" x14ac:dyDescent="0.3">
      <c r="A109" s="14" t="s">
        <v>29</v>
      </c>
      <c r="B109" s="15" t="s">
        <v>30</v>
      </c>
      <c r="C109" s="16" t="s">
        <v>31</v>
      </c>
      <c r="D109" s="16">
        <v>3215110000</v>
      </c>
      <c r="E109" s="29" t="s">
        <v>140</v>
      </c>
      <c r="F109" s="18"/>
      <c r="G109" s="19">
        <v>1</v>
      </c>
      <c r="H109" s="20" t="s">
        <v>9</v>
      </c>
      <c r="I109" s="21">
        <v>0.8</v>
      </c>
      <c r="J109" s="20">
        <v>1.35</v>
      </c>
      <c r="K109" s="20">
        <v>12</v>
      </c>
      <c r="L109" s="20">
        <v>670</v>
      </c>
      <c r="M109" s="20">
        <v>730</v>
      </c>
      <c r="N109" s="30" t="s">
        <v>134</v>
      </c>
      <c r="O109" s="22" t="s">
        <v>34</v>
      </c>
      <c r="P109" s="22">
        <v>1</v>
      </c>
      <c r="Q109" s="23">
        <v>87.9175498076591</v>
      </c>
      <c r="R109" s="24">
        <f t="shared" si="9"/>
        <v>0</v>
      </c>
      <c r="S109" s="25">
        <f t="shared" si="5"/>
        <v>87.92</v>
      </c>
      <c r="T109" s="26">
        <f t="shared" si="6"/>
        <v>0</v>
      </c>
      <c r="U109" s="20">
        <f t="shared" si="7"/>
        <v>0</v>
      </c>
      <c r="V109" s="27">
        <f t="shared" si="8"/>
        <v>0</v>
      </c>
      <c r="W109" s="77"/>
    </row>
    <row r="110" spans="1:23" x14ac:dyDescent="0.3">
      <c r="A110" s="14" t="s">
        <v>29</v>
      </c>
      <c r="B110" s="15" t="s">
        <v>30</v>
      </c>
      <c r="C110" s="16" t="s">
        <v>31</v>
      </c>
      <c r="D110" s="16">
        <v>3215190000</v>
      </c>
      <c r="E110" s="29" t="s">
        <v>141</v>
      </c>
      <c r="F110" s="18"/>
      <c r="G110" s="19">
        <v>1</v>
      </c>
      <c r="H110" s="20" t="s">
        <v>9</v>
      </c>
      <c r="I110" s="21">
        <v>0.8</v>
      </c>
      <c r="J110" s="20">
        <v>1.35</v>
      </c>
      <c r="K110" s="20">
        <v>12</v>
      </c>
      <c r="L110" s="20">
        <v>670</v>
      </c>
      <c r="M110" s="20">
        <v>730</v>
      </c>
      <c r="N110" s="30" t="s">
        <v>134</v>
      </c>
      <c r="O110" s="22" t="s">
        <v>34</v>
      </c>
      <c r="P110" s="22">
        <v>1</v>
      </c>
      <c r="Q110" s="23">
        <v>106.57661939590909</v>
      </c>
      <c r="R110" s="24">
        <f t="shared" si="9"/>
        <v>0</v>
      </c>
      <c r="S110" s="25">
        <f t="shared" si="5"/>
        <v>106.58</v>
      </c>
      <c r="T110" s="26">
        <f t="shared" si="6"/>
        <v>0</v>
      </c>
      <c r="U110" s="20">
        <f t="shared" si="7"/>
        <v>0</v>
      </c>
      <c r="V110" s="27">
        <f t="shared" si="8"/>
        <v>0</v>
      </c>
      <c r="W110" s="77"/>
    </row>
    <row r="111" spans="1:23" x14ac:dyDescent="0.3">
      <c r="A111" s="14" t="s">
        <v>29</v>
      </c>
      <c r="B111" s="15" t="s">
        <v>30</v>
      </c>
      <c r="C111" s="16" t="s">
        <v>31</v>
      </c>
      <c r="D111" s="16">
        <v>3215190000</v>
      </c>
      <c r="E111" s="28" t="s">
        <v>142</v>
      </c>
      <c r="F111" s="18"/>
      <c r="G111" s="19">
        <v>1</v>
      </c>
      <c r="H111" s="20" t="s">
        <v>9</v>
      </c>
      <c r="I111" s="21">
        <v>0.8</v>
      </c>
      <c r="J111" s="20">
        <v>1.35</v>
      </c>
      <c r="K111" s="20">
        <v>12</v>
      </c>
      <c r="L111" s="20">
        <v>670</v>
      </c>
      <c r="M111" s="20">
        <v>730</v>
      </c>
      <c r="N111" s="22" t="s">
        <v>33</v>
      </c>
      <c r="O111" s="22" t="s">
        <v>34</v>
      </c>
      <c r="P111" s="22">
        <v>1</v>
      </c>
      <c r="Q111" s="23">
        <v>99.776704000909078</v>
      </c>
      <c r="R111" s="24">
        <f t="shared" si="9"/>
        <v>0</v>
      </c>
      <c r="S111" s="25">
        <f t="shared" si="5"/>
        <v>99.78</v>
      </c>
      <c r="T111" s="26">
        <f t="shared" si="6"/>
        <v>0</v>
      </c>
      <c r="U111" s="20">
        <f t="shared" si="7"/>
        <v>0</v>
      </c>
      <c r="V111" s="27">
        <f t="shared" si="8"/>
        <v>0</v>
      </c>
      <c r="W111" s="77"/>
    </row>
    <row r="112" spans="1:23" x14ac:dyDescent="0.3">
      <c r="A112" s="14" t="s">
        <v>29</v>
      </c>
      <c r="B112" s="15" t="s">
        <v>30</v>
      </c>
      <c r="C112" s="16" t="s">
        <v>31</v>
      </c>
      <c r="D112" s="16">
        <v>3215190000</v>
      </c>
      <c r="E112" s="28" t="s">
        <v>143</v>
      </c>
      <c r="F112" s="18"/>
      <c r="G112" s="19">
        <v>1</v>
      </c>
      <c r="H112" s="20" t="s">
        <v>9</v>
      </c>
      <c r="I112" s="21">
        <v>0.8</v>
      </c>
      <c r="J112" s="20">
        <v>1.35</v>
      </c>
      <c r="K112" s="20">
        <v>12</v>
      </c>
      <c r="L112" s="20">
        <v>670</v>
      </c>
      <c r="M112" s="20">
        <v>730</v>
      </c>
      <c r="N112" s="22" t="s">
        <v>33</v>
      </c>
      <c r="O112" s="22" t="s">
        <v>34</v>
      </c>
      <c r="P112" s="22">
        <v>1</v>
      </c>
      <c r="Q112" s="23">
        <v>102.62554636090908</v>
      </c>
      <c r="R112" s="24">
        <f t="shared" si="9"/>
        <v>0</v>
      </c>
      <c r="S112" s="25">
        <f t="shared" si="5"/>
        <v>102.63</v>
      </c>
      <c r="T112" s="26">
        <f t="shared" si="6"/>
        <v>0</v>
      </c>
      <c r="U112" s="20">
        <f t="shared" si="7"/>
        <v>0</v>
      </c>
      <c r="V112" s="27">
        <f t="shared" si="8"/>
        <v>0</v>
      </c>
      <c r="W112" s="77"/>
    </row>
    <row r="113" spans="1:23" x14ac:dyDescent="0.3">
      <c r="A113" s="14" t="s">
        <v>29</v>
      </c>
      <c r="B113" s="15" t="s">
        <v>30</v>
      </c>
      <c r="C113" s="16" t="s">
        <v>31</v>
      </c>
      <c r="D113" s="16">
        <v>3215190000</v>
      </c>
      <c r="E113" s="28" t="s">
        <v>144</v>
      </c>
      <c r="F113" s="18"/>
      <c r="G113" s="19">
        <v>1</v>
      </c>
      <c r="H113" s="20" t="s">
        <v>9</v>
      </c>
      <c r="I113" s="21">
        <v>0.8</v>
      </c>
      <c r="J113" s="20">
        <v>1.35</v>
      </c>
      <c r="K113" s="20">
        <v>12</v>
      </c>
      <c r="L113" s="20">
        <v>670</v>
      </c>
      <c r="M113" s="20">
        <v>730</v>
      </c>
      <c r="N113" s="22" t="s">
        <v>33</v>
      </c>
      <c r="O113" s="22" t="s">
        <v>34</v>
      </c>
      <c r="P113" s="22">
        <v>1</v>
      </c>
      <c r="Q113" s="23">
        <v>132.01271189590906</v>
      </c>
      <c r="R113" s="24">
        <f t="shared" si="9"/>
        <v>0</v>
      </c>
      <c r="S113" s="25">
        <f t="shared" si="5"/>
        <v>132.01</v>
      </c>
      <c r="T113" s="26">
        <f t="shared" si="6"/>
        <v>0</v>
      </c>
      <c r="U113" s="20">
        <f t="shared" si="7"/>
        <v>0</v>
      </c>
      <c r="V113" s="27">
        <f t="shared" si="8"/>
        <v>0</v>
      </c>
      <c r="W113" s="77"/>
    </row>
    <row r="114" spans="1:23" x14ac:dyDescent="0.3">
      <c r="A114" s="14" t="s">
        <v>29</v>
      </c>
      <c r="B114" s="15" t="s">
        <v>30</v>
      </c>
      <c r="C114" s="16" t="s">
        <v>31</v>
      </c>
      <c r="D114" s="16">
        <v>3215190000</v>
      </c>
      <c r="E114" s="29" t="s">
        <v>145</v>
      </c>
      <c r="F114" s="18"/>
      <c r="G114" s="19">
        <v>1</v>
      </c>
      <c r="H114" s="20" t="s">
        <v>9</v>
      </c>
      <c r="I114" s="21">
        <v>0.8</v>
      </c>
      <c r="J114" s="20">
        <v>1.35</v>
      </c>
      <c r="K114" s="20">
        <v>12</v>
      </c>
      <c r="L114" s="20">
        <v>670</v>
      </c>
      <c r="M114" s="20">
        <v>730</v>
      </c>
      <c r="N114" s="30" t="s">
        <v>134</v>
      </c>
      <c r="O114" s="22" t="s">
        <v>34</v>
      </c>
      <c r="P114" s="22">
        <v>1</v>
      </c>
      <c r="Q114" s="23">
        <v>111.90124142590911</v>
      </c>
      <c r="R114" s="24">
        <f t="shared" si="9"/>
        <v>0</v>
      </c>
      <c r="S114" s="25">
        <f t="shared" si="5"/>
        <v>111.9</v>
      </c>
      <c r="T114" s="26">
        <f t="shared" si="6"/>
        <v>0</v>
      </c>
      <c r="U114" s="20">
        <f t="shared" si="7"/>
        <v>0</v>
      </c>
      <c r="V114" s="27">
        <f t="shared" si="8"/>
        <v>0</v>
      </c>
      <c r="W114" s="77"/>
    </row>
    <row r="115" spans="1:23" x14ac:dyDescent="0.3">
      <c r="A115" s="14" t="s">
        <v>29</v>
      </c>
      <c r="B115" s="15" t="s">
        <v>30</v>
      </c>
      <c r="C115" s="16" t="s">
        <v>31</v>
      </c>
      <c r="D115" s="16">
        <v>3215110000</v>
      </c>
      <c r="E115" s="29" t="s">
        <v>146</v>
      </c>
      <c r="F115" s="18"/>
      <c r="G115" s="19">
        <v>1</v>
      </c>
      <c r="H115" s="20" t="s">
        <v>9</v>
      </c>
      <c r="I115" s="21">
        <v>0.8</v>
      </c>
      <c r="J115" s="20">
        <v>1.35</v>
      </c>
      <c r="K115" s="20">
        <v>12</v>
      </c>
      <c r="L115" s="20">
        <v>670</v>
      </c>
      <c r="M115" s="20">
        <v>730</v>
      </c>
      <c r="N115" s="30" t="s">
        <v>134</v>
      </c>
      <c r="O115" s="22" t="s">
        <v>34</v>
      </c>
      <c r="P115" s="22">
        <v>1</v>
      </c>
      <c r="Q115" s="23">
        <v>96.054555798409098</v>
      </c>
      <c r="R115" s="24">
        <f t="shared" si="9"/>
        <v>0</v>
      </c>
      <c r="S115" s="25">
        <f t="shared" si="5"/>
        <v>96.05</v>
      </c>
      <c r="T115" s="26">
        <f t="shared" si="6"/>
        <v>0</v>
      </c>
      <c r="U115" s="20">
        <f t="shared" si="7"/>
        <v>0</v>
      </c>
      <c r="V115" s="27">
        <f t="shared" si="8"/>
        <v>0</v>
      </c>
      <c r="W115" s="77"/>
    </row>
    <row r="116" spans="1:23" x14ac:dyDescent="0.3">
      <c r="A116" s="14" t="s">
        <v>29</v>
      </c>
      <c r="B116" s="15" t="s">
        <v>30</v>
      </c>
      <c r="C116" s="16" t="s">
        <v>31</v>
      </c>
      <c r="D116" s="16">
        <v>3215190000</v>
      </c>
      <c r="E116" s="28" t="s">
        <v>147</v>
      </c>
      <c r="F116" s="18"/>
      <c r="G116" s="19">
        <v>1</v>
      </c>
      <c r="H116" s="20" t="s">
        <v>9</v>
      </c>
      <c r="I116" s="21">
        <v>0.8</v>
      </c>
      <c r="J116" s="20">
        <v>1.35</v>
      </c>
      <c r="K116" s="20">
        <v>12</v>
      </c>
      <c r="L116" s="20">
        <v>670</v>
      </c>
      <c r="M116" s="20">
        <v>730</v>
      </c>
      <c r="N116" s="22" t="s">
        <v>33</v>
      </c>
      <c r="O116" s="22" t="s">
        <v>34</v>
      </c>
      <c r="P116" s="22">
        <v>1</v>
      </c>
      <c r="Q116" s="23">
        <v>336.87500089090912</v>
      </c>
      <c r="R116" s="24">
        <f t="shared" si="9"/>
        <v>0</v>
      </c>
      <c r="S116" s="25">
        <f t="shared" si="5"/>
        <v>336.88</v>
      </c>
      <c r="T116" s="26">
        <f t="shared" si="6"/>
        <v>0</v>
      </c>
      <c r="U116" s="20">
        <f t="shared" si="7"/>
        <v>0</v>
      </c>
      <c r="V116" s="27">
        <f t="shared" si="8"/>
        <v>0</v>
      </c>
      <c r="W116" s="77"/>
    </row>
    <row r="117" spans="1:23" x14ac:dyDescent="0.3">
      <c r="A117" s="14" t="s">
        <v>29</v>
      </c>
      <c r="B117" s="15" t="s">
        <v>30</v>
      </c>
      <c r="C117" s="16" t="s">
        <v>31</v>
      </c>
      <c r="D117" s="16">
        <v>3215190000</v>
      </c>
      <c r="E117" s="28" t="s">
        <v>148</v>
      </c>
      <c r="F117" s="18"/>
      <c r="G117" s="19">
        <v>1</v>
      </c>
      <c r="H117" s="20" t="s">
        <v>9</v>
      </c>
      <c r="I117" s="21">
        <v>0.8</v>
      </c>
      <c r="J117" s="20">
        <v>1.35</v>
      </c>
      <c r="K117" s="20">
        <v>12</v>
      </c>
      <c r="L117" s="20">
        <v>670</v>
      </c>
      <c r="M117" s="20">
        <v>730</v>
      </c>
      <c r="N117" s="22" t="s">
        <v>33</v>
      </c>
      <c r="O117" s="22" t="s">
        <v>34</v>
      </c>
      <c r="P117" s="22">
        <v>1</v>
      </c>
      <c r="Q117" s="23">
        <v>91.501495240909065</v>
      </c>
      <c r="R117" s="24">
        <f t="shared" si="9"/>
        <v>0</v>
      </c>
      <c r="S117" s="25">
        <f t="shared" si="5"/>
        <v>91.5</v>
      </c>
      <c r="T117" s="26">
        <f t="shared" si="6"/>
        <v>0</v>
      </c>
      <c r="U117" s="20">
        <f t="shared" si="7"/>
        <v>0</v>
      </c>
      <c r="V117" s="27">
        <f t="shared" si="8"/>
        <v>0</v>
      </c>
      <c r="W117" s="77"/>
    </row>
    <row r="118" spans="1:23" x14ac:dyDescent="0.3">
      <c r="A118" s="14" t="s">
        <v>29</v>
      </c>
      <c r="B118" s="15" t="s">
        <v>30</v>
      </c>
      <c r="C118" s="16" t="s">
        <v>31</v>
      </c>
      <c r="D118" s="16">
        <v>3215190000</v>
      </c>
      <c r="E118" s="28" t="s">
        <v>149</v>
      </c>
      <c r="F118" s="18"/>
      <c r="G118" s="19">
        <v>1</v>
      </c>
      <c r="H118" s="20" t="s">
        <v>9</v>
      </c>
      <c r="I118" s="21">
        <v>0.8</v>
      </c>
      <c r="J118" s="20">
        <v>1.35</v>
      </c>
      <c r="K118" s="20">
        <v>12</v>
      </c>
      <c r="L118" s="20">
        <v>670</v>
      </c>
      <c r="M118" s="20">
        <v>730</v>
      </c>
      <c r="N118" s="22" t="s">
        <v>33</v>
      </c>
      <c r="O118" s="22" t="s">
        <v>34</v>
      </c>
      <c r="P118" s="22">
        <v>1</v>
      </c>
      <c r="Q118" s="23">
        <v>123.17790910090908</v>
      </c>
      <c r="R118" s="24">
        <f t="shared" si="9"/>
        <v>0</v>
      </c>
      <c r="S118" s="25">
        <f t="shared" si="5"/>
        <v>123.18</v>
      </c>
      <c r="T118" s="26">
        <f t="shared" si="6"/>
        <v>0</v>
      </c>
      <c r="U118" s="20">
        <f t="shared" si="7"/>
        <v>0</v>
      </c>
      <c r="V118" s="27">
        <f t="shared" si="8"/>
        <v>0</v>
      </c>
      <c r="W118" s="77"/>
    </row>
    <row r="119" spans="1:23" x14ac:dyDescent="0.3">
      <c r="A119" s="14" t="s">
        <v>29</v>
      </c>
      <c r="B119" s="15" t="s">
        <v>30</v>
      </c>
      <c r="C119" s="16" t="s">
        <v>31</v>
      </c>
      <c r="D119" s="16">
        <v>3215190000</v>
      </c>
      <c r="E119" s="28" t="s">
        <v>150</v>
      </c>
      <c r="F119" s="18"/>
      <c r="G119" s="19">
        <v>1</v>
      </c>
      <c r="H119" s="20" t="s">
        <v>9</v>
      </c>
      <c r="I119" s="21">
        <v>0.8</v>
      </c>
      <c r="J119" s="20">
        <v>1.35</v>
      </c>
      <c r="K119" s="20">
        <v>12</v>
      </c>
      <c r="L119" s="20">
        <v>670</v>
      </c>
      <c r="M119" s="20">
        <v>730</v>
      </c>
      <c r="N119" s="22" t="s">
        <v>33</v>
      </c>
      <c r="O119" s="22" t="s">
        <v>34</v>
      </c>
      <c r="P119" s="22">
        <v>1</v>
      </c>
      <c r="Q119" s="23">
        <v>129.70650617590911</v>
      </c>
      <c r="R119" s="24">
        <f t="shared" si="9"/>
        <v>0</v>
      </c>
      <c r="S119" s="25">
        <f t="shared" si="5"/>
        <v>129.71</v>
      </c>
      <c r="T119" s="26">
        <f t="shared" si="6"/>
        <v>0</v>
      </c>
      <c r="U119" s="20">
        <f t="shared" si="7"/>
        <v>0</v>
      </c>
      <c r="V119" s="27">
        <f t="shared" si="8"/>
        <v>0</v>
      </c>
      <c r="W119" s="77"/>
    </row>
    <row r="120" spans="1:23" x14ac:dyDescent="0.3">
      <c r="A120" s="14" t="s">
        <v>29</v>
      </c>
      <c r="B120" s="15" t="s">
        <v>30</v>
      </c>
      <c r="C120" s="16" t="s">
        <v>31</v>
      </c>
      <c r="D120" s="16">
        <v>3215190000</v>
      </c>
      <c r="E120" s="28" t="s">
        <v>151</v>
      </c>
      <c r="F120" s="18"/>
      <c r="G120" s="19">
        <v>1</v>
      </c>
      <c r="H120" s="20" t="s">
        <v>9</v>
      </c>
      <c r="I120" s="21">
        <v>0.8</v>
      </c>
      <c r="J120" s="20">
        <v>1.35</v>
      </c>
      <c r="K120" s="20">
        <v>12</v>
      </c>
      <c r="L120" s="20">
        <v>670</v>
      </c>
      <c r="M120" s="20">
        <v>730</v>
      </c>
      <c r="N120" s="22" t="s">
        <v>33</v>
      </c>
      <c r="O120" s="22" t="s">
        <v>34</v>
      </c>
      <c r="P120" s="22">
        <v>1</v>
      </c>
      <c r="Q120" s="23">
        <v>114.34310630590909</v>
      </c>
      <c r="R120" s="24">
        <f t="shared" si="9"/>
        <v>0</v>
      </c>
      <c r="S120" s="25">
        <f t="shared" si="5"/>
        <v>114.34</v>
      </c>
      <c r="T120" s="26">
        <f t="shared" si="6"/>
        <v>0</v>
      </c>
      <c r="U120" s="20">
        <f t="shared" si="7"/>
        <v>0</v>
      </c>
      <c r="V120" s="27">
        <f t="shared" si="8"/>
        <v>0</v>
      </c>
      <c r="W120" s="77"/>
    </row>
    <row r="121" spans="1:23" x14ac:dyDescent="0.3">
      <c r="A121" s="14" t="s">
        <v>29</v>
      </c>
      <c r="B121" s="15" t="s">
        <v>30</v>
      </c>
      <c r="C121" s="16" t="s">
        <v>31</v>
      </c>
      <c r="D121" s="16">
        <v>3215190000</v>
      </c>
      <c r="E121" s="28" t="s">
        <v>152</v>
      </c>
      <c r="F121" s="18"/>
      <c r="G121" s="19">
        <v>1</v>
      </c>
      <c r="H121" s="20" t="s">
        <v>9</v>
      </c>
      <c r="I121" s="21">
        <v>0.8</v>
      </c>
      <c r="J121" s="20">
        <v>1.35</v>
      </c>
      <c r="K121" s="20">
        <v>12</v>
      </c>
      <c r="L121" s="20">
        <v>670</v>
      </c>
      <c r="M121" s="20">
        <v>730</v>
      </c>
      <c r="N121" s="22" t="s">
        <v>33</v>
      </c>
      <c r="O121" s="22" t="s">
        <v>34</v>
      </c>
      <c r="P121" s="22">
        <v>1</v>
      </c>
      <c r="Q121" s="23">
        <v>119.70164312590907</v>
      </c>
      <c r="R121" s="24">
        <f t="shared" si="9"/>
        <v>0</v>
      </c>
      <c r="S121" s="25">
        <f t="shared" si="5"/>
        <v>119.7</v>
      </c>
      <c r="T121" s="26">
        <f t="shared" si="6"/>
        <v>0</v>
      </c>
      <c r="U121" s="20">
        <f t="shared" si="7"/>
        <v>0</v>
      </c>
      <c r="V121" s="27">
        <f t="shared" si="8"/>
        <v>0</v>
      </c>
      <c r="W121" s="77"/>
    </row>
    <row r="122" spans="1:23" x14ac:dyDescent="0.3">
      <c r="A122" s="14" t="s">
        <v>29</v>
      </c>
      <c r="B122" s="15" t="s">
        <v>30</v>
      </c>
      <c r="C122" s="16" t="s">
        <v>31</v>
      </c>
      <c r="D122" s="16">
        <v>3215190000</v>
      </c>
      <c r="E122" s="28" t="s">
        <v>153</v>
      </c>
      <c r="F122" s="18"/>
      <c r="G122" s="19">
        <v>1</v>
      </c>
      <c r="H122" s="20" t="s">
        <v>9</v>
      </c>
      <c r="I122" s="21">
        <v>0.8</v>
      </c>
      <c r="J122" s="20">
        <v>1.35</v>
      </c>
      <c r="K122" s="20">
        <v>12</v>
      </c>
      <c r="L122" s="20">
        <v>670</v>
      </c>
      <c r="M122" s="20">
        <v>730</v>
      </c>
      <c r="N122" s="22" t="s">
        <v>33</v>
      </c>
      <c r="O122" s="22" t="s">
        <v>34</v>
      </c>
      <c r="P122" s="22">
        <v>1</v>
      </c>
      <c r="Q122" s="23">
        <v>126.06066625090908</v>
      </c>
      <c r="R122" s="24">
        <f t="shared" si="9"/>
        <v>0</v>
      </c>
      <c r="S122" s="25">
        <f t="shared" si="5"/>
        <v>126.06</v>
      </c>
      <c r="T122" s="26">
        <f t="shared" si="6"/>
        <v>0</v>
      </c>
      <c r="U122" s="20">
        <f t="shared" si="7"/>
        <v>0</v>
      </c>
      <c r="V122" s="27">
        <f t="shared" si="8"/>
        <v>0</v>
      </c>
      <c r="W122" s="77"/>
    </row>
    <row r="123" spans="1:23" x14ac:dyDescent="0.3">
      <c r="A123" s="14" t="s">
        <v>29</v>
      </c>
      <c r="B123" s="15" t="s">
        <v>30</v>
      </c>
      <c r="C123" s="16" t="s">
        <v>31</v>
      </c>
      <c r="D123" s="16">
        <v>3215190000</v>
      </c>
      <c r="E123" s="28" t="s">
        <v>154</v>
      </c>
      <c r="F123" s="18"/>
      <c r="G123" s="19">
        <v>1</v>
      </c>
      <c r="H123" s="20" t="s">
        <v>9</v>
      </c>
      <c r="I123" s="21">
        <v>0.8</v>
      </c>
      <c r="J123" s="20">
        <v>1.35</v>
      </c>
      <c r="K123" s="20">
        <v>12</v>
      </c>
      <c r="L123" s="20">
        <v>670</v>
      </c>
      <c r="M123" s="20">
        <v>730</v>
      </c>
      <c r="N123" s="22" t="s">
        <v>33</v>
      </c>
      <c r="O123" s="22" t="s">
        <v>34</v>
      </c>
      <c r="P123" s="22">
        <v>1</v>
      </c>
      <c r="Q123" s="23">
        <v>120.82083119590911</v>
      </c>
      <c r="R123" s="24">
        <f t="shared" si="9"/>
        <v>0</v>
      </c>
      <c r="S123" s="25">
        <f t="shared" si="5"/>
        <v>120.82</v>
      </c>
      <c r="T123" s="26">
        <f t="shared" si="6"/>
        <v>0</v>
      </c>
      <c r="U123" s="20">
        <f t="shared" si="7"/>
        <v>0</v>
      </c>
      <c r="V123" s="27">
        <f t="shared" si="8"/>
        <v>0</v>
      </c>
      <c r="W123" s="77"/>
    </row>
    <row r="124" spans="1:23" x14ac:dyDescent="0.3">
      <c r="A124" s="14" t="s">
        <v>29</v>
      </c>
      <c r="B124" s="15" t="s">
        <v>30</v>
      </c>
      <c r="C124" s="16" t="s">
        <v>31</v>
      </c>
      <c r="D124" s="16">
        <v>3215190000</v>
      </c>
      <c r="E124" s="28" t="s">
        <v>155</v>
      </c>
      <c r="F124" s="18"/>
      <c r="G124" s="19">
        <v>1</v>
      </c>
      <c r="H124" s="20" t="s">
        <v>9</v>
      </c>
      <c r="I124" s="21">
        <v>0.8</v>
      </c>
      <c r="J124" s="20">
        <v>1.35</v>
      </c>
      <c r="K124" s="20">
        <v>12</v>
      </c>
      <c r="L124" s="20">
        <v>670</v>
      </c>
      <c r="M124" s="20">
        <v>730</v>
      </c>
      <c r="N124" s="22" t="s">
        <v>33</v>
      </c>
      <c r="O124" s="22" t="s">
        <v>34</v>
      </c>
      <c r="P124" s="22">
        <v>1</v>
      </c>
      <c r="Q124" s="23">
        <v>137.33733392590909</v>
      </c>
      <c r="R124" s="24">
        <f t="shared" si="9"/>
        <v>0</v>
      </c>
      <c r="S124" s="25">
        <f t="shared" si="5"/>
        <v>137.34</v>
      </c>
      <c r="T124" s="26">
        <f t="shared" si="6"/>
        <v>0</v>
      </c>
      <c r="U124" s="20">
        <f t="shared" si="7"/>
        <v>0</v>
      </c>
      <c r="V124" s="27">
        <f t="shared" si="8"/>
        <v>0</v>
      </c>
      <c r="W124" s="77"/>
    </row>
    <row r="125" spans="1:23" x14ac:dyDescent="0.3">
      <c r="A125" s="14" t="s">
        <v>29</v>
      </c>
      <c r="B125" s="15" t="s">
        <v>30</v>
      </c>
      <c r="C125" s="16" t="s">
        <v>31</v>
      </c>
      <c r="D125" s="16">
        <v>3215190000</v>
      </c>
      <c r="E125" s="28" t="s">
        <v>156</v>
      </c>
      <c r="F125" s="18"/>
      <c r="G125" s="19">
        <v>1</v>
      </c>
      <c r="H125" s="20" t="s">
        <v>9</v>
      </c>
      <c r="I125" s="21">
        <v>0.8</v>
      </c>
      <c r="J125" s="20">
        <v>1.35</v>
      </c>
      <c r="K125" s="20">
        <v>12</v>
      </c>
      <c r="L125" s="20">
        <v>670</v>
      </c>
      <c r="M125" s="20">
        <v>730</v>
      </c>
      <c r="N125" s="22" t="s">
        <v>33</v>
      </c>
      <c r="O125" s="22" t="s">
        <v>34</v>
      </c>
      <c r="P125" s="22">
        <v>1</v>
      </c>
      <c r="Q125" s="23">
        <v>123.34748305090912</v>
      </c>
      <c r="R125" s="24">
        <f t="shared" si="9"/>
        <v>0</v>
      </c>
      <c r="S125" s="25">
        <f t="shared" si="5"/>
        <v>123.35</v>
      </c>
      <c r="T125" s="26">
        <f t="shared" si="6"/>
        <v>0</v>
      </c>
      <c r="U125" s="20">
        <f t="shared" si="7"/>
        <v>0</v>
      </c>
      <c r="V125" s="27">
        <f t="shared" si="8"/>
        <v>0</v>
      </c>
      <c r="W125" s="77"/>
    </row>
    <row r="126" spans="1:23" x14ac:dyDescent="0.3">
      <c r="A126" s="14" t="s">
        <v>29</v>
      </c>
      <c r="B126" s="15" t="s">
        <v>30</v>
      </c>
      <c r="C126" s="16" t="s">
        <v>31</v>
      </c>
      <c r="D126" s="16">
        <v>3215190000</v>
      </c>
      <c r="E126" s="28" t="s">
        <v>157</v>
      </c>
      <c r="F126" s="18"/>
      <c r="G126" s="19">
        <v>1</v>
      </c>
      <c r="H126" s="20" t="s">
        <v>9</v>
      </c>
      <c r="I126" s="21">
        <v>0.8</v>
      </c>
      <c r="J126" s="20">
        <v>1.35</v>
      </c>
      <c r="K126" s="20">
        <v>12</v>
      </c>
      <c r="L126" s="20">
        <v>670</v>
      </c>
      <c r="M126" s="20">
        <v>730</v>
      </c>
      <c r="N126" s="22" t="s">
        <v>33</v>
      </c>
      <c r="O126" s="22" t="s">
        <v>34</v>
      </c>
      <c r="P126" s="22">
        <v>1</v>
      </c>
      <c r="Q126" s="23">
        <v>154.66779161590912</v>
      </c>
      <c r="R126" s="24">
        <f t="shared" si="9"/>
        <v>0</v>
      </c>
      <c r="S126" s="25">
        <f t="shared" si="5"/>
        <v>154.66999999999999</v>
      </c>
      <c r="T126" s="26">
        <f t="shared" si="6"/>
        <v>0</v>
      </c>
      <c r="U126" s="20">
        <f t="shared" si="7"/>
        <v>0</v>
      </c>
      <c r="V126" s="27">
        <f t="shared" si="8"/>
        <v>0</v>
      </c>
      <c r="W126" s="77"/>
    </row>
    <row r="127" spans="1:23" x14ac:dyDescent="0.3">
      <c r="A127" s="14" t="s">
        <v>29</v>
      </c>
      <c r="B127" s="15" t="s">
        <v>30</v>
      </c>
      <c r="C127" s="16" t="s">
        <v>31</v>
      </c>
      <c r="D127" s="16">
        <v>3215190000</v>
      </c>
      <c r="E127" s="28" t="s">
        <v>158</v>
      </c>
      <c r="F127" s="18"/>
      <c r="G127" s="19">
        <v>1</v>
      </c>
      <c r="H127" s="20" t="s">
        <v>9</v>
      </c>
      <c r="I127" s="21">
        <v>0.8</v>
      </c>
      <c r="J127" s="20">
        <v>1.35</v>
      </c>
      <c r="K127" s="20">
        <v>12</v>
      </c>
      <c r="L127" s="20">
        <v>670</v>
      </c>
      <c r="M127" s="20">
        <v>730</v>
      </c>
      <c r="N127" s="22" t="s">
        <v>33</v>
      </c>
      <c r="O127" s="22" t="s">
        <v>34</v>
      </c>
      <c r="P127" s="22">
        <v>1</v>
      </c>
      <c r="Q127" s="23">
        <v>151.7680770709091</v>
      </c>
      <c r="R127" s="24">
        <f t="shared" si="9"/>
        <v>0</v>
      </c>
      <c r="S127" s="25">
        <f t="shared" si="5"/>
        <v>151.77000000000001</v>
      </c>
      <c r="T127" s="26">
        <f t="shared" si="6"/>
        <v>0</v>
      </c>
      <c r="U127" s="20">
        <f t="shared" si="7"/>
        <v>0</v>
      </c>
      <c r="V127" s="27">
        <f t="shared" si="8"/>
        <v>0</v>
      </c>
      <c r="W127" s="77"/>
    </row>
    <row r="128" spans="1:23" x14ac:dyDescent="0.3">
      <c r="A128" s="14" t="s">
        <v>29</v>
      </c>
      <c r="B128" s="15" t="s">
        <v>30</v>
      </c>
      <c r="C128" s="16" t="s">
        <v>31</v>
      </c>
      <c r="D128" s="16">
        <v>3215190000</v>
      </c>
      <c r="E128" s="28" t="s">
        <v>159</v>
      </c>
      <c r="F128" s="18"/>
      <c r="G128" s="19">
        <v>1</v>
      </c>
      <c r="H128" s="20" t="s">
        <v>9</v>
      </c>
      <c r="I128" s="21">
        <v>0.8</v>
      </c>
      <c r="J128" s="20">
        <v>1.35</v>
      </c>
      <c r="K128" s="20">
        <v>12</v>
      </c>
      <c r="L128" s="20">
        <v>670</v>
      </c>
      <c r="M128" s="20">
        <v>730</v>
      </c>
      <c r="N128" s="22" t="s">
        <v>33</v>
      </c>
      <c r="O128" s="22" t="s">
        <v>34</v>
      </c>
      <c r="P128" s="22">
        <v>1</v>
      </c>
      <c r="Q128" s="23">
        <v>158.29667414590909</v>
      </c>
      <c r="R128" s="24">
        <f t="shared" si="9"/>
        <v>0</v>
      </c>
      <c r="S128" s="25">
        <f t="shared" si="5"/>
        <v>158.30000000000001</v>
      </c>
      <c r="T128" s="26">
        <f t="shared" si="6"/>
        <v>0</v>
      </c>
      <c r="U128" s="20">
        <f t="shared" si="7"/>
        <v>0</v>
      </c>
      <c r="V128" s="27">
        <f t="shared" si="8"/>
        <v>0</v>
      </c>
      <c r="W128" s="77"/>
    </row>
    <row r="129" spans="1:23" x14ac:dyDescent="0.3">
      <c r="A129" s="14" t="s">
        <v>29</v>
      </c>
      <c r="B129" s="15" t="s">
        <v>30</v>
      </c>
      <c r="C129" s="16" t="s">
        <v>31</v>
      </c>
      <c r="D129" s="16">
        <v>3215190000</v>
      </c>
      <c r="E129" s="28" t="s">
        <v>160</v>
      </c>
      <c r="F129" s="18"/>
      <c r="G129" s="19">
        <v>1</v>
      </c>
      <c r="H129" s="20" t="s">
        <v>9</v>
      </c>
      <c r="I129" s="21">
        <v>0.8</v>
      </c>
      <c r="J129" s="20">
        <v>1.35</v>
      </c>
      <c r="K129" s="20">
        <v>12</v>
      </c>
      <c r="L129" s="20">
        <v>670</v>
      </c>
      <c r="M129" s="20">
        <v>730</v>
      </c>
      <c r="N129" s="22" t="s">
        <v>33</v>
      </c>
      <c r="O129" s="22" t="s">
        <v>34</v>
      </c>
      <c r="P129" s="22">
        <v>1</v>
      </c>
      <c r="Q129" s="23">
        <v>120.1594927909091</v>
      </c>
      <c r="R129" s="24">
        <f t="shared" si="9"/>
        <v>0</v>
      </c>
      <c r="S129" s="25">
        <f t="shared" si="5"/>
        <v>120.16</v>
      </c>
      <c r="T129" s="26">
        <f t="shared" si="6"/>
        <v>0</v>
      </c>
      <c r="U129" s="20">
        <f t="shared" si="7"/>
        <v>0</v>
      </c>
      <c r="V129" s="27">
        <f t="shared" si="8"/>
        <v>0</v>
      </c>
      <c r="W129" s="77"/>
    </row>
    <row r="130" spans="1:23" x14ac:dyDescent="0.3">
      <c r="A130" s="14" t="s">
        <v>29</v>
      </c>
      <c r="B130" s="15" t="s">
        <v>30</v>
      </c>
      <c r="C130" s="16" t="s">
        <v>31</v>
      </c>
      <c r="D130" s="16">
        <v>3215190000</v>
      </c>
      <c r="E130" s="28" t="s">
        <v>161</v>
      </c>
      <c r="F130" s="18"/>
      <c r="G130" s="19">
        <v>1</v>
      </c>
      <c r="H130" s="20" t="s">
        <v>9</v>
      </c>
      <c r="I130" s="21">
        <v>0.8</v>
      </c>
      <c r="J130" s="20">
        <v>1.35</v>
      </c>
      <c r="K130" s="20">
        <v>12</v>
      </c>
      <c r="L130" s="20">
        <v>670</v>
      </c>
      <c r="M130" s="20">
        <v>730</v>
      </c>
      <c r="N130" s="22" t="s">
        <v>33</v>
      </c>
      <c r="O130" s="22" t="s">
        <v>34</v>
      </c>
      <c r="P130" s="22">
        <v>1</v>
      </c>
      <c r="Q130" s="23">
        <v>81.988396645909106</v>
      </c>
      <c r="R130" s="24">
        <f t="shared" si="9"/>
        <v>0</v>
      </c>
      <c r="S130" s="25">
        <f t="shared" si="5"/>
        <v>81.99</v>
      </c>
      <c r="T130" s="26">
        <f t="shared" si="6"/>
        <v>0</v>
      </c>
      <c r="U130" s="20">
        <f t="shared" si="7"/>
        <v>0</v>
      </c>
      <c r="V130" s="27">
        <f t="shared" si="8"/>
        <v>0</v>
      </c>
      <c r="W130" s="77"/>
    </row>
    <row r="131" spans="1:23" x14ac:dyDescent="0.3">
      <c r="A131" s="14" t="s">
        <v>29</v>
      </c>
      <c r="B131" s="15" t="s">
        <v>30</v>
      </c>
      <c r="C131" s="16" t="s">
        <v>31</v>
      </c>
      <c r="D131" s="16">
        <v>3215190000</v>
      </c>
      <c r="E131" s="28" t="s">
        <v>162</v>
      </c>
      <c r="F131" s="18"/>
      <c r="G131" s="19">
        <v>1</v>
      </c>
      <c r="H131" s="20" t="s">
        <v>9</v>
      </c>
      <c r="I131" s="21">
        <v>0.8</v>
      </c>
      <c r="J131" s="20">
        <v>1.35</v>
      </c>
      <c r="K131" s="20">
        <v>12</v>
      </c>
      <c r="L131" s="20">
        <v>670</v>
      </c>
      <c r="M131" s="20">
        <v>730</v>
      </c>
      <c r="N131" s="22" t="s">
        <v>33</v>
      </c>
      <c r="O131" s="22" t="s">
        <v>34</v>
      </c>
      <c r="P131" s="22">
        <v>1</v>
      </c>
      <c r="Q131" s="23">
        <v>93.383766085909116</v>
      </c>
      <c r="R131" s="24">
        <f t="shared" si="9"/>
        <v>0</v>
      </c>
      <c r="S131" s="25">
        <f t="shared" si="5"/>
        <v>93.38</v>
      </c>
      <c r="T131" s="26">
        <f t="shared" si="6"/>
        <v>0</v>
      </c>
      <c r="U131" s="20">
        <f t="shared" si="7"/>
        <v>0</v>
      </c>
      <c r="V131" s="27">
        <f t="shared" si="8"/>
        <v>0</v>
      </c>
      <c r="W131" s="77"/>
    </row>
    <row r="132" spans="1:23" x14ac:dyDescent="0.3">
      <c r="A132" s="14" t="s">
        <v>29</v>
      </c>
      <c r="B132" s="15" t="s">
        <v>30</v>
      </c>
      <c r="C132" s="16" t="s">
        <v>31</v>
      </c>
      <c r="D132" s="16">
        <v>3215110000</v>
      </c>
      <c r="E132" s="28" t="s">
        <v>163</v>
      </c>
      <c r="F132" s="18"/>
      <c r="G132" s="19">
        <v>1</v>
      </c>
      <c r="H132" s="20" t="s">
        <v>9</v>
      </c>
      <c r="I132" s="21">
        <v>0.8</v>
      </c>
      <c r="J132" s="20">
        <v>1.35</v>
      </c>
      <c r="K132" s="20">
        <v>12</v>
      </c>
      <c r="L132" s="20">
        <v>670</v>
      </c>
      <c r="M132" s="20">
        <v>730</v>
      </c>
      <c r="N132" s="22" t="s">
        <v>33</v>
      </c>
      <c r="O132" s="22" t="s">
        <v>34</v>
      </c>
      <c r="P132" s="22">
        <v>1</v>
      </c>
      <c r="Q132" s="23">
        <v>100.68392463340906</v>
      </c>
      <c r="R132" s="24">
        <f t="shared" si="9"/>
        <v>0</v>
      </c>
      <c r="S132" s="25">
        <f t="shared" si="5"/>
        <v>100.68</v>
      </c>
      <c r="T132" s="26">
        <f t="shared" si="6"/>
        <v>0</v>
      </c>
      <c r="U132" s="20">
        <f t="shared" si="7"/>
        <v>0</v>
      </c>
      <c r="V132" s="27">
        <f t="shared" si="8"/>
        <v>0</v>
      </c>
      <c r="W132" s="77"/>
    </row>
    <row r="133" spans="1:23" x14ac:dyDescent="0.3">
      <c r="A133" s="14" t="s">
        <v>29</v>
      </c>
      <c r="B133" s="15" t="s">
        <v>30</v>
      </c>
      <c r="C133" s="16" t="s">
        <v>31</v>
      </c>
      <c r="D133" s="16">
        <v>3215190000</v>
      </c>
      <c r="E133" s="28" t="s">
        <v>164</v>
      </c>
      <c r="F133" s="18"/>
      <c r="G133" s="19">
        <v>5</v>
      </c>
      <c r="H133" s="20" t="s">
        <v>9</v>
      </c>
      <c r="I133" s="21">
        <v>0.8</v>
      </c>
      <c r="J133" s="20">
        <v>6.75</v>
      </c>
      <c r="K133" s="20">
        <v>2</v>
      </c>
      <c r="L133" s="20">
        <v>80</v>
      </c>
      <c r="M133" s="20">
        <v>730</v>
      </c>
      <c r="N133" s="22" t="s">
        <v>33</v>
      </c>
      <c r="O133" s="22" t="s">
        <v>34</v>
      </c>
      <c r="P133" s="22">
        <v>1</v>
      </c>
      <c r="Q133" s="23">
        <v>437.85385539954552</v>
      </c>
      <c r="R133" s="24">
        <f t="shared" si="9"/>
        <v>0</v>
      </c>
      <c r="S133" s="25">
        <f t="shared" ref="S133:S196" si="10">ROUND((Q133-(Q133*R133)),2)</f>
        <v>437.85</v>
      </c>
      <c r="T133" s="26">
        <f t="shared" ref="T133:T196" si="11">S133*F133</f>
        <v>0</v>
      </c>
      <c r="U133" s="20">
        <f t="shared" ref="U133:U196" si="12">F133*J133</f>
        <v>0</v>
      </c>
      <c r="V133" s="27">
        <f t="shared" ref="V133:V196" si="13">F133/L133</f>
        <v>0</v>
      </c>
      <c r="W133" s="77"/>
    </row>
    <row r="134" spans="1:23" x14ac:dyDescent="0.3">
      <c r="A134" s="14" t="s">
        <v>29</v>
      </c>
      <c r="B134" s="15" t="s">
        <v>30</v>
      </c>
      <c r="C134" s="16" t="s">
        <v>31</v>
      </c>
      <c r="D134" s="16">
        <v>3215110000</v>
      </c>
      <c r="E134" s="28" t="s">
        <v>165</v>
      </c>
      <c r="F134" s="18"/>
      <c r="G134" s="19">
        <v>5</v>
      </c>
      <c r="H134" s="20" t="s">
        <v>9</v>
      </c>
      <c r="I134" s="21">
        <v>0.8</v>
      </c>
      <c r="J134" s="20">
        <v>6.75</v>
      </c>
      <c r="K134" s="20">
        <v>2</v>
      </c>
      <c r="L134" s="20">
        <v>80</v>
      </c>
      <c r="M134" s="20">
        <v>730</v>
      </c>
      <c r="N134" s="22" t="s">
        <v>33</v>
      </c>
      <c r="O134" s="22" t="s">
        <v>34</v>
      </c>
      <c r="P134" s="22">
        <v>1</v>
      </c>
      <c r="Q134" s="23">
        <v>422.72616332004549</v>
      </c>
      <c r="R134" s="24">
        <f t="shared" ref="R134:R197" si="14">R133</f>
        <v>0</v>
      </c>
      <c r="S134" s="25">
        <f t="shared" si="10"/>
        <v>422.73</v>
      </c>
      <c r="T134" s="26">
        <f t="shared" si="11"/>
        <v>0</v>
      </c>
      <c r="U134" s="20">
        <f t="shared" si="12"/>
        <v>0</v>
      </c>
      <c r="V134" s="27">
        <f t="shared" si="13"/>
        <v>0</v>
      </c>
      <c r="W134" s="77"/>
    </row>
    <row r="135" spans="1:23" x14ac:dyDescent="0.3">
      <c r="A135" s="14" t="s">
        <v>29</v>
      </c>
      <c r="B135" s="15" t="s">
        <v>30</v>
      </c>
      <c r="C135" s="16" t="s">
        <v>31</v>
      </c>
      <c r="D135" s="16">
        <v>3215190000</v>
      </c>
      <c r="E135" s="28" t="s">
        <v>166</v>
      </c>
      <c r="F135" s="18"/>
      <c r="G135" s="19">
        <v>5</v>
      </c>
      <c r="H135" s="20" t="s">
        <v>9</v>
      </c>
      <c r="I135" s="21">
        <v>0.8</v>
      </c>
      <c r="J135" s="20">
        <v>6.75</v>
      </c>
      <c r="K135" s="20">
        <v>2</v>
      </c>
      <c r="L135" s="20">
        <v>80</v>
      </c>
      <c r="M135" s="20">
        <v>730</v>
      </c>
      <c r="N135" s="22" t="s">
        <v>33</v>
      </c>
      <c r="O135" s="22" t="s">
        <v>34</v>
      </c>
      <c r="P135" s="22">
        <v>1</v>
      </c>
      <c r="Q135" s="23">
        <v>516.73965693954551</v>
      </c>
      <c r="R135" s="24">
        <f t="shared" si="14"/>
        <v>0</v>
      </c>
      <c r="S135" s="25">
        <f t="shared" si="10"/>
        <v>516.74</v>
      </c>
      <c r="T135" s="26">
        <f t="shared" si="11"/>
        <v>0</v>
      </c>
      <c r="U135" s="20">
        <f t="shared" si="12"/>
        <v>0</v>
      </c>
      <c r="V135" s="27">
        <f t="shared" si="13"/>
        <v>0</v>
      </c>
      <c r="W135" s="77"/>
    </row>
    <row r="136" spans="1:23" x14ac:dyDescent="0.3">
      <c r="A136" s="14" t="s">
        <v>29</v>
      </c>
      <c r="B136" s="15" t="s">
        <v>30</v>
      </c>
      <c r="C136" s="16" t="s">
        <v>31</v>
      </c>
      <c r="D136" s="16">
        <v>3215190000</v>
      </c>
      <c r="E136" s="28" t="s">
        <v>167</v>
      </c>
      <c r="F136" s="18"/>
      <c r="G136" s="19">
        <v>5</v>
      </c>
      <c r="H136" s="20" t="s">
        <v>9</v>
      </c>
      <c r="I136" s="21">
        <v>0.8</v>
      </c>
      <c r="J136" s="20">
        <v>6.75</v>
      </c>
      <c r="K136" s="20">
        <v>2</v>
      </c>
      <c r="L136" s="20">
        <v>80</v>
      </c>
      <c r="M136" s="20">
        <v>730</v>
      </c>
      <c r="N136" s="22" t="s">
        <v>33</v>
      </c>
      <c r="O136" s="22" t="s">
        <v>34</v>
      </c>
      <c r="P136" s="22">
        <v>1</v>
      </c>
      <c r="Q136" s="23">
        <v>457.50747620454553</v>
      </c>
      <c r="R136" s="24">
        <f t="shared" si="14"/>
        <v>0</v>
      </c>
      <c r="S136" s="25">
        <f t="shared" si="10"/>
        <v>457.51</v>
      </c>
      <c r="T136" s="26">
        <f t="shared" si="11"/>
        <v>0</v>
      </c>
      <c r="U136" s="20">
        <f t="shared" si="12"/>
        <v>0</v>
      </c>
      <c r="V136" s="27">
        <f t="shared" si="13"/>
        <v>0</v>
      </c>
      <c r="W136" s="77"/>
    </row>
    <row r="137" spans="1:23" x14ac:dyDescent="0.3">
      <c r="A137" s="14" t="s">
        <v>29</v>
      </c>
      <c r="B137" s="15" t="s">
        <v>30</v>
      </c>
      <c r="C137" s="16" t="s">
        <v>31</v>
      </c>
      <c r="D137" s="16">
        <v>3215190000</v>
      </c>
      <c r="E137" s="28" t="s">
        <v>168</v>
      </c>
      <c r="F137" s="18"/>
      <c r="G137" s="19">
        <v>5</v>
      </c>
      <c r="H137" s="20" t="s">
        <v>9</v>
      </c>
      <c r="I137" s="21">
        <v>0.8</v>
      </c>
      <c r="J137" s="20">
        <v>6.75</v>
      </c>
      <c r="K137" s="20">
        <v>2</v>
      </c>
      <c r="L137" s="20">
        <v>80</v>
      </c>
      <c r="M137" s="20">
        <v>730</v>
      </c>
      <c r="N137" s="22" t="s">
        <v>33</v>
      </c>
      <c r="O137" s="22" t="s">
        <v>34</v>
      </c>
      <c r="P137" s="22">
        <v>1</v>
      </c>
      <c r="Q137" s="23">
        <v>497.05212134454547</v>
      </c>
      <c r="R137" s="24">
        <f t="shared" si="14"/>
        <v>0</v>
      </c>
      <c r="S137" s="25">
        <f t="shared" si="10"/>
        <v>497.05</v>
      </c>
      <c r="T137" s="26">
        <f t="shared" si="11"/>
        <v>0</v>
      </c>
      <c r="U137" s="20">
        <f t="shared" si="12"/>
        <v>0</v>
      </c>
      <c r="V137" s="27">
        <f t="shared" si="13"/>
        <v>0</v>
      </c>
      <c r="W137" s="77"/>
    </row>
    <row r="138" spans="1:23" x14ac:dyDescent="0.3">
      <c r="A138" s="14" t="s">
        <v>29</v>
      </c>
      <c r="B138" s="15" t="s">
        <v>30</v>
      </c>
      <c r="C138" s="16" t="s">
        <v>31</v>
      </c>
      <c r="D138" s="16">
        <v>3215190000</v>
      </c>
      <c r="E138" s="28" t="s">
        <v>169</v>
      </c>
      <c r="F138" s="18"/>
      <c r="G138" s="19">
        <v>5</v>
      </c>
      <c r="H138" s="20" t="s">
        <v>9</v>
      </c>
      <c r="I138" s="21">
        <v>0.8</v>
      </c>
      <c r="J138" s="20">
        <v>6.75</v>
      </c>
      <c r="K138" s="20">
        <v>2</v>
      </c>
      <c r="L138" s="20">
        <v>80</v>
      </c>
      <c r="M138" s="20">
        <v>730</v>
      </c>
      <c r="N138" s="22" t="s">
        <v>33</v>
      </c>
      <c r="O138" s="22" t="s">
        <v>34</v>
      </c>
      <c r="P138" s="22">
        <v>1</v>
      </c>
      <c r="Q138" s="23">
        <v>543.36276708954551</v>
      </c>
      <c r="R138" s="24">
        <f t="shared" si="14"/>
        <v>0</v>
      </c>
      <c r="S138" s="25">
        <f t="shared" si="10"/>
        <v>543.36</v>
      </c>
      <c r="T138" s="26">
        <f t="shared" si="11"/>
        <v>0</v>
      </c>
      <c r="U138" s="20">
        <f t="shared" si="12"/>
        <v>0</v>
      </c>
      <c r="V138" s="27">
        <f t="shared" si="13"/>
        <v>0</v>
      </c>
      <c r="W138" s="77"/>
    </row>
    <row r="139" spans="1:23" x14ac:dyDescent="0.3">
      <c r="A139" s="14" t="s">
        <v>29</v>
      </c>
      <c r="B139" s="15" t="s">
        <v>30</v>
      </c>
      <c r="C139" s="16" t="s">
        <v>31</v>
      </c>
      <c r="D139" s="16">
        <v>3215190000</v>
      </c>
      <c r="E139" s="28" t="s">
        <v>170</v>
      </c>
      <c r="F139" s="18"/>
      <c r="G139" s="19">
        <v>5</v>
      </c>
      <c r="H139" s="20" t="s">
        <v>9</v>
      </c>
      <c r="I139" s="21">
        <v>0.8</v>
      </c>
      <c r="J139" s="20">
        <v>6.75</v>
      </c>
      <c r="K139" s="20">
        <v>2</v>
      </c>
      <c r="L139" s="20">
        <v>80</v>
      </c>
      <c r="M139" s="20">
        <v>730</v>
      </c>
      <c r="N139" s="22" t="s">
        <v>33</v>
      </c>
      <c r="O139" s="22" t="s">
        <v>34</v>
      </c>
      <c r="P139" s="22">
        <v>1</v>
      </c>
      <c r="Q139" s="23">
        <v>393.78158579454544</v>
      </c>
      <c r="R139" s="24">
        <f t="shared" si="14"/>
        <v>0</v>
      </c>
      <c r="S139" s="25">
        <f t="shared" si="10"/>
        <v>393.78</v>
      </c>
      <c r="T139" s="26">
        <f t="shared" si="11"/>
        <v>0</v>
      </c>
      <c r="U139" s="20">
        <f t="shared" si="12"/>
        <v>0</v>
      </c>
      <c r="V139" s="27">
        <f t="shared" si="13"/>
        <v>0</v>
      </c>
      <c r="W139" s="77"/>
    </row>
    <row r="140" spans="1:23" x14ac:dyDescent="0.3">
      <c r="A140" s="14" t="s">
        <v>29</v>
      </c>
      <c r="B140" s="15" t="s">
        <v>30</v>
      </c>
      <c r="C140" s="16" t="s">
        <v>31</v>
      </c>
      <c r="D140" s="16">
        <v>3215190000</v>
      </c>
      <c r="E140" s="28" t="s">
        <v>171</v>
      </c>
      <c r="F140" s="18"/>
      <c r="G140" s="19">
        <v>5</v>
      </c>
      <c r="H140" s="20" t="s">
        <v>9</v>
      </c>
      <c r="I140" s="21">
        <v>0.8</v>
      </c>
      <c r="J140" s="20">
        <v>6.75</v>
      </c>
      <c r="K140" s="20">
        <v>2</v>
      </c>
      <c r="L140" s="20">
        <v>80</v>
      </c>
      <c r="M140" s="20">
        <v>730</v>
      </c>
      <c r="N140" s="22" t="s">
        <v>33</v>
      </c>
      <c r="O140" s="22" t="s">
        <v>34</v>
      </c>
      <c r="P140" s="22">
        <v>1</v>
      </c>
      <c r="Q140" s="23">
        <v>450.74147559954548</v>
      </c>
      <c r="R140" s="24">
        <f t="shared" si="14"/>
        <v>0</v>
      </c>
      <c r="S140" s="25">
        <f t="shared" si="10"/>
        <v>450.74</v>
      </c>
      <c r="T140" s="26">
        <f t="shared" si="11"/>
        <v>0</v>
      </c>
      <c r="U140" s="20">
        <f t="shared" si="12"/>
        <v>0</v>
      </c>
      <c r="V140" s="27">
        <f t="shared" si="13"/>
        <v>0</v>
      </c>
      <c r="W140" s="77"/>
    </row>
    <row r="141" spans="1:23" x14ac:dyDescent="0.3">
      <c r="A141" s="14" t="s">
        <v>29</v>
      </c>
      <c r="B141" s="15" t="s">
        <v>30</v>
      </c>
      <c r="C141" s="16" t="s">
        <v>31</v>
      </c>
      <c r="D141" s="16">
        <v>3215190000</v>
      </c>
      <c r="E141" s="28" t="s">
        <v>172</v>
      </c>
      <c r="F141" s="18"/>
      <c r="G141" s="19">
        <v>1</v>
      </c>
      <c r="H141" s="20" t="s">
        <v>9</v>
      </c>
      <c r="I141" s="21">
        <v>0.8</v>
      </c>
      <c r="J141" s="20">
        <v>1.35</v>
      </c>
      <c r="K141" s="20">
        <v>12</v>
      </c>
      <c r="L141" s="20">
        <v>670</v>
      </c>
      <c r="M141" s="20">
        <v>730</v>
      </c>
      <c r="N141" s="22" t="s">
        <v>33</v>
      </c>
      <c r="O141" s="22" t="s">
        <v>34</v>
      </c>
      <c r="P141" s="22">
        <v>1</v>
      </c>
      <c r="Q141" s="23">
        <v>130.1813132359091</v>
      </c>
      <c r="R141" s="24">
        <f t="shared" si="14"/>
        <v>0</v>
      </c>
      <c r="S141" s="25">
        <f t="shared" si="10"/>
        <v>130.18</v>
      </c>
      <c r="T141" s="26">
        <f t="shared" si="11"/>
        <v>0</v>
      </c>
      <c r="U141" s="20">
        <f t="shared" si="12"/>
        <v>0</v>
      </c>
      <c r="V141" s="27">
        <f t="shared" si="13"/>
        <v>0</v>
      </c>
      <c r="W141" s="77"/>
    </row>
    <row r="142" spans="1:23" x14ac:dyDescent="0.3">
      <c r="A142" s="14" t="s">
        <v>29</v>
      </c>
      <c r="B142" s="15" t="s">
        <v>30</v>
      </c>
      <c r="C142" s="16" t="s">
        <v>31</v>
      </c>
      <c r="D142" s="16">
        <v>3215190000</v>
      </c>
      <c r="E142" s="28" t="s">
        <v>173</v>
      </c>
      <c r="F142" s="18"/>
      <c r="G142" s="19">
        <v>1</v>
      </c>
      <c r="H142" s="20" t="s">
        <v>9</v>
      </c>
      <c r="I142" s="21">
        <v>0.8</v>
      </c>
      <c r="J142" s="20">
        <v>1.35</v>
      </c>
      <c r="K142" s="20">
        <v>12</v>
      </c>
      <c r="L142" s="20">
        <v>670</v>
      </c>
      <c r="M142" s="20">
        <v>730</v>
      </c>
      <c r="N142" s="22" t="s">
        <v>33</v>
      </c>
      <c r="O142" s="22" t="s">
        <v>34</v>
      </c>
      <c r="P142" s="22">
        <v>1</v>
      </c>
      <c r="Q142" s="23">
        <v>129.19778432590908</v>
      </c>
      <c r="R142" s="24">
        <f t="shared" si="14"/>
        <v>0</v>
      </c>
      <c r="S142" s="25">
        <f t="shared" si="10"/>
        <v>129.19999999999999</v>
      </c>
      <c r="T142" s="26">
        <f t="shared" si="11"/>
        <v>0</v>
      </c>
      <c r="U142" s="20">
        <f t="shared" si="12"/>
        <v>0</v>
      </c>
      <c r="V142" s="27">
        <f t="shared" si="13"/>
        <v>0</v>
      </c>
      <c r="W142" s="77"/>
    </row>
    <row r="143" spans="1:23" x14ac:dyDescent="0.3">
      <c r="A143" s="14" t="s">
        <v>29</v>
      </c>
      <c r="B143" s="15" t="s">
        <v>30</v>
      </c>
      <c r="C143" s="16" t="s">
        <v>31</v>
      </c>
      <c r="D143" s="16">
        <v>3215190000</v>
      </c>
      <c r="E143" s="28" t="s">
        <v>174</v>
      </c>
      <c r="F143" s="18"/>
      <c r="G143" s="19">
        <v>1</v>
      </c>
      <c r="H143" s="20" t="s">
        <v>9</v>
      </c>
      <c r="I143" s="21">
        <v>0.8</v>
      </c>
      <c r="J143" s="20">
        <v>1.35</v>
      </c>
      <c r="K143" s="20">
        <v>12</v>
      </c>
      <c r="L143" s="20">
        <v>670</v>
      </c>
      <c r="M143" s="20">
        <v>730</v>
      </c>
      <c r="N143" s="22" t="s">
        <v>33</v>
      </c>
      <c r="O143" s="22" t="s">
        <v>34</v>
      </c>
      <c r="P143" s="22">
        <v>1</v>
      </c>
      <c r="Q143" s="23">
        <v>125.55194440090911</v>
      </c>
      <c r="R143" s="24">
        <f t="shared" si="14"/>
        <v>0</v>
      </c>
      <c r="S143" s="25">
        <f t="shared" si="10"/>
        <v>125.55</v>
      </c>
      <c r="T143" s="26">
        <f t="shared" si="11"/>
        <v>0</v>
      </c>
      <c r="U143" s="20">
        <f t="shared" si="12"/>
        <v>0</v>
      </c>
      <c r="V143" s="27">
        <f t="shared" si="13"/>
        <v>0</v>
      </c>
      <c r="W143" s="77"/>
    </row>
    <row r="144" spans="1:23" x14ac:dyDescent="0.3">
      <c r="A144" s="14" t="s">
        <v>29</v>
      </c>
      <c r="B144" s="15" t="s">
        <v>30</v>
      </c>
      <c r="C144" s="16" t="s">
        <v>31</v>
      </c>
      <c r="D144" s="16">
        <v>3215190000</v>
      </c>
      <c r="E144" s="28" t="s">
        <v>175</v>
      </c>
      <c r="F144" s="18"/>
      <c r="G144" s="19">
        <v>1</v>
      </c>
      <c r="H144" s="20" t="s">
        <v>9</v>
      </c>
      <c r="I144" s="21">
        <v>0.8</v>
      </c>
      <c r="J144" s="20">
        <v>1.35</v>
      </c>
      <c r="K144" s="20">
        <v>12</v>
      </c>
      <c r="L144" s="20">
        <v>670</v>
      </c>
      <c r="M144" s="20">
        <v>730</v>
      </c>
      <c r="N144" s="22" t="s">
        <v>33</v>
      </c>
      <c r="O144" s="22" t="s">
        <v>34</v>
      </c>
      <c r="P144" s="22">
        <v>1</v>
      </c>
      <c r="Q144" s="23">
        <v>120.7021294309091</v>
      </c>
      <c r="R144" s="24">
        <f t="shared" si="14"/>
        <v>0</v>
      </c>
      <c r="S144" s="25">
        <f t="shared" si="10"/>
        <v>120.7</v>
      </c>
      <c r="T144" s="26">
        <f t="shared" si="11"/>
        <v>0</v>
      </c>
      <c r="U144" s="20">
        <f t="shared" si="12"/>
        <v>0</v>
      </c>
      <c r="V144" s="27">
        <f t="shared" si="13"/>
        <v>0</v>
      </c>
      <c r="W144" s="77"/>
    </row>
    <row r="145" spans="1:23" x14ac:dyDescent="0.3">
      <c r="A145" s="14" t="s">
        <v>29</v>
      </c>
      <c r="B145" s="15" t="s">
        <v>30</v>
      </c>
      <c r="C145" s="16" t="s">
        <v>31</v>
      </c>
      <c r="D145" s="16">
        <v>3215190000</v>
      </c>
      <c r="E145" s="28" t="s">
        <v>176</v>
      </c>
      <c r="F145" s="18"/>
      <c r="G145" s="19">
        <v>1</v>
      </c>
      <c r="H145" s="20" t="s">
        <v>9</v>
      </c>
      <c r="I145" s="21">
        <v>0.8</v>
      </c>
      <c r="J145" s="20">
        <v>1.35</v>
      </c>
      <c r="K145" s="20">
        <v>12</v>
      </c>
      <c r="L145" s="20">
        <v>670</v>
      </c>
      <c r="M145" s="20">
        <v>730</v>
      </c>
      <c r="N145" s="22" t="s">
        <v>33</v>
      </c>
      <c r="O145" s="22" t="s">
        <v>34</v>
      </c>
      <c r="P145" s="22">
        <v>1</v>
      </c>
      <c r="Q145" s="23">
        <v>120.7021294309091</v>
      </c>
      <c r="R145" s="24">
        <f t="shared" si="14"/>
        <v>0</v>
      </c>
      <c r="S145" s="25">
        <f t="shared" si="10"/>
        <v>120.7</v>
      </c>
      <c r="T145" s="26">
        <f t="shared" si="11"/>
        <v>0</v>
      </c>
      <c r="U145" s="20">
        <f t="shared" si="12"/>
        <v>0</v>
      </c>
      <c r="V145" s="27">
        <f t="shared" si="13"/>
        <v>0</v>
      </c>
      <c r="W145" s="77"/>
    </row>
    <row r="146" spans="1:23" x14ac:dyDescent="0.3">
      <c r="A146" s="14" t="s">
        <v>29</v>
      </c>
      <c r="B146" s="15" t="s">
        <v>30</v>
      </c>
      <c r="C146" s="16" t="s">
        <v>31</v>
      </c>
      <c r="D146" s="16">
        <v>3215190000</v>
      </c>
      <c r="E146" s="28" t="s">
        <v>177</v>
      </c>
      <c r="F146" s="18"/>
      <c r="G146" s="19">
        <v>1</v>
      </c>
      <c r="H146" s="20" t="s">
        <v>9</v>
      </c>
      <c r="I146" s="21">
        <v>0.8</v>
      </c>
      <c r="J146" s="20">
        <v>1.35</v>
      </c>
      <c r="K146" s="20">
        <v>12</v>
      </c>
      <c r="L146" s="20">
        <v>670</v>
      </c>
      <c r="M146" s="20">
        <v>730</v>
      </c>
      <c r="N146" s="22" t="s">
        <v>33</v>
      </c>
      <c r="O146" s="22" t="s">
        <v>34</v>
      </c>
      <c r="P146" s="22">
        <v>1</v>
      </c>
      <c r="Q146" s="23">
        <v>114.5805098359091</v>
      </c>
      <c r="R146" s="24">
        <f t="shared" si="14"/>
        <v>0</v>
      </c>
      <c r="S146" s="25">
        <f t="shared" si="10"/>
        <v>114.58</v>
      </c>
      <c r="T146" s="26">
        <f t="shared" si="11"/>
        <v>0</v>
      </c>
      <c r="U146" s="20">
        <f t="shared" si="12"/>
        <v>0</v>
      </c>
      <c r="V146" s="27">
        <f t="shared" si="13"/>
        <v>0</v>
      </c>
      <c r="W146" s="77"/>
    </row>
    <row r="147" spans="1:23" x14ac:dyDescent="0.3">
      <c r="A147" s="14" t="s">
        <v>29</v>
      </c>
      <c r="B147" s="15" t="s">
        <v>30</v>
      </c>
      <c r="C147" s="16" t="s">
        <v>31</v>
      </c>
      <c r="D147" s="16">
        <v>3215190000</v>
      </c>
      <c r="E147" s="28" t="s">
        <v>178</v>
      </c>
      <c r="F147" s="18"/>
      <c r="G147" s="19">
        <v>1</v>
      </c>
      <c r="H147" s="20" t="s">
        <v>9</v>
      </c>
      <c r="I147" s="21">
        <v>0.8</v>
      </c>
      <c r="J147" s="20">
        <v>1.35</v>
      </c>
      <c r="K147" s="20">
        <v>12</v>
      </c>
      <c r="L147" s="20">
        <v>670</v>
      </c>
      <c r="M147" s="20">
        <v>730</v>
      </c>
      <c r="N147" s="22" t="s">
        <v>33</v>
      </c>
      <c r="O147" s="22" t="s">
        <v>34</v>
      </c>
      <c r="P147" s="22">
        <v>1</v>
      </c>
      <c r="Q147" s="23">
        <v>104.7960929209091</v>
      </c>
      <c r="R147" s="24">
        <f t="shared" si="14"/>
        <v>0</v>
      </c>
      <c r="S147" s="25">
        <f t="shared" si="10"/>
        <v>104.8</v>
      </c>
      <c r="T147" s="26">
        <f t="shared" si="11"/>
        <v>0</v>
      </c>
      <c r="U147" s="20">
        <f t="shared" si="12"/>
        <v>0</v>
      </c>
      <c r="V147" s="27">
        <f t="shared" si="13"/>
        <v>0</v>
      </c>
      <c r="W147" s="77"/>
    </row>
    <row r="148" spans="1:23" x14ac:dyDescent="0.3">
      <c r="A148" s="14" t="s">
        <v>29</v>
      </c>
      <c r="B148" s="15" t="s">
        <v>30</v>
      </c>
      <c r="C148" s="16" t="s">
        <v>31</v>
      </c>
      <c r="D148" s="16">
        <v>3215190000</v>
      </c>
      <c r="E148" s="28" t="s">
        <v>179</v>
      </c>
      <c r="F148" s="18"/>
      <c r="G148" s="19">
        <v>1</v>
      </c>
      <c r="H148" s="20" t="s">
        <v>9</v>
      </c>
      <c r="I148" s="21">
        <v>0.8</v>
      </c>
      <c r="J148" s="20">
        <v>1.35</v>
      </c>
      <c r="K148" s="20">
        <v>12</v>
      </c>
      <c r="L148" s="20">
        <v>670</v>
      </c>
      <c r="M148" s="20">
        <v>730</v>
      </c>
      <c r="N148" s="22" t="s">
        <v>33</v>
      </c>
      <c r="O148" s="22" t="s">
        <v>34</v>
      </c>
      <c r="P148" s="22">
        <v>1</v>
      </c>
      <c r="Q148" s="23">
        <v>104.7960929209091</v>
      </c>
      <c r="R148" s="24">
        <f t="shared" si="14"/>
        <v>0</v>
      </c>
      <c r="S148" s="25">
        <f t="shared" si="10"/>
        <v>104.8</v>
      </c>
      <c r="T148" s="26">
        <f t="shared" si="11"/>
        <v>0</v>
      </c>
      <c r="U148" s="20">
        <f t="shared" si="12"/>
        <v>0</v>
      </c>
      <c r="V148" s="27">
        <f t="shared" si="13"/>
        <v>0</v>
      </c>
      <c r="W148" s="77"/>
    </row>
    <row r="149" spans="1:23" x14ac:dyDescent="0.3">
      <c r="A149" s="14" t="s">
        <v>29</v>
      </c>
      <c r="B149" s="15" t="s">
        <v>30</v>
      </c>
      <c r="C149" s="16" t="s">
        <v>31</v>
      </c>
      <c r="D149" s="16">
        <v>3215190000</v>
      </c>
      <c r="E149" s="28" t="s">
        <v>180</v>
      </c>
      <c r="F149" s="18"/>
      <c r="G149" s="19">
        <v>1</v>
      </c>
      <c r="H149" s="20" t="s">
        <v>9</v>
      </c>
      <c r="I149" s="21">
        <v>0.8</v>
      </c>
      <c r="J149" s="20">
        <v>1.35</v>
      </c>
      <c r="K149" s="20">
        <v>12</v>
      </c>
      <c r="L149" s="20">
        <v>670</v>
      </c>
      <c r="M149" s="20">
        <v>730</v>
      </c>
      <c r="N149" s="22" t="s">
        <v>33</v>
      </c>
      <c r="O149" s="22" t="s">
        <v>34</v>
      </c>
      <c r="P149" s="22">
        <v>1</v>
      </c>
      <c r="Q149" s="23">
        <v>104.7960929209091</v>
      </c>
      <c r="R149" s="24">
        <f t="shared" si="14"/>
        <v>0</v>
      </c>
      <c r="S149" s="25">
        <f t="shared" si="10"/>
        <v>104.8</v>
      </c>
      <c r="T149" s="26">
        <f t="shared" si="11"/>
        <v>0</v>
      </c>
      <c r="U149" s="20">
        <f t="shared" si="12"/>
        <v>0</v>
      </c>
      <c r="V149" s="27">
        <f t="shared" si="13"/>
        <v>0</v>
      </c>
      <c r="W149" s="77"/>
    </row>
    <row r="150" spans="1:23" x14ac:dyDescent="0.3">
      <c r="A150" s="14" t="s">
        <v>29</v>
      </c>
      <c r="B150" s="15" t="s">
        <v>30</v>
      </c>
      <c r="C150" s="16" t="s">
        <v>31</v>
      </c>
      <c r="D150" s="16">
        <v>3215190000</v>
      </c>
      <c r="E150" s="28" t="s">
        <v>181</v>
      </c>
      <c r="F150" s="18"/>
      <c r="G150" s="19">
        <v>1</v>
      </c>
      <c r="H150" s="20" t="s">
        <v>9</v>
      </c>
      <c r="I150" s="21">
        <v>0.8</v>
      </c>
      <c r="J150" s="20">
        <v>1.35</v>
      </c>
      <c r="K150" s="20">
        <v>12</v>
      </c>
      <c r="L150" s="20">
        <v>670</v>
      </c>
      <c r="M150" s="20">
        <v>730</v>
      </c>
      <c r="N150" s="22" t="s">
        <v>182</v>
      </c>
      <c r="O150" s="22" t="s">
        <v>34</v>
      </c>
      <c r="P150" s="31">
        <v>12</v>
      </c>
      <c r="Q150" s="23">
        <v>150.70889209090907</v>
      </c>
      <c r="R150" s="24">
        <f t="shared" si="14"/>
        <v>0</v>
      </c>
      <c r="S150" s="25">
        <f t="shared" si="10"/>
        <v>150.71</v>
      </c>
      <c r="T150" s="26">
        <f t="shared" si="11"/>
        <v>0</v>
      </c>
      <c r="U150" s="20">
        <f t="shared" si="12"/>
        <v>0</v>
      </c>
      <c r="V150" s="27">
        <f t="shared" si="13"/>
        <v>0</v>
      </c>
      <c r="W150" s="77"/>
    </row>
    <row r="151" spans="1:23" x14ac:dyDescent="0.3">
      <c r="A151" s="14" t="s">
        <v>29</v>
      </c>
      <c r="B151" s="15" t="s">
        <v>30</v>
      </c>
      <c r="C151" s="16" t="s">
        <v>31</v>
      </c>
      <c r="D151" s="16">
        <v>3215190000</v>
      </c>
      <c r="E151" s="28" t="s">
        <v>183</v>
      </c>
      <c r="F151" s="18"/>
      <c r="G151" s="19">
        <v>1</v>
      </c>
      <c r="H151" s="20" t="s">
        <v>9</v>
      </c>
      <c r="I151" s="21">
        <v>0.8</v>
      </c>
      <c r="J151" s="20">
        <v>1.35</v>
      </c>
      <c r="K151" s="20">
        <v>12</v>
      </c>
      <c r="L151" s="20">
        <v>670</v>
      </c>
      <c r="M151" s="20">
        <v>730</v>
      </c>
      <c r="N151" s="22" t="s">
        <v>182</v>
      </c>
      <c r="O151" s="22" t="s">
        <v>34</v>
      </c>
      <c r="P151" s="31">
        <v>12</v>
      </c>
      <c r="Q151" s="23">
        <v>150.70889209090907</v>
      </c>
      <c r="R151" s="24">
        <f t="shared" si="14"/>
        <v>0</v>
      </c>
      <c r="S151" s="25">
        <f t="shared" si="10"/>
        <v>150.71</v>
      </c>
      <c r="T151" s="26">
        <f t="shared" si="11"/>
        <v>0</v>
      </c>
      <c r="U151" s="20">
        <f t="shared" si="12"/>
        <v>0</v>
      </c>
      <c r="V151" s="27">
        <f t="shared" si="13"/>
        <v>0</v>
      </c>
      <c r="W151" s="77"/>
    </row>
    <row r="152" spans="1:23" x14ac:dyDescent="0.3">
      <c r="A152" s="14" t="s">
        <v>29</v>
      </c>
      <c r="B152" s="15" t="s">
        <v>30</v>
      </c>
      <c r="C152" s="16" t="s">
        <v>31</v>
      </c>
      <c r="D152" s="16">
        <v>3215190000</v>
      </c>
      <c r="E152" s="28" t="s">
        <v>184</v>
      </c>
      <c r="F152" s="18"/>
      <c r="G152" s="19">
        <v>1</v>
      </c>
      <c r="H152" s="20" t="s">
        <v>9</v>
      </c>
      <c r="I152" s="21">
        <v>0.8</v>
      </c>
      <c r="J152" s="20">
        <v>1.35</v>
      </c>
      <c r="K152" s="20">
        <v>12</v>
      </c>
      <c r="L152" s="20">
        <v>670</v>
      </c>
      <c r="M152" s="20">
        <v>730</v>
      </c>
      <c r="N152" s="22" t="s">
        <v>182</v>
      </c>
      <c r="O152" s="22" t="s">
        <v>34</v>
      </c>
      <c r="P152" s="31">
        <v>12</v>
      </c>
      <c r="Q152" s="23">
        <v>150.70889209090907</v>
      </c>
      <c r="R152" s="24">
        <f t="shared" si="14"/>
        <v>0</v>
      </c>
      <c r="S152" s="25">
        <f t="shared" si="10"/>
        <v>150.71</v>
      </c>
      <c r="T152" s="26">
        <f t="shared" si="11"/>
        <v>0</v>
      </c>
      <c r="U152" s="20">
        <f t="shared" si="12"/>
        <v>0</v>
      </c>
      <c r="V152" s="27">
        <f t="shared" si="13"/>
        <v>0</v>
      </c>
      <c r="W152" s="77"/>
    </row>
    <row r="153" spans="1:23" x14ac:dyDescent="0.3">
      <c r="A153" s="14" t="s">
        <v>29</v>
      </c>
      <c r="B153" s="15" t="s">
        <v>30</v>
      </c>
      <c r="C153" s="16" t="s">
        <v>31</v>
      </c>
      <c r="D153" s="16">
        <v>3215190000</v>
      </c>
      <c r="E153" s="28" t="s">
        <v>185</v>
      </c>
      <c r="F153" s="18"/>
      <c r="G153" s="19">
        <v>1</v>
      </c>
      <c r="H153" s="20" t="s">
        <v>9</v>
      </c>
      <c r="I153" s="21">
        <v>0.8</v>
      </c>
      <c r="J153" s="20">
        <v>1.35</v>
      </c>
      <c r="K153" s="20">
        <v>12</v>
      </c>
      <c r="L153" s="20">
        <v>670</v>
      </c>
      <c r="M153" s="20">
        <v>730</v>
      </c>
      <c r="N153" s="22" t="s">
        <v>182</v>
      </c>
      <c r="O153" s="22" t="s">
        <v>34</v>
      </c>
      <c r="P153" s="31">
        <v>12</v>
      </c>
      <c r="Q153" s="23">
        <v>177.52766449090907</v>
      </c>
      <c r="R153" s="24">
        <f t="shared" si="14"/>
        <v>0</v>
      </c>
      <c r="S153" s="25">
        <f t="shared" si="10"/>
        <v>177.53</v>
      </c>
      <c r="T153" s="26">
        <f t="shared" si="11"/>
        <v>0</v>
      </c>
      <c r="U153" s="20">
        <f t="shared" si="12"/>
        <v>0</v>
      </c>
      <c r="V153" s="27">
        <f t="shared" si="13"/>
        <v>0</v>
      </c>
      <c r="W153" s="77"/>
    </row>
    <row r="154" spans="1:23" x14ac:dyDescent="0.3">
      <c r="A154" s="14" t="s">
        <v>29</v>
      </c>
      <c r="B154" s="15" t="s">
        <v>30</v>
      </c>
      <c r="C154" s="16" t="s">
        <v>31</v>
      </c>
      <c r="D154" s="16">
        <v>3215190000</v>
      </c>
      <c r="E154" s="32" t="s">
        <v>186</v>
      </c>
      <c r="F154" s="18"/>
      <c r="G154" s="19">
        <v>1</v>
      </c>
      <c r="H154" s="20" t="s">
        <v>9</v>
      </c>
      <c r="I154" s="21">
        <v>0.8</v>
      </c>
      <c r="J154" s="20">
        <v>1.35</v>
      </c>
      <c r="K154" s="20">
        <v>12</v>
      </c>
      <c r="L154" s="20">
        <v>670</v>
      </c>
      <c r="M154" s="20">
        <v>730</v>
      </c>
      <c r="N154" s="22" t="s">
        <v>187</v>
      </c>
      <c r="O154" s="22" t="s">
        <v>34</v>
      </c>
      <c r="P154" s="31">
        <v>12</v>
      </c>
      <c r="Q154" s="23">
        <v>127.2294220909091</v>
      </c>
      <c r="R154" s="24">
        <f t="shared" si="14"/>
        <v>0</v>
      </c>
      <c r="S154" s="25">
        <f t="shared" si="10"/>
        <v>127.23</v>
      </c>
      <c r="T154" s="26">
        <f t="shared" si="11"/>
        <v>0</v>
      </c>
      <c r="U154" s="20">
        <f t="shared" si="12"/>
        <v>0</v>
      </c>
      <c r="V154" s="27">
        <f t="shared" si="13"/>
        <v>0</v>
      </c>
      <c r="W154" s="77"/>
    </row>
    <row r="155" spans="1:23" x14ac:dyDescent="0.3">
      <c r="A155" s="14" t="s">
        <v>29</v>
      </c>
      <c r="B155" s="15" t="s">
        <v>30</v>
      </c>
      <c r="C155" s="16" t="s">
        <v>31</v>
      </c>
      <c r="D155" s="16">
        <v>3215190000</v>
      </c>
      <c r="E155" s="28" t="s">
        <v>188</v>
      </c>
      <c r="F155" s="18"/>
      <c r="G155" s="19">
        <v>5</v>
      </c>
      <c r="H155" s="20" t="s">
        <v>9</v>
      </c>
      <c r="I155" s="21">
        <v>0.8</v>
      </c>
      <c r="J155" s="20">
        <v>6.75</v>
      </c>
      <c r="K155" s="20">
        <v>2</v>
      </c>
      <c r="L155" s="20">
        <v>80</v>
      </c>
      <c r="M155" s="20">
        <v>730</v>
      </c>
      <c r="N155" s="22" t="s">
        <v>189</v>
      </c>
      <c r="O155" s="22" t="s">
        <v>34</v>
      </c>
      <c r="P155" s="31">
        <v>4</v>
      </c>
      <c r="Q155" s="23">
        <v>491.35704545454553</v>
      </c>
      <c r="R155" s="24">
        <f t="shared" si="14"/>
        <v>0</v>
      </c>
      <c r="S155" s="25">
        <f t="shared" si="10"/>
        <v>491.36</v>
      </c>
      <c r="T155" s="26">
        <f t="shared" si="11"/>
        <v>0</v>
      </c>
      <c r="U155" s="20">
        <f t="shared" si="12"/>
        <v>0</v>
      </c>
      <c r="V155" s="27">
        <f t="shared" si="13"/>
        <v>0</v>
      </c>
      <c r="W155" s="77"/>
    </row>
    <row r="156" spans="1:23" x14ac:dyDescent="0.3">
      <c r="A156" s="14" t="s">
        <v>29</v>
      </c>
      <c r="B156" s="15" t="s">
        <v>30</v>
      </c>
      <c r="C156" s="16" t="s">
        <v>31</v>
      </c>
      <c r="D156" s="16">
        <v>3215190000</v>
      </c>
      <c r="E156" s="28" t="s">
        <v>190</v>
      </c>
      <c r="F156" s="18"/>
      <c r="G156" s="19">
        <v>1</v>
      </c>
      <c r="H156" s="20" t="s">
        <v>9</v>
      </c>
      <c r="I156" s="21">
        <v>0.8</v>
      </c>
      <c r="J156" s="20">
        <v>1.35</v>
      </c>
      <c r="K156" s="20">
        <v>12</v>
      </c>
      <c r="L156" s="20">
        <v>670</v>
      </c>
      <c r="M156" s="20">
        <v>730</v>
      </c>
      <c r="N156" s="22" t="s">
        <v>33</v>
      </c>
      <c r="O156" s="22" t="s">
        <v>34</v>
      </c>
      <c r="P156" s="22">
        <v>1</v>
      </c>
      <c r="Q156" s="23">
        <v>104.09431765090908</v>
      </c>
      <c r="R156" s="24">
        <f t="shared" si="14"/>
        <v>0</v>
      </c>
      <c r="S156" s="25">
        <f t="shared" si="10"/>
        <v>104.09</v>
      </c>
      <c r="T156" s="26">
        <f t="shared" si="11"/>
        <v>0</v>
      </c>
      <c r="U156" s="20">
        <f t="shared" si="12"/>
        <v>0</v>
      </c>
      <c r="V156" s="27">
        <f t="shared" si="13"/>
        <v>0</v>
      </c>
      <c r="W156" s="77"/>
    </row>
    <row r="157" spans="1:23" x14ac:dyDescent="0.3">
      <c r="A157" s="14" t="s">
        <v>29</v>
      </c>
      <c r="B157" s="15" t="s">
        <v>30</v>
      </c>
      <c r="C157" s="16" t="s">
        <v>31</v>
      </c>
      <c r="D157" s="16">
        <v>3215190000</v>
      </c>
      <c r="E157" s="28" t="s">
        <v>191</v>
      </c>
      <c r="F157" s="18"/>
      <c r="G157" s="19">
        <v>1</v>
      </c>
      <c r="H157" s="20" t="s">
        <v>9</v>
      </c>
      <c r="I157" s="21">
        <v>0.8</v>
      </c>
      <c r="J157" s="20">
        <v>1.35</v>
      </c>
      <c r="K157" s="20">
        <v>12</v>
      </c>
      <c r="L157" s="20">
        <v>670</v>
      </c>
      <c r="M157" s="20">
        <v>730</v>
      </c>
      <c r="N157" s="22" t="s">
        <v>33</v>
      </c>
      <c r="O157" s="22" t="s">
        <v>34</v>
      </c>
      <c r="P157" s="22">
        <v>1</v>
      </c>
      <c r="Q157" s="23">
        <v>108.18496309090908</v>
      </c>
      <c r="R157" s="24">
        <f t="shared" si="14"/>
        <v>0</v>
      </c>
      <c r="S157" s="25">
        <f t="shared" si="10"/>
        <v>108.18</v>
      </c>
      <c r="T157" s="26">
        <f t="shared" si="11"/>
        <v>0</v>
      </c>
      <c r="U157" s="20">
        <f t="shared" si="12"/>
        <v>0</v>
      </c>
      <c r="V157" s="27">
        <f t="shared" si="13"/>
        <v>0</v>
      </c>
      <c r="W157" s="77"/>
    </row>
    <row r="158" spans="1:23" x14ac:dyDescent="0.3">
      <c r="A158" s="14" t="s">
        <v>29</v>
      </c>
      <c r="B158" s="15" t="s">
        <v>30</v>
      </c>
      <c r="C158" s="16" t="s">
        <v>31</v>
      </c>
      <c r="D158" s="16">
        <v>3215190000</v>
      </c>
      <c r="E158" s="28" t="s">
        <v>192</v>
      </c>
      <c r="F158" s="18"/>
      <c r="G158" s="19">
        <v>1</v>
      </c>
      <c r="H158" s="20" t="s">
        <v>9</v>
      </c>
      <c r="I158" s="21">
        <v>0.8</v>
      </c>
      <c r="J158" s="20">
        <v>1.35</v>
      </c>
      <c r="K158" s="20">
        <v>12</v>
      </c>
      <c r="L158" s="20">
        <v>670</v>
      </c>
      <c r="M158" s="20">
        <v>730</v>
      </c>
      <c r="N158" s="22" t="s">
        <v>33</v>
      </c>
      <c r="O158" s="22" t="s">
        <v>34</v>
      </c>
      <c r="P158" s="22">
        <v>1</v>
      </c>
      <c r="Q158" s="23">
        <v>111.6912306109091</v>
      </c>
      <c r="R158" s="24">
        <f t="shared" si="14"/>
        <v>0</v>
      </c>
      <c r="S158" s="25">
        <f t="shared" si="10"/>
        <v>111.69</v>
      </c>
      <c r="T158" s="26">
        <f t="shared" si="11"/>
        <v>0</v>
      </c>
      <c r="U158" s="20">
        <f t="shared" si="12"/>
        <v>0</v>
      </c>
      <c r="V158" s="27">
        <f t="shared" si="13"/>
        <v>0</v>
      </c>
      <c r="W158" s="77"/>
    </row>
    <row r="159" spans="1:23" x14ac:dyDescent="0.3">
      <c r="A159" s="14" t="s">
        <v>29</v>
      </c>
      <c r="B159" s="15" t="s">
        <v>30</v>
      </c>
      <c r="C159" s="16" t="s">
        <v>31</v>
      </c>
      <c r="D159" s="16">
        <v>3215190000</v>
      </c>
      <c r="E159" s="28" t="s">
        <v>193</v>
      </c>
      <c r="F159" s="18"/>
      <c r="G159" s="19">
        <v>1</v>
      </c>
      <c r="H159" s="20" t="s">
        <v>9</v>
      </c>
      <c r="I159" s="21">
        <v>0.8</v>
      </c>
      <c r="J159" s="20">
        <v>1.35</v>
      </c>
      <c r="K159" s="20">
        <v>12</v>
      </c>
      <c r="L159" s="20">
        <v>670</v>
      </c>
      <c r="M159" s="20">
        <v>730</v>
      </c>
      <c r="N159" s="22" t="s">
        <v>33</v>
      </c>
      <c r="O159" s="22" t="s">
        <v>34</v>
      </c>
      <c r="P159" s="22">
        <v>1</v>
      </c>
      <c r="Q159" s="23">
        <v>101.26373710090913</v>
      </c>
      <c r="R159" s="24">
        <f t="shared" si="14"/>
        <v>0</v>
      </c>
      <c r="S159" s="25">
        <f t="shared" si="10"/>
        <v>101.26</v>
      </c>
      <c r="T159" s="26">
        <f t="shared" si="11"/>
        <v>0</v>
      </c>
      <c r="U159" s="20">
        <f t="shared" si="12"/>
        <v>0</v>
      </c>
      <c r="V159" s="27">
        <f t="shared" si="13"/>
        <v>0</v>
      </c>
      <c r="W159" s="77"/>
    </row>
    <row r="160" spans="1:23" x14ac:dyDescent="0.3">
      <c r="A160" s="14" t="s">
        <v>29</v>
      </c>
      <c r="B160" s="15" t="s">
        <v>30</v>
      </c>
      <c r="C160" s="16" t="s">
        <v>31</v>
      </c>
      <c r="D160" s="16">
        <v>3215190000</v>
      </c>
      <c r="E160" s="28" t="s">
        <v>194</v>
      </c>
      <c r="F160" s="18"/>
      <c r="G160" s="19">
        <v>1</v>
      </c>
      <c r="H160" s="20" t="s">
        <v>9</v>
      </c>
      <c r="I160" s="21">
        <v>0.8</v>
      </c>
      <c r="J160" s="20">
        <v>1.35</v>
      </c>
      <c r="K160" s="20">
        <v>12</v>
      </c>
      <c r="L160" s="20">
        <v>670</v>
      </c>
      <c r="M160" s="20">
        <v>730</v>
      </c>
      <c r="N160" s="22" t="s">
        <v>33</v>
      </c>
      <c r="O160" s="22" t="s">
        <v>34</v>
      </c>
      <c r="P160" s="22">
        <v>1</v>
      </c>
      <c r="Q160" s="23">
        <v>120.67604113090911</v>
      </c>
      <c r="R160" s="24">
        <f t="shared" si="14"/>
        <v>0</v>
      </c>
      <c r="S160" s="25">
        <f t="shared" si="10"/>
        <v>120.68</v>
      </c>
      <c r="T160" s="26">
        <f t="shared" si="11"/>
        <v>0</v>
      </c>
      <c r="U160" s="20">
        <f t="shared" si="12"/>
        <v>0</v>
      </c>
      <c r="V160" s="27">
        <f t="shared" si="13"/>
        <v>0</v>
      </c>
      <c r="W160" s="77"/>
    </row>
    <row r="161" spans="1:23" x14ac:dyDescent="0.3">
      <c r="A161" s="14" t="s">
        <v>29</v>
      </c>
      <c r="B161" s="15" t="s">
        <v>30</v>
      </c>
      <c r="C161" s="16" t="s">
        <v>31</v>
      </c>
      <c r="D161" s="16">
        <v>3215190000</v>
      </c>
      <c r="E161" s="28" t="s">
        <v>195</v>
      </c>
      <c r="F161" s="18"/>
      <c r="G161" s="19">
        <v>1</v>
      </c>
      <c r="H161" s="20" t="s">
        <v>9</v>
      </c>
      <c r="I161" s="21">
        <v>0.8</v>
      </c>
      <c r="J161" s="20">
        <v>1.35</v>
      </c>
      <c r="K161" s="20">
        <v>12</v>
      </c>
      <c r="L161" s="20">
        <v>670</v>
      </c>
      <c r="M161" s="20">
        <v>730</v>
      </c>
      <c r="N161" s="22" t="s">
        <v>33</v>
      </c>
      <c r="O161" s="22" t="s">
        <v>34</v>
      </c>
      <c r="P161" s="22">
        <v>1</v>
      </c>
      <c r="Q161" s="23">
        <v>132.19924324090911</v>
      </c>
      <c r="R161" s="24">
        <f t="shared" si="14"/>
        <v>0</v>
      </c>
      <c r="S161" s="25">
        <f t="shared" si="10"/>
        <v>132.19999999999999</v>
      </c>
      <c r="T161" s="26">
        <f t="shared" si="11"/>
        <v>0</v>
      </c>
      <c r="U161" s="20">
        <f t="shared" si="12"/>
        <v>0</v>
      </c>
      <c r="V161" s="27">
        <f t="shared" si="13"/>
        <v>0</v>
      </c>
      <c r="W161" s="77"/>
    </row>
    <row r="162" spans="1:23" x14ac:dyDescent="0.3">
      <c r="A162" s="14" t="s">
        <v>29</v>
      </c>
      <c r="B162" s="15" t="s">
        <v>30</v>
      </c>
      <c r="C162" s="16" t="s">
        <v>31</v>
      </c>
      <c r="D162" s="16">
        <v>3215190000</v>
      </c>
      <c r="E162" s="28" t="s">
        <v>196</v>
      </c>
      <c r="F162" s="18"/>
      <c r="G162" s="19">
        <v>1</v>
      </c>
      <c r="H162" s="20" t="s">
        <v>9</v>
      </c>
      <c r="I162" s="21">
        <v>0.8</v>
      </c>
      <c r="J162" s="20">
        <v>1.35</v>
      </c>
      <c r="K162" s="20">
        <v>12</v>
      </c>
      <c r="L162" s="20">
        <v>670</v>
      </c>
      <c r="M162" s="20">
        <v>730</v>
      </c>
      <c r="N162" s="22" t="s">
        <v>33</v>
      </c>
      <c r="O162" s="22" t="s">
        <v>34</v>
      </c>
      <c r="P162" s="22">
        <v>1</v>
      </c>
      <c r="Q162" s="23">
        <v>152.3237578609091</v>
      </c>
      <c r="R162" s="24">
        <f t="shared" si="14"/>
        <v>0</v>
      </c>
      <c r="S162" s="25">
        <f t="shared" si="10"/>
        <v>152.32</v>
      </c>
      <c r="T162" s="26">
        <f t="shared" si="11"/>
        <v>0</v>
      </c>
      <c r="U162" s="20">
        <f t="shared" si="12"/>
        <v>0</v>
      </c>
      <c r="V162" s="27">
        <f t="shared" si="13"/>
        <v>0</v>
      </c>
      <c r="W162" s="77"/>
    </row>
    <row r="163" spans="1:23" x14ac:dyDescent="0.3">
      <c r="A163" s="14" t="s">
        <v>29</v>
      </c>
      <c r="B163" s="15" t="s">
        <v>30</v>
      </c>
      <c r="C163" s="16" t="s">
        <v>31</v>
      </c>
      <c r="D163" s="16">
        <v>3215190000</v>
      </c>
      <c r="E163" s="28" t="s">
        <v>197</v>
      </c>
      <c r="F163" s="18"/>
      <c r="G163" s="19">
        <v>1</v>
      </c>
      <c r="H163" s="20" t="s">
        <v>9</v>
      </c>
      <c r="I163" s="21">
        <v>0.8</v>
      </c>
      <c r="J163" s="20">
        <v>1.35</v>
      </c>
      <c r="K163" s="20">
        <v>12</v>
      </c>
      <c r="L163" s="20">
        <v>670</v>
      </c>
      <c r="M163" s="20">
        <v>730</v>
      </c>
      <c r="N163" s="22" t="s">
        <v>33</v>
      </c>
      <c r="O163" s="22" t="s">
        <v>34</v>
      </c>
      <c r="P163" s="22">
        <v>1</v>
      </c>
      <c r="Q163" s="23">
        <v>118.6307184109091</v>
      </c>
      <c r="R163" s="24">
        <f t="shared" si="14"/>
        <v>0</v>
      </c>
      <c r="S163" s="25">
        <f t="shared" si="10"/>
        <v>118.63</v>
      </c>
      <c r="T163" s="26">
        <f t="shared" si="11"/>
        <v>0</v>
      </c>
      <c r="U163" s="20">
        <f t="shared" si="12"/>
        <v>0</v>
      </c>
      <c r="V163" s="27">
        <f t="shared" si="13"/>
        <v>0</v>
      </c>
      <c r="W163" s="77"/>
    </row>
    <row r="164" spans="1:23" x14ac:dyDescent="0.3">
      <c r="A164" s="14" t="s">
        <v>29</v>
      </c>
      <c r="B164" s="15" t="s">
        <v>30</v>
      </c>
      <c r="C164" s="16" t="s">
        <v>31</v>
      </c>
      <c r="D164" s="16">
        <v>3215190000</v>
      </c>
      <c r="E164" s="28" t="s">
        <v>198</v>
      </c>
      <c r="F164" s="18"/>
      <c r="G164" s="19">
        <v>1</v>
      </c>
      <c r="H164" s="20" t="s">
        <v>9</v>
      </c>
      <c r="I164" s="21">
        <v>0.8</v>
      </c>
      <c r="J164" s="20">
        <v>1.35</v>
      </c>
      <c r="K164" s="20">
        <v>12</v>
      </c>
      <c r="L164" s="20">
        <v>670</v>
      </c>
      <c r="M164" s="20">
        <v>730</v>
      </c>
      <c r="N164" s="22" t="s">
        <v>33</v>
      </c>
      <c r="O164" s="22" t="s">
        <v>34</v>
      </c>
      <c r="P164" s="22">
        <v>1</v>
      </c>
      <c r="Q164" s="23">
        <v>111.5816597509091</v>
      </c>
      <c r="R164" s="24">
        <f t="shared" si="14"/>
        <v>0</v>
      </c>
      <c r="S164" s="25">
        <f t="shared" si="10"/>
        <v>111.58</v>
      </c>
      <c r="T164" s="26">
        <f t="shared" si="11"/>
        <v>0</v>
      </c>
      <c r="U164" s="20">
        <f t="shared" si="12"/>
        <v>0</v>
      </c>
      <c r="V164" s="27">
        <f t="shared" si="13"/>
        <v>0</v>
      </c>
      <c r="W164" s="77"/>
    </row>
    <row r="165" spans="1:23" x14ac:dyDescent="0.3">
      <c r="A165" s="14" t="s">
        <v>29</v>
      </c>
      <c r="B165" s="15" t="s">
        <v>30</v>
      </c>
      <c r="C165" s="16" t="s">
        <v>31</v>
      </c>
      <c r="D165" s="16">
        <v>3215190000</v>
      </c>
      <c r="E165" s="28" t="s">
        <v>199</v>
      </c>
      <c r="F165" s="18"/>
      <c r="G165" s="19">
        <v>1</v>
      </c>
      <c r="H165" s="20" t="s">
        <v>9</v>
      </c>
      <c r="I165" s="21">
        <v>0.8</v>
      </c>
      <c r="J165" s="20">
        <v>1.35</v>
      </c>
      <c r="K165" s="20">
        <v>12</v>
      </c>
      <c r="L165" s="20">
        <v>670</v>
      </c>
      <c r="M165" s="20">
        <v>730</v>
      </c>
      <c r="N165" s="22" t="s">
        <v>33</v>
      </c>
      <c r="O165" s="22" t="s">
        <v>34</v>
      </c>
      <c r="P165" s="22">
        <v>1</v>
      </c>
      <c r="Q165" s="23">
        <v>129.2773536409091</v>
      </c>
      <c r="R165" s="24">
        <f t="shared" si="14"/>
        <v>0</v>
      </c>
      <c r="S165" s="25">
        <f t="shared" si="10"/>
        <v>129.28</v>
      </c>
      <c r="T165" s="26">
        <f t="shared" si="11"/>
        <v>0</v>
      </c>
      <c r="U165" s="20">
        <f t="shared" si="12"/>
        <v>0</v>
      </c>
      <c r="V165" s="27">
        <f t="shared" si="13"/>
        <v>0</v>
      </c>
      <c r="W165" s="77"/>
    </row>
    <row r="166" spans="1:23" x14ac:dyDescent="0.3">
      <c r="A166" s="14" t="s">
        <v>29</v>
      </c>
      <c r="B166" s="15" t="s">
        <v>30</v>
      </c>
      <c r="C166" s="16" t="s">
        <v>31</v>
      </c>
      <c r="D166" s="16">
        <v>3215190000</v>
      </c>
      <c r="E166" s="28" t="s">
        <v>200</v>
      </c>
      <c r="F166" s="18"/>
      <c r="G166" s="19">
        <v>1</v>
      </c>
      <c r="H166" s="20" t="s">
        <v>9</v>
      </c>
      <c r="I166" s="21">
        <v>0.8</v>
      </c>
      <c r="J166" s="20">
        <v>1.35</v>
      </c>
      <c r="K166" s="20">
        <v>12</v>
      </c>
      <c r="L166" s="20">
        <v>670</v>
      </c>
      <c r="M166" s="20">
        <v>730</v>
      </c>
      <c r="N166" s="22" t="s">
        <v>33</v>
      </c>
      <c r="O166" s="22" t="s">
        <v>34</v>
      </c>
      <c r="P166" s="22">
        <v>1</v>
      </c>
      <c r="Q166" s="23">
        <v>91.311050650909081</v>
      </c>
      <c r="R166" s="24">
        <f t="shared" si="14"/>
        <v>0</v>
      </c>
      <c r="S166" s="25">
        <f t="shared" si="10"/>
        <v>91.31</v>
      </c>
      <c r="T166" s="26">
        <f t="shared" si="11"/>
        <v>0</v>
      </c>
      <c r="U166" s="20">
        <f t="shared" si="12"/>
        <v>0</v>
      </c>
      <c r="V166" s="27">
        <f t="shared" si="13"/>
        <v>0</v>
      </c>
      <c r="W166" s="77"/>
    </row>
    <row r="167" spans="1:23" x14ac:dyDescent="0.3">
      <c r="A167" s="14" t="s">
        <v>29</v>
      </c>
      <c r="B167" s="15" t="s">
        <v>30</v>
      </c>
      <c r="C167" s="16" t="s">
        <v>31</v>
      </c>
      <c r="D167" s="16">
        <v>3215190000</v>
      </c>
      <c r="E167" s="28" t="s">
        <v>201</v>
      </c>
      <c r="F167" s="18"/>
      <c r="G167" s="19">
        <v>1</v>
      </c>
      <c r="H167" s="20" t="s">
        <v>9</v>
      </c>
      <c r="I167" s="21">
        <v>0.8</v>
      </c>
      <c r="J167" s="20">
        <v>1.35</v>
      </c>
      <c r="K167" s="20">
        <v>12</v>
      </c>
      <c r="L167" s="20">
        <v>670</v>
      </c>
      <c r="M167" s="20">
        <v>730</v>
      </c>
      <c r="N167" s="22" t="s">
        <v>33</v>
      </c>
      <c r="O167" s="22" t="s">
        <v>34</v>
      </c>
      <c r="P167" s="22">
        <v>1</v>
      </c>
      <c r="Q167" s="23">
        <v>105.64657150090909</v>
      </c>
      <c r="R167" s="24">
        <f t="shared" si="14"/>
        <v>0</v>
      </c>
      <c r="S167" s="25">
        <f t="shared" si="10"/>
        <v>105.65</v>
      </c>
      <c r="T167" s="26">
        <f t="shared" si="11"/>
        <v>0</v>
      </c>
      <c r="U167" s="20">
        <f t="shared" si="12"/>
        <v>0</v>
      </c>
      <c r="V167" s="27">
        <f t="shared" si="13"/>
        <v>0</v>
      </c>
      <c r="W167" s="77"/>
    </row>
    <row r="168" spans="1:23" x14ac:dyDescent="0.3">
      <c r="A168" s="14" t="s">
        <v>29</v>
      </c>
      <c r="B168" s="15" t="s">
        <v>30</v>
      </c>
      <c r="C168" s="16" t="s">
        <v>31</v>
      </c>
      <c r="D168" s="16">
        <v>3215190000</v>
      </c>
      <c r="E168" s="28" t="s">
        <v>202</v>
      </c>
      <c r="F168" s="18"/>
      <c r="G168" s="19">
        <v>1</v>
      </c>
      <c r="H168" s="20" t="s">
        <v>9</v>
      </c>
      <c r="I168" s="21">
        <v>0.8</v>
      </c>
      <c r="J168" s="20">
        <v>1.35</v>
      </c>
      <c r="K168" s="20">
        <v>12</v>
      </c>
      <c r="L168" s="20">
        <v>670</v>
      </c>
      <c r="M168" s="20">
        <v>730</v>
      </c>
      <c r="N168" s="22" t="s">
        <v>33</v>
      </c>
      <c r="O168" s="22" t="s">
        <v>34</v>
      </c>
      <c r="P168" s="22">
        <v>1</v>
      </c>
      <c r="Q168" s="23">
        <v>104.09431765090908</v>
      </c>
      <c r="R168" s="24">
        <f t="shared" si="14"/>
        <v>0</v>
      </c>
      <c r="S168" s="25">
        <f t="shared" si="10"/>
        <v>104.09</v>
      </c>
      <c r="T168" s="26">
        <f t="shared" si="11"/>
        <v>0</v>
      </c>
      <c r="U168" s="20">
        <f t="shared" si="12"/>
        <v>0</v>
      </c>
      <c r="V168" s="27">
        <f t="shared" si="13"/>
        <v>0</v>
      </c>
      <c r="W168" s="77"/>
    </row>
    <row r="169" spans="1:23" x14ac:dyDescent="0.3">
      <c r="A169" s="14" t="s">
        <v>29</v>
      </c>
      <c r="B169" s="15" t="s">
        <v>30</v>
      </c>
      <c r="C169" s="16" t="s">
        <v>31</v>
      </c>
      <c r="D169" s="16">
        <v>3215190000</v>
      </c>
      <c r="E169" s="28" t="s">
        <v>203</v>
      </c>
      <c r="F169" s="18"/>
      <c r="G169" s="19">
        <v>1</v>
      </c>
      <c r="H169" s="20" t="s">
        <v>9</v>
      </c>
      <c r="I169" s="21">
        <v>0.8</v>
      </c>
      <c r="J169" s="20">
        <v>1.35</v>
      </c>
      <c r="K169" s="20">
        <v>12</v>
      </c>
      <c r="L169" s="20">
        <v>670</v>
      </c>
      <c r="M169" s="20">
        <v>730</v>
      </c>
      <c r="N169" s="22" t="s">
        <v>33</v>
      </c>
      <c r="O169" s="22" t="s">
        <v>34</v>
      </c>
      <c r="P169" s="22">
        <v>1</v>
      </c>
      <c r="Q169" s="23">
        <v>104.09431765090908</v>
      </c>
      <c r="R169" s="24">
        <f t="shared" si="14"/>
        <v>0</v>
      </c>
      <c r="S169" s="25">
        <f t="shared" si="10"/>
        <v>104.09</v>
      </c>
      <c r="T169" s="26">
        <f t="shared" si="11"/>
        <v>0</v>
      </c>
      <c r="U169" s="20">
        <f t="shared" si="12"/>
        <v>0</v>
      </c>
      <c r="V169" s="27">
        <f t="shared" si="13"/>
        <v>0</v>
      </c>
      <c r="W169" s="77"/>
    </row>
    <row r="170" spans="1:23" x14ac:dyDescent="0.3">
      <c r="A170" s="14" t="s">
        <v>29</v>
      </c>
      <c r="B170" s="15" t="s">
        <v>30</v>
      </c>
      <c r="C170" s="16" t="s">
        <v>31</v>
      </c>
      <c r="D170" s="16">
        <v>3215190000</v>
      </c>
      <c r="E170" s="28" t="s">
        <v>204</v>
      </c>
      <c r="F170" s="18"/>
      <c r="G170" s="19">
        <v>1</v>
      </c>
      <c r="H170" s="20" t="s">
        <v>9</v>
      </c>
      <c r="I170" s="21">
        <v>0.8</v>
      </c>
      <c r="J170" s="20">
        <v>1.35</v>
      </c>
      <c r="K170" s="20">
        <v>12</v>
      </c>
      <c r="L170" s="20">
        <v>670</v>
      </c>
      <c r="M170" s="20">
        <v>730</v>
      </c>
      <c r="N170" s="22" t="s">
        <v>33</v>
      </c>
      <c r="O170" s="22" t="s">
        <v>34</v>
      </c>
      <c r="P170" s="22">
        <v>1</v>
      </c>
      <c r="Q170" s="23">
        <v>112.89651007090909</v>
      </c>
      <c r="R170" s="24">
        <f t="shared" si="14"/>
        <v>0</v>
      </c>
      <c r="S170" s="25">
        <f t="shared" si="10"/>
        <v>112.9</v>
      </c>
      <c r="T170" s="26">
        <f t="shared" si="11"/>
        <v>0</v>
      </c>
      <c r="U170" s="20">
        <f t="shared" si="12"/>
        <v>0</v>
      </c>
      <c r="V170" s="27">
        <f t="shared" si="13"/>
        <v>0</v>
      </c>
      <c r="W170" s="77"/>
    </row>
    <row r="171" spans="1:23" x14ac:dyDescent="0.3">
      <c r="A171" s="14" t="s">
        <v>29</v>
      </c>
      <c r="B171" s="15" t="s">
        <v>30</v>
      </c>
      <c r="C171" s="16" t="s">
        <v>31</v>
      </c>
      <c r="D171" s="16">
        <v>3215190000</v>
      </c>
      <c r="E171" s="28" t="s">
        <v>205</v>
      </c>
      <c r="F171" s="18"/>
      <c r="G171" s="19">
        <v>1</v>
      </c>
      <c r="H171" s="20" t="s">
        <v>9</v>
      </c>
      <c r="I171" s="21">
        <v>0.8</v>
      </c>
      <c r="J171" s="20">
        <v>1.35</v>
      </c>
      <c r="K171" s="20">
        <v>12</v>
      </c>
      <c r="L171" s="20">
        <v>670</v>
      </c>
      <c r="M171" s="20">
        <v>730</v>
      </c>
      <c r="N171" s="22" t="s">
        <v>33</v>
      </c>
      <c r="O171" s="22" t="s">
        <v>34</v>
      </c>
      <c r="P171" s="22">
        <v>1</v>
      </c>
      <c r="Q171" s="23">
        <v>100.2045521209091</v>
      </c>
      <c r="R171" s="24">
        <f t="shared" si="14"/>
        <v>0</v>
      </c>
      <c r="S171" s="25">
        <f t="shared" si="10"/>
        <v>100.2</v>
      </c>
      <c r="T171" s="26">
        <f t="shared" si="11"/>
        <v>0</v>
      </c>
      <c r="U171" s="20">
        <f t="shared" si="12"/>
        <v>0</v>
      </c>
      <c r="V171" s="27">
        <f t="shared" si="13"/>
        <v>0</v>
      </c>
      <c r="W171" s="77"/>
    </row>
    <row r="172" spans="1:23" x14ac:dyDescent="0.3">
      <c r="A172" s="14" t="s">
        <v>29</v>
      </c>
      <c r="B172" s="15" t="s">
        <v>30</v>
      </c>
      <c r="C172" s="16" t="s">
        <v>31</v>
      </c>
      <c r="D172" s="16">
        <v>3215190000</v>
      </c>
      <c r="E172" s="28" t="s">
        <v>206</v>
      </c>
      <c r="F172" s="18"/>
      <c r="G172" s="19">
        <v>1</v>
      </c>
      <c r="H172" s="20" t="s">
        <v>9</v>
      </c>
      <c r="I172" s="21">
        <v>0.8</v>
      </c>
      <c r="J172" s="20">
        <v>1.35</v>
      </c>
      <c r="K172" s="20">
        <v>12</v>
      </c>
      <c r="L172" s="20">
        <v>670</v>
      </c>
      <c r="M172" s="20">
        <v>730</v>
      </c>
      <c r="N172" s="22" t="s">
        <v>33</v>
      </c>
      <c r="O172" s="22" t="s">
        <v>34</v>
      </c>
      <c r="P172" s="22">
        <v>1</v>
      </c>
      <c r="Q172" s="23">
        <v>111.21642355090907</v>
      </c>
      <c r="R172" s="24">
        <f t="shared" si="14"/>
        <v>0</v>
      </c>
      <c r="S172" s="25">
        <f t="shared" si="10"/>
        <v>111.22</v>
      </c>
      <c r="T172" s="26">
        <f t="shared" si="11"/>
        <v>0</v>
      </c>
      <c r="U172" s="20">
        <f t="shared" si="12"/>
        <v>0</v>
      </c>
      <c r="V172" s="27">
        <f t="shared" si="13"/>
        <v>0</v>
      </c>
      <c r="W172" s="77"/>
    </row>
    <row r="173" spans="1:23" x14ac:dyDescent="0.3">
      <c r="A173" s="14" t="s">
        <v>29</v>
      </c>
      <c r="B173" s="15" t="s">
        <v>30</v>
      </c>
      <c r="C173" s="16" t="s">
        <v>31</v>
      </c>
      <c r="D173" s="16">
        <v>3215190000</v>
      </c>
      <c r="E173" s="28" t="s">
        <v>207</v>
      </c>
      <c r="F173" s="18"/>
      <c r="G173" s="19">
        <v>1</v>
      </c>
      <c r="H173" s="20" t="s">
        <v>9</v>
      </c>
      <c r="I173" s="21">
        <v>0.8</v>
      </c>
      <c r="J173" s="20">
        <v>1.35</v>
      </c>
      <c r="K173" s="20">
        <v>12</v>
      </c>
      <c r="L173" s="20">
        <v>670</v>
      </c>
      <c r="M173" s="20">
        <v>730</v>
      </c>
      <c r="N173" s="22" t="s">
        <v>33</v>
      </c>
      <c r="O173" s="22" t="s">
        <v>34</v>
      </c>
      <c r="P173" s="22">
        <v>1</v>
      </c>
      <c r="Q173" s="23">
        <v>113.57219704090909</v>
      </c>
      <c r="R173" s="24">
        <f t="shared" si="14"/>
        <v>0</v>
      </c>
      <c r="S173" s="25">
        <f t="shared" si="10"/>
        <v>113.57</v>
      </c>
      <c r="T173" s="26">
        <f t="shared" si="11"/>
        <v>0</v>
      </c>
      <c r="U173" s="20">
        <f t="shared" si="12"/>
        <v>0</v>
      </c>
      <c r="V173" s="27">
        <f t="shared" si="13"/>
        <v>0</v>
      </c>
      <c r="W173" s="77"/>
    </row>
    <row r="174" spans="1:23" x14ac:dyDescent="0.3">
      <c r="A174" s="14" t="s">
        <v>29</v>
      </c>
      <c r="B174" s="15" t="s">
        <v>30</v>
      </c>
      <c r="C174" s="16" t="s">
        <v>31</v>
      </c>
      <c r="D174" s="16">
        <v>3215190000</v>
      </c>
      <c r="E174" s="28" t="s">
        <v>208</v>
      </c>
      <c r="F174" s="18"/>
      <c r="G174" s="19">
        <v>1</v>
      </c>
      <c r="H174" s="20" t="s">
        <v>9</v>
      </c>
      <c r="I174" s="21">
        <v>0.8</v>
      </c>
      <c r="J174" s="20">
        <v>1.35</v>
      </c>
      <c r="K174" s="20">
        <v>12</v>
      </c>
      <c r="L174" s="20">
        <v>670</v>
      </c>
      <c r="M174" s="20">
        <v>730</v>
      </c>
      <c r="N174" s="22" t="s">
        <v>33</v>
      </c>
      <c r="O174" s="22" t="s">
        <v>34</v>
      </c>
      <c r="P174" s="22">
        <v>1</v>
      </c>
      <c r="Q174" s="23">
        <v>106.66923286090908</v>
      </c>
      <c r="R174" s="24">
        <f t="shared" si="14"/>
        <v>0</v>
      </c>
      <c r="S174" s="25">
        <f t="shared" si="10"/>
        <v>106.67</v>
      </c>
      <c r="T174" s="26">
        <f t="shared" si="11"/>
        <v>0</v>
      </c>
      <c r="U174" s="20">
        <f t="shared" si="12"/>
        <v>0</v>
      </c>
      <c r="V174" s="27">
        <f t="shared" si="13"/>
        <v>0</v>
      </c>
      <c r="W174" s="77"/>
    </row>
    <row r="175" spans="1:23" x14ac:dyDescent="0.3">
      <c r="A175" s="14" t="s">
        <v>29</v>
      </c>
      <c r="B175" s="15" t="s">
        <v>30</v>
      </c>
      <c r="C175" s="16" t="s">
        <v>31</v>
      </c>
      <c r="D175" s="16">
        <v>3215190000</v>
      </c>
      <c r="E175" s="28" t="s">
        <v>209</v>
      </c>
      <c r="F175" s="18"/>
      <c r="G175" s="19">
        <v>1</v>
      </c>
      <c r="H175" s="20" t="s">
        <v>9</v>
      </c>
      <c r="I175" s="21">
        <v>0.8</v>
      </c>
      <c r="J175" s="20">
        <v>1.35</v>
      </c>
      <c r="K175" s="20">
        <v>12</v>
      </c>
      <c r="L175" s="20">
        <v>670</v>
      </c>
      <c r="M175" s="20">
        <v>730</v>
      </c>
      <c r="N175" s="22" t="s">
        <v>33</v>
      </c>
      <c r="O175" s="22" t="s">
        <v>34</v>
      </c>
      <c r="P175" s="22">
        <v>1</v>
      </c>
      <c r="Q175" s="23">
        <v>87.36649969090908</v>
      </c>
      <c r="R175" s="24">
        <f t="shared" si="14"/>
        <v>0</v>
      </c>
      <c r="S175" s="25">
        <f t="shared" si="10"/>
        <v>87.37</v>
      </c>
      <c r="T175" s="26">
        <f t="shared" si="11"/>
        <v>0</v>
      </c>
      <c r="U175" s="20">
        <f t="shared" si="12"/>
        <v>0</v>
      </c>
      <c r="V175" s="27">
        <f t="shared" si="13"/>
        <v>0</v>
      </c>
      <c r="W175" s="77"/>
    </row>
    <row r="176" spans="1:23" x14ac:dyDescent="0.3">
      <c r="A176" s="14" t="s">
        <v>29</v>
      </c>
      <c r="B176" s="15" t="s">
        <v>30</v>
      </c>
      <c r="C176" s="16" t="s">
        <v>31</v>
      </c>
      <c r="D176" s="16">
        <v>3215110000</v>
      </c>
      <c r="E176" s="28" t="s">
        <v>210</v>
      </c>
      <c r="F176" s="18"/>
      <c r="G176" s="19">
        <v>1</v>
      </c>
      <c r="H176" s="20" t="s">
        <v>9</v>
      </c>
      <c r="I176" s="21">
        <v>0.8</v>
      </c>
      <c r="J176" s="20">
        <v>1.35</v>
      </c>
      <c r="K176" s="20">
        <v>12</v>
      </c>
      <c r="L176" s="20">
        <v>670</v>
      </c>
      <c r="M176" s="20">
        <v>730</v>
      </c>
      <c r="N176" s="22" t="s">
        <v>33</v>
      </c>
      <c r="O176" s="22" t="s">
        <v>34</v>
      </c>
      <c r="P176" s="22">
        <v>1</v>
      </c>
      <c r="Q176" s="23">
        <v>84.637272186409064</v>
      </c>
      <c r="R176" s="24">
        <f t="shared" si="14"/>
        <v>0</v>
      </c>
      <c r="S176" s="25">
        <f t="shared" si="10"/>
        <v>84.64</v>
      </c>
      <c r="T176" s="26">
        <f t="shared" si="11"/>
        <v>0</v>
      </c>
      <c r="U176" s="20">
        <f t="shared" si="12"/>
        <v>0</v>
      </c>
      <c r="V176" s="27">
        <f t="shared" si="13"/>
        <v>0</v>
      </c>
      <c r="W176" s="77"/>
    </row>
    <row r="177" spans="1:23" x14ac:dyDescent="0.3">
      <c r="A177" s="14" t="s">
        <v>29</v>
      </c>
      <c r="B177" s="15" t="s">
        <v>30</v>
      </c>
      <c r="C177" s="16" t="s">
        <v>31</v>
      </c>
      <c r="D177" s="16">
        <v>3215190000</v>
      </c>
      <c r="E177" s="28" t="s">
        <v>211</v>
      </c>
      <c r="F177" s="18"/>
      <c r="G177" s="19">
        <v>1</v>
      </c>
      <c r="H177" s="20" t="s">
        <v>9</v>
      </c>
      <c r="I177" s="21">
        <v>0.8</v>
      </c>
      <c r="J177" s="20">
        <v>1.35</v>
      </c>
      <c r="K177" s="20">
        <v>12</v>
      </c>
      <c r="L177" s="20">
        <v>670</v>
      </c>
      <c r="M177" s="20">
        <v>730</v>
      </c>
      <c r="N177" s="22" t="s">
        <v>33</v>
      </c>
      <c r="O177" s="22" t="s">
        <v>34</v>
      </c>
      <c r="P177" s="22">
        <v>1</v>
      </c>
      <c r="Q177" s="23">
        <v>104.60564833090906</v>
      </c>
      <c r="R177" s="24">
        <f t="shared" si="14"/>
        <v>0</v>
      </c>
      <c r="S177" s="25">
        <f t="shared" si="10"/>
        <v>104.61</v>
      </c>
      <c r="T177" s="26">
        <f t="shared" si="11"/>
        <v>0</v>
      </c>
      <c r="U177" s="20">
        <f t="shared" si="12"/>
        <v>0</v>
      </c>
      <c r="V177" s="27">
        <f t="shared" si="13"/>
        <v>0</v>
      </c>
      <c r="W177" s="77"/>
    </row>
    <row r="178" spans="1:23" x14ac:dyDescent="0.3">
      <c r="A178" s="14" t="s">
        <v>29</v>
      </c>
      <c r="B178" s="15" t="s">
        <v>30</v>
      </c>
      <c r="C178" s="16" t="s">
        <v>31</v>
      </c>
      <c r="D178" s="16">
        <v>3215190000</v>
      </c>
      <c r="E178" s="28" t="s">
        <v>212</v>
      </c>
      <c r="F178" s="18"/>
      <c r="G178" s="19">
        <v>1</v>
      </c>
      <c r="H178" s="20" t="s">
        <v>9</v>
      </c>
      <c r="I178" s="21">
        <v>0.8</v>
      </c>
      <c r="J178" s="20">
        <v>1.35</v>
      </c>
      <c r="K178" s="20">
        <v>12</v>
      </c>
      <c r="L178" s="20">
        <v>670</v>
      </c>
      <c r="M178" s="20">
        <v>730</v>
      </c>
      <c r="N178" s="22" t="s">
        <v>33</v>
      </c>
      <c r="O178" s="22" t="s">
        <v>34</v>
      </c>
      <c r="P178" s="22">
        <v>1</v>
      </c>
      <c r="Q178" s="23">
        <v>126.92158015090907</v>
      </c>
      <c r="R178" s="24">
        <f t="shared" si="14"/>
        <v>0</v>
      </c>
      <c r="S178" s="25">
        <f t="shared" si="10"/>
        <v>126.92</v>
      </c>
      <c r="T178" s="26">
        <f t="shared" si="11"/>
        <v>0</v>
      </c>
      <c r="U178" s="20">
        <f t="shared" si="12"/>
        <v>0</v>
      </c>
      <c r="V178" s="27">
        <f t="shared" si="13"/>
        <v>0</v>
      </c>
      <c r="W178" s="77"/>
    </row>
    <row r="179" spans="1:23" x14ac:dyDescent="0.3">
      <c r="A179" s="14" t="s">
        <v>29</v>
      </c>
      <c r="B179" s="15" t="s">
        <v>30</v>
      </c>
      <c r="C179" s="16" t="s">
        <v>31</v>
      </c>
      <c r="D179" s="16">
        <v>3215190000</v>
      </c>
      <c r="E179" s="28" t="s">
        <v>213</v>
      </c>
      <c r="F179" s="18"/>
      <c r="G179" s="19">
        <v>5</v>
      </c>
      <c r="H179" s="20" t="s">
        <v>9</v>
      </c>
      <c r="I179" s="21">
        <v>0.8</v>
      </c>
      <c r="J179" s="20">
        <v>6.75</v>
      </c>
      <c r="K179" s="20">
        <v>2</v>
      </c>
      <c r="L179" s="20">
        <v>80</v>
      </c>
      <c r="M179" s="20">
        <v>730</v>
      </c>
      <c r="N179" s="22" t="s">
        <v>33</v>
      </c>
      <c r="O179" s="22" t="s">
        <v>34</v>
      </c>
      <c r="P179" s="22">
        <v>1</v>
      </c>
      <c r="Q179" s="23">
        <v>417.54802709454543</v>
      </c>
      <c r="R179" s="24">
        <f t="shared" si="14"/>
        <v>0</v>
      </c>
      <c r="S179" s="25">
        <f t="shared" si="10"/>
        <v>417.55</v>
      </c>
      <c r="T179" s="26">
        <f t="shared" si="11"/>
        <v>0</v>
      </c>
      <c r="U179" s="20">
        <f t="shared" si="12"/>
        <v>0</v>
      </c>
      <c r="V179" s="27">
        <f t="shared" si="13"/>
        <v>0</v>
      </c>
      <c r="W179" s="77"/>
    </row>
    <row r="180" spans="1:23" x14ac:dyDescent="0.3">
      <c r="A180" s="14" t="s">
        <v>29</v>
      </c>
      <c r="B180" s="15" t="s">
        <v>30</v>
      </c>
      <c r="C180" s="16" t="s">
        <v>31</v>
      </c>
      <c r="D180" s="16">
        <v>3215190000</v>
      </c>
      <c r="E180" s="28" t="s">
        <v>214</v>
      </c>
      <c r="F180" s="18"/>
      <c r="G180" s="19">
        <v>1</v>
      </c>
      <c r="H180" s="20" t="s">
        <v>9</v>
      </c>
      <c r="I180" s="21">
        <v>0.8</v>
      </c>
      <c r="J180" s="20">
        <v>1.35</v>
      </c>
      <c r="K180" s="20">
        <v>12</v>
      </c>
      <c r="L180" s="20">
        <v>670</v>
      </c>
      <c r="M180" s="20">
        <v>730</v>
      </c>
      <c r="N180" s="22" t="s">
        <v>33</v>
      </c>
      <c r="O180" s="22" t="s">
        <v>34</v>
      </c>
      <c r="P180" s="22">
        <v>1</v>
      </c>
      <c r="Q180" s="23">
        <v>117.7176279109091</v>
      </c>
      <c r="R180" s="24">
        <f t="shared" si="14"/>
        <v>0</v>
      </c>
      <c r="S180" s="25">
        <f t="shared" si="10"/>
        <v>117.72</v>
      </c>
      <c r="T180" s="26">
        <f t="shared" si="11"/>
        <v>0</v>
      </c>
      <c r="U180" s="20">
        <f t="shared" si="12"/>
        <v>0</v>
      </c>
      <c r="V180" s="27">
        <f t="shared" si="13"/>
        <v>0</v>
      </c>
      <c r="W180" s="77"/>
    </row>
    <row r="181" spans="1:23" x14ac:dyDescent="0.3">
      <c r="A181" s="14" t="s">
        <v>29</v>
      </c>
      <c r="B181" s="15" t="s">
        <v>30</v>
      </c>
      <c r="C181" s="16" t="s">
        <v>31</v>
      </c>
      <c r="D181" s="16">
        <v>3215190000</v>
      </c>
      <c r="E181" s="28" t="s">
        <v>215</v>
      </c>
      <c r="F181" s="18"/>
      <c r="G181" s="19">
        <v>1</v>
      </c>
      <c r="H181" s="20" t="s">
        <v>9</v>
      </c>
      <c r="I181" s="21">
        <v>0.8</v>
      </c>
      <c r="J181" s="20">
        <v>1.35</v>
      </c>
      <c r="K181" s="20">
        <v>12</v>
      </c>
      <c r="L181" s="20">
        <v>670</v>
      </c>
      <c r="M181" s="20">
        <v>730</v>
      </c>
      <c r="N181" s="22" t="s">
        <v>33</v>
      </c>
      <c r="O181" s="22" t="s">
        <v>34</v>
      </c>
      <c r="P181" s="22">
        <v>1</v>
      </c>
      <c r="Q181" s="23">
        <v>80.792248090909084</v>
      </c>
      <c r="R181" s="24">
        <f t="shared" si="14"/>
        <v>0</v>
      </c>
      <c r="S181" s="25">
        <f t="shared" si="10"/>
        <v>80.790000000000006</v>
      </c>
      <c r="T181" s="26">
        <f t="shared" si="11"/>
        <v>0</v>
      </c>
      <c r="U181" s="20">
        <f t="shared" si="12"/>
        <v>0</v>
      </c>
      <c r="V181" s="27">
        <f t="shared" si="13"/>
        <v>0</v>
      </c>
      <c r="W181" s="77"/>
    </row>
    <row r="182" spans="1:23" x14ac:dyDescent="0.3">
      <c r="A182" s="14" t="s">
        <v>29</v>
      </c>
      <c r="B182" s="15" t="s">
        <v>30</v>
      </c>
      <c r="C182" s="16" t="s">
        <v>31</v>
      </c>
      <c r="D182" s="16">
        <v>3215190000</v>
      </c>
      <c r="E182" s="28" t="s">
        <v>216</v>
      </c>
      <c r="F182" s="18"/>
      <c r="G182" s="19">
        <v>1</v>
      </c>
      <c r="H182" s="20" t="s">
        <v>9</v>
      </c>
      <c r="I182" s="21">
        <v>0.8</v>
      </c>
      <c r="J182" s="20">
        <v>1.35</v>
      </c>
      <c r="K182" s="20">
        <v>12</v>
      </c>
      <c r="L182" s="20">
        <v>670</v>
      </c>
      <c r="M182" s="20">
        <v>730</v>
      </c>
      <c r="N182" s="22" t="s">
        <v>33</v>
      </c>
      <c r="O182" s="22" t="s">
        <v>34</v>
      </c>
      <c r="P182" s="22">
        <v>1</v>
      </c>
      <c r="Q182" s="23">
        <v>132.56447944090908</v>
      </c>
      <c r="R182" s="24">
        <f t="shared" si="14"/>
        <v>0</v>
      </c>
      <c r="S182" s="25">
        <f t="shared" si="10"/>
        <v>132.56</v>
      </c>
      <c r="T182" s="26">
        <f t="shared" si="11"/>
        <v>0</v>
      </c>
      <c r="U182" s="20">
        <f t="shared" si="12"/>
        <v>0</v>
      </c>
      <c r="V182" s="27">
        <f t="shared" si="13"/>
        <v>0</v>
      </c>
      <c r="W182" s="77"/>
    </row>
    <row r="183" spans="1:23" x14ac:dyDescent="0.3">
      <c r="A183" s="14" t="s">
        <v>29</v>
      </c>
      <c r="B183" s="15" t="s">
        <v>30</v>
      </c>
      <c r="C183" s="16" t="s">
        <v>31</v>
      </c>
      <c r="D183" s="16">
        <v>3215190000</v>
      </c>
      <c r="E183" s="28" t="s">
        <v>217</v>
      </c>
      <c r="F183" s="18"/>
      <c r="G183" s="19">
        <v>1</v>
      </c>
      <c r="H183" s="20" t="s">
        <v>9</v>
      </c>
      <c r="I183" s="21">
        <v>0.8</v>
      </c>
      <c r="J183" s="20">
        <v>1.35</v>
      </c>
      <c r="K183" s="20">
        <v>12</v>
      </c>
      <c r="L183" s="20">
        <v>670</v>
      </c>
      <c r="M183" s="20">
        <v>730</v>
      </c>
      <c r="N183" s="22" t="s">
        <v>33</v>
      </c>
      <c r="O183" s="22" t="s">
        <v>34</v>
      </c>
      <c r="P183" s="22">
        <v>1</v>
      </c>
      <c r="Q183" s="23">
        <v>156.48745054090907</v>
      </c>
      <c r="R183" s="24">
        <f t="shared" si="14"/>
        <v>0</v>
      </c>
      <c r="S183" s="25">
        <f t="shared" si="10"/>
        <v>156.49</v>
      </c>
      <c r="T183" s="26">
        <f t="shared" si="11"/>
        <v>0</v>
      </c>
      <c r="U183" s="20">
        <f t="shared" si="12"/>
        <v>0</v>
      </c>
      <c r="V183" s="27">
        <f t="shared" si="13"/>
        <v>0</v>
      </c>
      <c r="W183" s="77"/>
    </row>
    <row r="184" spans="1:23" x14ac:dyDescent="0.3">
      <c r="A184" s="14" t="s">
        <v>29</v>
      </c>
      <c r="B184" s="15" t="s">
        <v>30</v>
      </c>
      <c r="C184" s="16" t="s">
        <v>31</v>
      </c>
      <c r="D184" s="16">
        <v>3215190000</v>
      </c>
      <c r="E184" s="28" t="s">
        <v>218</v>
      </c>
      <c r="F184" s="18"/>
      <c r="G184" s="19">
        <v>1</v>
      </c>
      <c r="H184" s="20" t="s">
        <v>9</v>
      </c>
      <c r="I184" s="21">
        <v>0.8</v>
      </c>
      <c r="J184" s="20">
        <v>1.35</v>
      </c>
      <c r="K184" s="20">
        <v>12</v>
      </c>
      <c r="L184" s="20">
        <v>670</v>
      </c>
      <c r="M184" s="20">
        <v>730</v>
      </c>
      <c r="N184" s="22" t="s">
        <v>33</v>
      </c>
      <c r="O184" s="22" t="s">
        <v>34</v>
      </c>
      <c r="P184" s="22">
        <v>1</v>
      </c>
      <c r="Q184" s="23">
        <v>106.03006951090907</v>
      </c>
      <c r="R184" s="24">
        <f t="shared" si="14"/>
        <v>0</v>
      </c>
      <c r="S184" s="25">
        <f t="shared" si="10"/>
        <v>106.03</v>
      </c>
      <c r="T184" s="26">
        <f t="shared" si="11"/>
        <v>0</v>
      </c>
      <c r="U184" s="20">
        <f t="shared" si="12"/>
        <v>0</v>
      </c>
      <c r="V184" s="27">
        <f t="shared" si="13"/>
        <v>0</v>
      </c>
      <c r="W184" s="77"/>
    </row>
    <row r="185" spans="1:23" x14ac:dyDescent="0.3">
      <c r="A185" s="14" t="s">
        <v>29</v>
      </c>
      <c r="B185" s="15" t="s">
        <v>30</v>
      </c>
      <c r="C185" s="16" t="s">
        <v>31</v>
      </c>
      <c r="D185" s="16">
        <v>3215190000</v>
      </c>
      <c r="E185" s="28" t="s">
        <v>219</v>
      </c>
      <c r="F185" s="18"/>
      <c r="G185" s="19">
        <v>1</v>
      </c>
      <c r="H185" s="20" t="s">
        <v>9</v>
      </c>
      <c r="I185" s="21">
        <v>0.8</v>
      </c>
      <c r="J185" s="20">
        <v>1.35</v>
      </c>
      <c r="K185" s="20">
        <v>12</v>
      </c>
      <c r="L185" s="20">
        <v>670</v>
      </c>
      <c r="M185" s="20">
        <v>730</v>
      </c>
      <c r="N185" s="22" t="s">
        <v>33</v>
      </c>
      <c r="O185" s="22" t="s">
        <v>34</v>
      </c>
      <c r="P185" s="22">
        <v>1</v>
      </c>
      <c r="Q185" s="23">
        <v>96.442619260909069</v>
      </c>
      <c r="R185" s="24">
        <f t="shared" si="14"/>
        <v>0</v>
      </c>
      <c r="S185" s="25">
        <f t="shared" si="10"/>
        <v>96.44</v>
      </c>
      <c r="T185" s="26">
        <f t="shared" si="11"/>
        <v>0</v>
      </c>
      <c r="U185" s="20">
        <f t="shared" si="12"/>
        <v>0</v>
      </c>
      <c r="V185" s="27">
        <f t="shared" si="13"/>
        <v>0</v>
      </c>
      <c r="W185" s="77"/>
    </row>
    <row r="186" spans="1:23" x14ac:dyDescent="0.3">
      <c r="A186" s="14" t="s">
        <v>29</v>
      </c>
      <c r="B186" s="15" t="s">
        <v>30</v>
      </c>
      <c r="C186" s="16" t="s">
        <v>31</v>
      </c>
      <c r="D186" s="16">
        <v>3215190000</v>
      </c>
      <c r="E186" s="28" t="s">
        <v>220</v>
      </c>
      <c r="F186" s="18"/>
      <c r="G186" s="19">
        <v>1</v>
      </c>
      <c r="H186" s="20" t="s">
        <v>9</v>
      </c>
      <c r="I186" s="21">
        <v>0.8</v>
      </c>
      <c r="J186" s="20">
        <v>1.35</v>
      </c>
      <c r="K186" s="20">
        <v>12</v>
      </c>
      <c r="L186" s="20">
        <v>670</v>
      </c>
      <c r="M186" s="20">
        <v>730</v>
      </c>
      <c r="N186" s="22" t="s">
        <v>33</v>
      </c>
      <c r="O186" s="22" t="s">
        <v>34</v>
      </c>
      <c r="P186" s="22">
        <v>1</v>
      </c>
      <c r="Q186" s="23">
        <v>117.51674800090909</v>
      </c>
      <c r="R186" s="24">
        <f t="shared" si="14"/>
        <v>0</v>
      </c>
      <c r="S186" s="25">
        <f t="shared" si="10"/>
        <v>117.52</v>
      </c>
      <c r="T186" s="26">
        <f t="shared" si="11"/>
        <v>0</v>
      </c>
      <c r="U186" s="20">
        <f t="shared" si="12"/>
        <v>0</v>
      </c>
      <c r="V186" s="27">
        <f t="shared" si="13"/>
        <v>0</v>
      </c>
      <c r="W186" s="77"/>
    </row>
    <row r="187" spans="1:23" x14ac:dyDescent="0.3">
      <c r="A187" s="14" t="s">
        <v>29</v>
      </c>
      <c r="B187" s="15" t="s">
        <v>30</v>
      </c>
      <c r="C187" s="16" t="s">
        <v>31</v>
      </c>
      <c r="D187" s="16">
        <v>3215190000</v>
      </c>
      <c r="E187" s="28" t="s">
        <v>221</v>
      </c>
      <c r="F187" s="18"/>
      <c r="G187" s="19">
        <v>1</v>
      </c>
      <c r="H187" s="20" t="s">
        <v>9</v>
      </c>
      <c r="I187" s="21">
        <v>0.8</v>
      </c>
      <c r="J187" s="20">
        <v>1.35</v>
      </c>
      <c r="K187" s="20">
        <v>12</v>
      </c>
      <c r="L187" s="20">
        <v>670</v>
      </c>
      <c r="M187" s="20">
        <v>730</v>
      </c>
      <c r="N187" s="22" t="s">
        <v>33</v>
      </c>
      <c r="O187" s="22" t="s">
        <v>34</v>
      </c>
      <c r="P187" s="22">
        <v>1</v>
      </c>
      <c r="Q187" s="23">
        <v>114.50354935090908</v>
      </c>
      <c r="R187" s="24">
        <f t="shared" si="14"/>
        <v>0</v>
      </c>
      <c r="S187" s="25">
        <f t="shared" si="10"/>
        <v>114.5</v>
      </c>
      <c r="T187" s="26">
        <f t="shared" si="11"/>
        <v>0</v>
      </c>
      <c r="U187" s="20">
        <f t="shared" si="12"/>
        <v>0</v>
      </c>
      <c r="V187" s="27">
        <f t="shared" si="13"/>
        <v>0</v>
      </c>
      <c r="W187" s="77"/>
    </row>
    <row r="188" spans="1:23" x14ac:dyDescent="0.3">
      <c r="A188" s="14" t="s">
        <v>29</v>
      </c>
      <c r="B188" s="15" t="s">
        <v>30</v>
      </c>
      <c r="C188" s="16" t="s">
        <v>31</v>
      </c>
      <c r="D188" s="16">
        <v>3215190000</v>
      </c>
      <c r="E188" s="28" t="s">
        <v>222</v>
      </c>
      <c r="F188" s="18"/>
      <c r="G188" s="19">
        <v>1</v>
      </c>
      <c r="H188" s="20" t="s">
        <v>9</v>
      </c>
      <c r="I188" s="21">
        <v>0.8</v>
      </c>
      <c r="J188" s="20">
        <v>1.35</v>
      </c>
      <c r="K188" s="20">
        <v>12</v>
      </c>
      <c r="L188" s="20">
        <v>670</v>
      </c>
      <c r="M188" s="20">
        <v>730</v>
      </c>
      <c r="N188" s="22" t="s">
        <v>33</v>
      </c>
      <c r="O188" s="22" t="s">
        <v>34</v>
      </c>
      <c r="P188" s="22">
        <v>1</v>
      </c>
      <c r="Q188" s="23">
        <v>121.20563362090907</v>
      </c>
      <c r="R188" s="24">
        <f t="shared" si="14"/>
        <v>0</v>
      </c>
      <c r="S188" s="25">
        <f t="shared" si="10"/>
        <v>121.21</v>
      </c>
      <c r="T188" s="26">
        <f t="shared" si="11"/>
        <v>0</v>
      </c>
      <c r="U188" s="20">
        <f t="shared" si="12"/>
        <v>0</v>
      </c>
      <c r="V188" s="27">
        <f t="shared" si="13"/>
        <v>0</v>
      </c>
      <c r="W188" s="77"/>
    </row>
    <row r="189" spans="1:23" x14ac:dyDescent="0.3">
      <c r="A189" s="14" t="s">
        <v>29</v>
      </c>
      <c r="B189" s="15" t="s">
        <v>30</v>
      </c>
      <c r="C189" s="16" t="s">
        <v>31</v>
      </c>
      <c r="D189" s="16">
        <v>3215190000</v>
      </c>
      <c r="E189" s="28" t="s">
        <v>223</v>
      </c>
      <c r="F189" s="18"/>
      <c r="G189" s="19">
        <v>1</v>
      </c>
      <c r="H189" s="20" t="s">
        <v>9</v>
      </c>
      <c r="I189" s="21">
        <v>0.8</v>
      </c>
      <c r="J189" s="20">
        <v>1.35</v>
      </c>
      <c r="K189" s="20">
        <v>12</v>
      </c>
      <c r="L189" s="20">
        <v>670</v>
      </c>
      <c r="M189" s="20">
        <v>730</v>
      </c>
      <c r="N189" s="22" t="s">
        <v>33</v>
      </c>
      <c r="O189" s="22" t="s">
        <v>34</v>
      </c>
      <c r="P189" s="22">
        <v>1</v>
      </c>
      <c r="Q189" s="23">
        <v>109.57286065090909</v>
      </c>
      <c r="R189" s="24">
        <f t="shared" si="14"/>
        <v>0</v>
      </c>
      <c r="S189" s="25">
        <f t="shared" si="10"/>
        <v>109.57</v>
      </c>
      <c r="T189" s="26">
        <f t="shared" si="11"/>
        <v>0</v>
      </c>
      <c r="U189" s="20">
        <f t="shared" si="12"/>
        <v>0</v>
      </c>
      <c r="V189" s="27">
        <f t="shared" si="13"/>
        <v>0</v>
      </c>
      <c r="W189" s="77"/>
    </row>
    <row r="190" spans="1:23" x14ac:dyDescent="0.3">
      <c r="A190" s="14" t="s">
        <v>29</v>
      </c>
      <c r="B190" s="15" t="s">
        <v>30</v>
      </c>
      <c r="C190" s="16" t="s">
        <v>31</v>
      </c>
      <c r="D190" s="16">
        <v>3215190000</v>
      </c>
      <c r="E190" s="28" t="s">
        <v>224</v>
      </c>
      <c r="F190" s="18"/>
      <c r="G190" s="19">
        <v>1</v>
      </c>
      <c r="H190" s="20" t="s">
        <v>9</v>
      </c>
      <c r="I190" s="21">
        <v>0.8</v>
      </c>
      <c r="J190" s="20">
        <v>1.35</v>
      </c>
      <c r="K190" s="20">
        <v>12</v>
      </c>
      <c r="L190" s="20">
        <v>670</v>
      </c>
      <c r="M190" s="20">
        <v>730</v>
      </c>
      <c r="N190" s="22" t="s">
        <v>33</v>
      </c>
      <c r="O190" s="22" t="s">
        <v>34</v>
      </c>
      <c r="P190" s="22">
        <v>1</v>
      </c>
      <c r="Q190" s="23">
        <v>108.23974852090907</v>
      </c>
      <c r="R190" s="24">
        <f t="shared" si="14"/>
        <v>0</v>
      </c>
      <c r="S190" s="25">
        <f t="shared" si="10"/>
        <v>108.24</v>
      </c>
      <c r="T190" s="26">
        <f t="shared" si="11"/>
        <v>0</v>
      </c>
      <c r="U190" s="20">
        <f t="shared" si="12"/>
        <v>0</v>
      </c>
      <c r="V190" s="27">
        <f t="shared" si="13"/>
        <v>0</v>
      </c>
      <c r="W190" s="77"/>
    </row>
    <row r="191" spans="1:23" x14ac:dyDescent="0.3">
      <c r="A191" s="14" t="s">
        <v>29</v>
      </c>
      <c r="B191" s="15" t="s">
        <v>30</v>
      </c>
      <c r="C191" s="16" t="s">
        <v>31</v>
      </c>
      <c r="D191" s="16">
        <v>3215190000</v>
      </c>
      <c r="E191" s="28" t="s">
        <v>225</v>
      </c>
      <c r="F191" s="18"/>
      <c r="G191" s="19">
        <v>1</v>
      </c>
      <c r="H191" s="20" t="s">
        <v>9</v>
      </c>
      <c r="I191" s="21">
        <v>0.8</v>
      </c>
      <c r="J191" s="20">
        <v>1.35</v>
      </c>
      <c r="K191" s="20">
        <v>12</v>
      </c>
      <c r="L191" s="20">
        <v>670</v>
      </c>
      <c r="M191" s="20">
        <v>730</v>
      </c>
      <c r="N191" s="22" t="s">
        <v>33</v>
      </c>
      <c r="O191" s="22" t="s">
        <v>34</v>
      </c>
      <c r="P191" s="22">
        <v>1</v>
      </c>
      <c r="Q191" s="23">
        <v>103.65603421090911</v>
      </c>
      <c r="R191" s="24">
        <f t="shared" si="14"/>
        <v>0</v>
      </c>
      <c r="S191" s="25">
        <f t="shared" si="10"/>
        <v>103.66</v>
      </c>
      <c r="T191" s="26">
        <f t="shared" si="11"/>
        <v>0</v>
      </c>
      <c r="U191" s="20">
        <f t="shared" si="12"/>
        <v>0</v>
      </c>
      <c r="V191" s="27">
        <f t="shared" si="13"/>
        <v>0</v>
      </c>
      <c r="W191" s="77"/>
    </row>
    <row r="192" spans="1:23" x14ac:dyDescent="0.3">
      <c r="A192" s="14" t="s">
        <v>29</v>
      </c>
      <c r="B192" s="15" t="s">
        <v>30</v>
      </c>
      <c r="C192" s="16" t="s">
        <v>31</v>
      </c>
      <c r="D192" s="16">
        <v>3215190000</v>
      </c>
      <c r="E192" s="28" t="s">
        <v>226</v>
      </c>
      <c r="F192" s="18"/>
      <c r="G192" s="19">
        <v>1</v>
      </c>
      <c r="H192" s="20" t="s">
        <v>9</v>
      </c>
      <c r="I192" s="21">
        <v>0.8</v>
      </c>
      <c r="J192" s="20">
        <v>1.35</v>
      </c>
      <c r="K192" s="20">
        <v>12</v>
      </c>
      <c r="L192" s="20">
        <v>670</v>
      </c>
      <c r="M192" s="20">
        <v>730</v>
      </c>
      <c r="N192" s="22" t="s">
        <v>33</v>
      </c>
      <c r="O192" s="22" t="s">
        <v>34</v>
      </c>
      <c r="P192" s="22">
        <v>1</v>
      </c>
      <c r="Q192" s="23">
        <v>98.506203790909098</v>
      </c>
      <c r="R192" s="24">
        <f t="shared" si="14"/>
        <v>0</v>
      </c>
      <c r="S192" s="25">
        <f t="shared" si="10"/>
        <v>98.51</v>
      </c>
      <c r="T192" s="26">
        <f t="shared" si="11"/>
        <v>0</v>
      </c>
      <c r="U192" s="20">
        <f t="shared" si="12"/>
        <v>0</v>
      </c>
      <c r="V192" s="27">
        <f t="shared" si="13"/>
        <v>0</v>
      </c>
      <c r="W192" s="77"/>
    </row>
    <row r="193" spans="1:23" x14ac:dyDescent="0.3">
      <c r="A193" s="14" t="s">
        <v>29</v>
      </c>
      <c r="B193" s="15" t="s">
        <v>30</v>
      </c>
      <c r="C193" s="16" t="s">
        <v>31</v>
      </c>
      <c r="D193" s="16">
        <v>3215190000</v>
      </c>
      <c r="E193" s="28" t="s">
        <v>227</v>
      </c>
      <c r="F193" s="18"/>
      <c r="G193" s="19">
        <v>1</v>
      </c>
      <c r="H193" s="20" t="s">
        <v>9</v>
      </c>
      <c r="I193" s="21">
        <v>0.8</v>
      </c>
      <c r="J193" s="20">
        <v>1.35</v>
      </c>
      <c r="K193" s="20">
        <v>12</v>
      </c>
      <c r="L193" s="20">
        <v>670</v>
      </c>
      <c r="M193" s="20">
        <v>730</v>
      </c>
      <c r="N193" s="22" t="s">
        <v>33</v>
      </c>
      <c r="O193" s="22" t="s">
        <v>34</v>
      </c>
      <c r="P193" s="22">
        <v>1</v>
      </c>
      <c r="Q193" s="23">
        <v>97.373971570909092</v>
      </c>
      <c r="R193" s="24">
        <f t="shared" si="14"/>
        <v>0</v>
      </c>
      <c r="S193" s="25">
        <f t="shared" si="10"/>
        <v>97.37</v>
      </c>
      <c r="T193" s="26">
        <f t="shared" si="11"/>
        <v>0</v>
      </c>
      <c r="U193" s="20">
        <f t="shared" si="12"/>
        <v>0</v>
      </c>
      <c r="V193" s="27">
        <f t="shared" si="13"/>
        <v>0</v>
      </c>
      <c r="W193" s="77"/>
    </row>
    <row r="194" spans="1:23" x14ac:dyDescent="0.3">
      <c r="A194" s="14" t="s">
        <v>29</v>
      </c>
      <c r="B194" s="15" t="s">
        <v>30</v>
      </c>
      <c r="C194" s="16" t="s">
        <v>31</v>
      </c>
      <c r="D194" s="16">
        <v>3215190000</v>
      </c>
      <c r="E194" s="28" t="s">
        <v>228</v>
      </c>
      <c r="F194" s="18"/>
      <c r="G194" s="19">
        <v>1</v>
      </c>
      <c r="H194" s="20" t="s">
        <v>9</v>
      </c>
      <c r="I194" s="21">
        <v>0.8</v>
      </c>
      <c r="J194" s="20">
        <v>1.35</v>
      </c>
      <c r="K194" s="20">
        <v>12</v>
      </c>
      <c r="L194" s="20">
        <v>670</v>
      </c>
      <c r="M194" s="20">
        <v>730</v>
      </c>
      <c r="N194" s="22" t="s">
        <v>33</v>
      </c>
      <c r="O194" s="22" t="s">
        <v>34</v>
      </c>
      <c r="P194" s="22">
        <v>1</v>
      </c>
      <c r="Q194" s="23">
        <v>99.054058090909066</v>
      </c>
      <c r="R194" s="24">
        <f t="shared" si="14"/>
        <v>0</v>
      </c>
      <c r="S194" s="25">
        <f t="shared" si="10"/>
        <v>99.05</v>
      </c>
      <c r="T194" s="26">
        <f t="shared" si="11"/>
        <v>0</v>
      </c>
      <c r="U194" s="20">
        <f t="shared" si="12"/>
        <v>0</v>
      </c>
      <c r="V194" s="27">
        <f t="shared" si="13"/>
        <v>0</v>
      </c>
      <c r="W194" s="77"/>
    </row>
    <row r="195" spans="1:23" x14ac:dyDescent="0.3">
      <c r="A195" s="14" t="s">
        <v>29</v>
      </c>
      <c r="B195" s="15" t="s">
        <v>30</v>
      </c>
      <c r="C195" s="16" t="s">
        <v>31</v>
      </c>
      <c r="D195" s="16">
        <v>3215190000</v>
      </c>
      <c r="E195" s="28" t="s">
        <v>229</v>
      </c>
      <c r="F195" s="18"/>
      <c r="G195" s="19">
        <v>5</v>
      </c>
      <c r="H195" s="20" t="s">
        <v>9</v>
      </c>
      <c r="I195" s="21">
        <v>0.8</v>
      </c>
      <c r="J195" s="20">
        <v>6.75</v>
      </c>
      <c r="K195" s="20">
        <v>2</v>
      </c>
      <c r="L195" s="20">
        <v>80</v>
      </c>
      <c r="M195" s="20">
        <v>730</v>
      </c>
      <c r="N195" s="22" t="s">
        <v>33</v>
      </c>
      <c r="O195" s="22" t="s">
        <v>34</v>
      </c>
      <c r="P195" s="22">
        <v>1</v>
      </c>
      <c r="Q195" s="23">
        <v>465.5583255845454</v>
      </c>
      <c r="R195" s="24">
        <f t="shared" si="14"/>
        <v>0</v>
      </c>
      <c r="S195" s="25">
        <f t="shared" si="10"/>
        <v>465.56</v>
      </c>
      <c r="T195" s="26">
        <f t="shared" si="11"/>
        <v>0</v>
      </c>
      <c r="U195" s="20">
        <f t="shared" si="12"/>
        <v>0</v>
      </c>
      <c r="V195" s="27">
        <f t="shared" si="13"/>
        <v>0</v>
      </c>
      <c r="W195" s="77"/>
    </row>
    <row r="196" spans="1:23" x14ac:dyDescent="0.3">
      <c r="A196" s="14" t="s">
        <v>29</v>
      </c>
      <c r="B196" s="15" t="s">
        <v>30</v>
      </c>
      <c r="C196" s="16" t="s">
        <v>31</v>
      </c>
      <c r="D196" s="16">
        <v>3215190000</v>
      </c>
      <c r="E196" s="28" t="s">
        <v>230</v>
      </c>
      <c r="F196" s="18"/>
      <c r="G196" s="19">
        <v>5</v>
      </c>
      <c r="H196" s="20" t="s">
        <v>9</v>
      </c>
      <c r="I196" s="21">
        <v>0.8</v>
      </c>
      <c r="J196" s="20">
        <v>6.75</v>
      </c>
      <c r="K196" s="20">
        <v>2</v>
      </c>
      <c r="L196" s="20">
        <v>80</v>
      </c>
      <c r="M196" s="20">
        <v>730</v>
      </c>
      <c r="N196" s="22" t="s">
        <v>33</v>
      </c>
      <c r="O196" s="22" t="s">
        <v>34</v>
      </c>
      <c r="P196" s="22">
        <v>1</v>
      </c>
      <c r="Q196" s="23">
        <v>485.00715323454546</v>
      </c>
      <c r="R196" s="24">
        <f t="shared" si="14"/>
        <v>0</v>
      </c>
      <c r="S196" s="25">
        <f t="shared" si="10"/>
        <v>485.01</v>
      </c>
      <c r="T196" s="26">
        <f t="shared" si="11"/>
        <v>0</v>
      </c>
      <c r="U196" s="20">
        <f t="shared" si="12"/>
        <v>0</v>
      </c>
      <c r="V196" s="27">
        <f t="shared" si="13"/>
        <v>0</v>
      </c>
      <c r="W196" s="77"/>
    </row>
    <row r="197" spans="1:23" x14ac:dyDescent="0.3">
      <c r="A197" s="14" t="s">
        <v>29</v>
      </c>
      <c r="B197" s="15" t="s">
        <v>30</v>
      </c>
      <c r="C197" s="16" t="s">
        <v>31</v>
      </c>
      <c r="D197" s="16">
        <v>3215190000</v>
      </c>
      <c r="E197" s="28" t="s">
        <v>231</v>
      </c>
      <c r="F197" s="18"/>
      <c r="G197" s="19">
        <v>5</v>
      </c>
      <c r="H197" s="20" t="s">
        <v>9</v>
      </c>
      <c r="I197" s="21">
        <v>0.8</v>
      </c>
      <c r="J197" s="20">
        <v>6.75</v>
      </c>
      <c r="K197" s="20">
        <v>2</v>
      </c>
      <c r="L197" s="20">
        <v>80</v>
      </c>
      <c r="M197" s="20">
        <v>730</v>
      </c>
      <c r="N197" s="22" t="s">
        <v>33</v>
      </c>
      <c r="O197" s="22" t="s">
        <v>34</v>
      </c>
      <c r="P197" s="22">
        <v>1</v>
      </c>
      <c r="Q197" s="23">
        <v>500.8584043145454</v>
      </c>
      <c r="R197" s="24">
        <f t="shared" si="14"/>
        <v>0</v>
      </c>
      <c r="S197" s="25">
        <f t="shared" ref="S197:S260" si="15">ROUND((Q197-(Q197*R197)),2)</f>
        <v>500.86</v>
      </c>
      <c r="T197" s="26">
        <f t="shared" ref="T197:T260" si="16">S197*F197</f>
        <v>0</v>
      </c>
      <c r="U197" s="20">
        <f t="shared" ref="U197:U260" si="17">F197*J197</f>
        <v>0</v>
      </c>
      <c r="V197" s="27">
        <f t="shared" ref="V197:V260" si="18">F197/L197</f>
        <v>0</v>
      </c>
      <c r="W197" s="77"/>
    </row>
    <row r="198" spans="1:23" x14ac:dyDescent="0.3">
      <c r="A198" s="14" t="s">
        <v>29</v>
      </c>
      <c r="B198" s="15" t="s">
        <v>30</v>
      </c>
      <c r="C198" s="16" t="s">
        <v>31</v>
      </c>
      <c r="D198" s="16">
        <v>3215190000</v>
      </c>
      <c r="E198" s="28" t="s">
        <v>232</v>
      </c>
      <c r="F198" s="18"/>
      <c r="G198" s="19">
        <v>5</v>
      </c>
      <c r="H198" s="20" t="s">
        <v>9</v>
      </c>
      <c r="I198" s="21">
        <v>0.8</v>
      </c>
      <c r="J198" s="20">
        <v>6.75</v>
      </c>
      <c r="K198" s="20">
        <v>2</v>
      </c>
      <c r="L198" s="20">
        <v>80</v>
      </c>
      <c r="M198" s="20">
        <v>730</v>
      </c>
      <c r="N198" s="22" t="s">
        <v>33</v>
      </c>
      <c r="O198" s="22" t="s">
        <v>34</v>
      </c>
      <c r="P198" s="22">
        <v>1</v>
      </c>
      <c r="Q198" s="23">
        <v>452.95767668454545</v>
      </c>
      <c r="R198" s="24">
        <f t="shared" ref="R198:R261" si="19">R197</f>
        <v>0</v>
      </c>
      <c r="S198" s="25">
        <f t="shared" si="15"/>
        <v>452.96</v>
      </c>
      <c r="T198" s="26">
        <f t="shared" si="16"/>
        <v>0</v>
      </c>
      <c r="U198" s="20">
        <f t="shared" si="17"/>
        <v>0</v>
      </c>
      <c r="V198" s="27">
        <f t="shared" si="18"/>
        <v>0</v>
      </c>
      <c r="W198" s="77"/>
    </row>
    <row r="199" spans="1:23" x14ac:dyDescent="0.3">
      <c r="A199" s="14" t="s">
        <v>29</v>
      </c>
      <c r="B199" s="15" t="s">
        <v>30</v>
      </c>
      <c r="C199" s="16" t="s">
        <v>31</v>
      </c>
      <c r="D199" s="16">
        <v>3215190000</v>
      </c>
      <c r="E199" s="28" t="s">
        <v>233</v>
      </c>
      <c r="F199" s="18"/>
      <c r="G199" s="19">
        <v>5</v>
      </c>
      <c r="H199" s="20" t="s">
        <v>9</v>
      </c>
      <c r="I199" s="21">
        <v>0.8</v>
      </c>
      <c r="J199" s="20">
        <v>6.75</v>
      </c>
      <c r="K199" s="20">
        <v>2</v>
      </c>
      <c r="L199" s="20">
        <v>80</v>
      </c>
      <c r="M199" s="20">
        <v>730</v>
      </c>
      <c r="N199" s="22" t="s">
        <v>33</v>
      </c>
      <c r="O199" s="22" t="s">
        <v>34</v>
      </c>
      <c r="P199" s="22">
        <v>1</v>
      </c>
      <c r="Q199" s="23">
        <v>543.22580351454553</v>
      </c>
      <c r="R199" s="24">
        <f t="shared" si="19"/>
        <v>0</v>
      </c>
      <c r="S199" s="25">
        <f t="shared" si="15"/>
        <v>543.23</v>
      </c>
      <c r="T199" s="26">
        <f t="shared" si="16"/>
        <v>0</v>
      </c>
      <c r="U199" s="20">
        <f t="shared" si="17"/>
        <v>0</v>
      </c>
      <c r="V199" s="27">
        <f t="shared" si="18"/>
        <v>0</v>
      </c>
      <c r="W199" s="77"/>
    </row>
    <row r="200" spans="1:23" x14ac:dyDescent="0.3">
      <c r="A200" s="14" t="s">
        <v>29</v>
      </c>
      <c r="B200" s="15" t="s">
        <v>30</v>
      </c>
      <c r="C200" s="16" t="s">
        <v>31</v>
      </c>
      <c r="D200" s="16">
        <v>3215190000</v>
      </c>
      <c r="E200" s="28" t="s">
        <v>234</v>
      </c>
      <c r="F200" s="18"/>
      <c r="G200" s="19">
        <v>5</v>
      </c>
      <c r="H200" s="20" t="s">
        <v>9</v>
      </c>
      <c r="I200" s="21">
        <v>0.8</v>
      </c>
      <c r="J200" s="20">
        <v>6.75</v>
      </c>
      <c r="K200" s="20">
        <v>2</v>
      </c>
      <c r="L200" s="20">
        <v>80</v>
      </c>
      <c r="M200" s="20">
        <v>730</v>
      </c>
      <c r="N200" s="22" t="s">
        <v>33</v>
      </c>
      <c r="O200" s="22" t="s">
        <v>34</v>
      </c>
      <c r="P200" s="22">
        <v>1</v>
      </c>
      <c r="Q200" s="23">
        <v>595.16239115454539</v>
      </c>
      <c r="R200" s="24">
        <f t="shared" si="19"/>
        <v>0</v>
      </c>
      <c r="S200" s="25">
        <f t="shared" si="15"/>
        <v>595.16</v>
      </c>
      <c r="T200" s="26">
        <f t="shared" si="16"/>
        <v>0</v>
      </c>
      <c r="U200" s="20">
        <f t="shared" si="17"/>
        <v>0</v>
      </c>
      <c r="V200" s="27">
        <f t="shared" si="18"/>
        <v>0</v>
      </c>
      <c r="W200" s="77"/>
    </row>
    <row r="201" spans="1:23" x14ac:dyDescent="0.3">
      <c r="A201" s="14" t="s">
        <v>29</v>
      </c>
      <c r="B201" s="15" t="s">
        <v>30</v>
      </c>
      <c r="C201" s="16" t="s">
        <v>31</v>
      </c>
      <c r="D201" s="16">
        <v>3215190000</v>
      </c>
      <c r="E201" s="28" t="s">
        <v>235</v>
      </c>
      <c r="F201" s="18"/>
      <c r="G201" s="19">
        <v>5</v>
      </c>
      <c r="H201" s="20" t="s">
        <v>9</v>
      </c>
      <c r="I201" s="21">
        <v>0.8</v>
      </c>
      <c r="J201" s="20">
        <v>6.75</v>
      </c>
      <c r="K201" s="20">
        <v>2</v>
      </c>
      <c r="L201" s="20">
        <v>80</v>
      </c>
      <c r="M201" s="20">
        <v>730</v>
      </c>
      <c r="N201" s="22" t="s">
        <v>33</v>
      </c>
      <c r="O201" s="22" t="s">
        <v>34</v>
      </c>
      <c r="P201" s="22">
        <v>1</v>
      </c>
      <c r="Q201" s="23">
        <v>689.37506894454543</v>
      </c>
      <c r="R201" s="24">
        <f t="shared" si="19"/>
        <v>0</v>
      </c>
      <c r="S201" s="25">
        <f t="shared" si="15"/>
        <v>689.38</v>
      </c>
      <c r="T201" s="26">
        <f t="shared" si="16"/>
        <v>0</v>
      </c>
      <c r="U201" s="20">
        <f t="shared" si="17"/>
        <v>0</v>
      </c>
      <c r="V201" s="27">
        <f t="shared" si="18"/>
        <v>0</v>
      </c>
      <c r="W201" s="77"/>
    </row>
    <row r="202" spans="1:23" x14ac:dyDescent="0.3">
      <c r="A202" s="14" t="s">
        <v>29</v>
      </c>
      <c r="B202" s="15" t="s">
        <v>30</v>
      </c>
      <c r="C202" s="16" t="s">
        <v>31</v>
      </c>
      <c r="D202" s="16">
        <v>3215190000</v>
      </c>
      <c r="E202" s="28" t="s">
        <v>236</v>
      </c>
      <c r="F202" s="18"/>
      <c r="G202" s="19">
        <v>5</v>
      </c>
      <c r="H202" s="20" t="s">
        <v>9</v>
      </c>
      <c r="I202" s="21">
        <v>0.8</v>
      </c>
      <c r="J202" s="20">
        <v>6.75</v>
      </c>
      <c r="K202" s="20">
        <v>2</v>
      </c>
      <c r="L202" s="20">
        <v>80</v>
      </c>
      <c r="M202" s="20">
        <v>730</v>
      </c>
      <c r="N202" s="22" t="s">
        <v>33</v>
      </c>
      <c r="O202" s="22" t="s">
        <v>34</v>
      </c>
      <c r="P202" s="22">
        <v>1</v>
      </c>
      <c r="Q202" s="23">
        <v>532.81657181454545</v>
      </c>
      <c r="R202" s="24">
        <f t="shared" si="19"/>
        <v>0</v>
      </c>
      <c r="S202" s="25">
        <f t="shared" si="15"/>
        <v>532.82000000000005</v>
      </c>
      <c r="T202" s="26">
        <f t="shared" si="16"/>
        <v>0</v>
      </c>
      <c r="U202" s="20">
        <f t="shared" si="17"/>
        <v>0</v>
      </c>
      <c r="V202" s="27">
        <f t="shared" si="18"/>
        <v>0</v>
      </c>
      <c r="W202" s="77"/>
    </row>
    <row r="203" spans="1:23" x14ac:dyDescent="0.3">
      <c r="A203" s="14" t="s">
        <v>29</v>
      </c>
      <c r="B203" s="15" t="s">
        <v>30</v>
      </c>
      <c r="C203" s="16" t="s">
        <v>31</v>
      </c>
      <c r="D203" s="16">
        <v>3215190000</v>
      </c>
      <c r="E203" s="28" t="s">
        <v>237</v>
      </c>
      <c r="F203" s="18"/>
      <c r="G203" s="19">
        <v>5</v>
      </c>
      <c r="H203" s="20" t="s">
        <v>9</v>
      </c>
      <c r="I203" s="21">
        <v>0.8</v>
      </c>
      <c r="J203" s="20">
        <v>6.75</v>
      </c>
      <c r="K203" s="20">
        <v>2</v>
      </c>
      <c r="L203" s="20">
        <v>80</v>
      </c>
      <c r="M203" s="20">
        <v>730</v>
      </c>
      <c r="N203" s="22" t="s">
        <v>33</v>
      </c>
      <c r="O203" s="22" t="s">
        <v>34</v>
      </c>
      <c r="P203" s="22">
        <v>1</v>
      </c>
      <c r="Q203" s="23">
        <v>500.27402639454544</v>
      </c>
      <c r="R203" s="24">
        <f t="shared" si="19"/>
        <v>0</v>
      </c>
      <c r="S203" s="25">
        <f t="shared" si="15"/>
        <v>500.27</v>
      </c>
      <c r="T203" s="26">
        <f t="shared" si="16"/>
        <v>0</v>
      </c>
      <c r="U203" s="20">
        <f t="shared" si="17"/>
        <v>0</v>
      </c>
      <c r="V203" s="27">
        <f t="shared" si="18"/>
        <v>0</v>
      </c>
      <c r="W203" s="77"/>
    </row>
    <row r="204" spans="1:23" x14ac:dyDescent="0.3">
      <c r="A204" s="14" t="s">
        <v>29</v>
      </c>
      <c r="B204" s="15" t="s">
        <v>30</v>
      </c>
      <c r="C204" s="16" t="s">
        <v>31</v>
      </c>
      <c r="D204" s="16">
        <v>3215190000</v>
      </c>
      <c r="E204" s="28" t="s">
        <v>238</v>
      </c>
      <c r="F204" s="18"/>
      <c r="G204" s="19">
        <v>5</v>
      </c>
      <c r="H204" s="20" t="s">
        <v>9</v>
      </c>
      <c r="I204" s="21">
        <v>0.8</v>
      </c>
      <c r="J204" s="20">
        <v>6.75</v>
      </c>
      <c r="K204" s="20">
        <v>2</v>
      </c>
      <c r="L204" s="20">
        <v>80</v>
      </c>
      <c r="M204" s="20">
        <v>730</v>
      </c>
      <c r="N204" s="22" t="s">
        <v>33</v>
      </c>
      <c r="O204" s="22" t="s">
        <v>34</v>
      </c>
      <c r="P204" s="22">
        <v>1</v>
      </c>
      <c r="Q204" s="23">
        <v>583.12785836454543</v>
      </c>
      <c r="R204" s="24">
        <f t="shared" si="19"/>
        <v>0</v>
      </c>
      <c r="S204" s="25">
        <f t="shared" si="15"/>
        <v>583.13</v>
      </c>
      <c r="T204" s="26">
        <f t="shared" si="16"/>
        <v>0</v>
      </c>
      <c r="U204" s="20">
        <f t="shared" si="17"/>
        <v>0</v>
      </c>
      <c r="V204" s="27">
        <f t="shared" si="18"/>
        <v>0</v>
      </c>
      <c r="W204" s="77"/>
    </row>
    <row r="205" spans="1:23" x14ac:dyDescent="0.3">
      <c r="A205" s="14" t="s">
        <v>29</v>
      </c>
      <c r="B205" s="15" t="s">
        <v>30</v>
      </c>
      <c r="C205" s="16" t="s">
        <v>31</v>
      </c>
      <c r="D205" s="16">
        <v>3215190000</v>
      </c>
      <c r="E205" s="28" t="s">
        <v>239</v>
      </c>
      <c r="F205" s="18"/>
      <c r="G205" s="19">
        <v>5</v>
      </c>
      <c r="H205" s="20" t="s">
        <v>9</v>
      </c>
      <c r="I205" s="21">
        <v>0.8</v>
      </c>
      <c r="J205" s="20">
        <v>6.75</v>
      </c>
      <c r="K205" s="20">
        <v>2</v>
      </c>
      <c r="L205" s="20">
        <v>80</v>
      </c>
      <c r="M205" s="20">
        <v>730</v>
      </c>
      <c r="N205" s="22" t="s">
        <v>33</v>
      </c>
      <c r="O205" s="22" t="s">
        <v>34</v>
      </c>
      <c r="P205" s="22">
        <v>1</v>
      </c>
      <c r="Q205" s="23">
        <v>405.82394507454552</v>
      </c>
      <c r="R205" s="24">
        <f t="shared" si="19"/>
        <v>0</v>
      </c>
      <c r="S205" s="25">
        <f t="shared" si="15"/>
        <v>405.82</v>
      </c>
      <c r="T205" s="26">
        <f t="shared" si="16"/>
        <v>0</v>
      </c>
      <c r="U205" s="20">
        <f t="shared" si="17"/>
        <v>0</v>
      </c>
      <c r="V205" s="27">
        <f t="shared" si="18"/>
        <v>0</v>
      </c>
      <c r="W205" s="77"/>
    </row>
    <row r="206" spans="1:23" x14ac:dyDescent="0.3">
      <c r="A206" s="14" t="s">
        <v>29</v>
      </c>
      <c r="B206" s="15" t="s">
        <v>30</v>
      </c>
      <c r="C206" s="16" t="s">
        <v>31</v>
      </c>
      <c r="D206" s="16">
        <v>3215190000</v>
      </c>
      <c r="E206" s="28" t="s">
        <v>240</v>
      </c>
      <c r="F206" s="18"/>
      <c r="G206" s="19">
        <v>5</v>
      </c>
      <c r="H206" s="20" t="s">
        <v>9</v>
      </c>
      <c r="I206" s="21">
        <v>0.8</v>
      </c>
      <c r="J206" s="20">
        <v>6.75</v>
      </c>
      <c r="K206" s="20">
        <v>2</v>
      </c>
      <c r="L206" s="20">
        <v>80</v>
      </c>
      <c r="M206" s="20">
        <v>730</v>
      </c>
      <c r="N206" s="22" t="s">
        <v>33</v>
      </c>
      <c r="O206" s="22" t="s">
        <v>34</v>
      </c>
      <c r="P206" s="22">
        <v>1</v>
      </c>
      <c r="Q206" s="23">
        <v>472.16910080454551</v>
      </c>
      <c r="R206" s="24">
        <f t="shared" si="19"/>
        <v>0</v>
      </c>
      <c r="S206" s="25">
        <f t="shared" si="15"/>
        <v>472.17</v>
      </c>
      <c r="T206" s="26">
        <f t="shared" si="16"/>
        <v>0</v>
      </c>
      <c r="U206" s="20">
        <f t="shared" si="17"/>
        <v>0</v>
      </c>
      <c r="V206" s="27">
        <f t="shared" si="18"/>
        <v>0</v>
      </c>
      <c r="W206" s="77"/>
    </row>
    <row r="207" spans="1:23" x14ac:dyDescent="0.3">
      <c r="A207" s="14" t="s">
        <v>29</v>
      </c>
      <c r="B207" s="15" t="s">
        <v>30</v>
      </c>
      <c r="C207" s="16" t="s">
        <v>31</v>
      </c>
      <c r="D207" s="16">
        <v>3215190000</v>
      </c>
      <c r="E207" s="28" t="s">
        <v>241</v>
      </c>
      <c r="F207" s="18"/>
      <c r="G207" s="19">
        <v>5</v>
      </c>
      <c r="H207" s="20" t="s">
        <v>9</v>
      </c>
      <c r="I207" s="21">
        <v>0.8</v>
      </c>
      <c r="J207" s="20">
        <v>6.75</v>
      </c>
      <c r="K207" s="20">
        <v>2</v>
      </c>
      <c r="L207" s="20">
        <v>80</v>
      </c>
      <c r="M207" s="20">
        <v>730</v>
      </c>
      <c r="N207" s="22" t="s">
        <v>33</v>
      </c>
      <c r="O207" s="22" t="s">
        <v>34</v>
      </c>
      <c r="P207" s="22">
        <v>1</v>
      </c>
      <c r="Q207" s="23">
        <v>465.63137282454545</v>
      </c>
      <c r="R207" s="24">
        <f t="shared" si="19"/>
        <v>0</v>
      </c>
      <c r="S207" s="25">
        <f t="shared" si="15"/>
        <v>465.63</v>
      </c>
      <c r="T207" s="26">
        <f t="shared" si="16"/>
        <v>0</v>
      </c>
      <c r="U207" s="20">
        <f t="shared" si="17"/>
        <v>0</v>
      </c>
      <c r="V207" s="27">
        <f t="shared" si="18"/>
        <v>0</v>
      </c>
      <c r="W207" s="77"/>
    </row>
    <row r="208" spans="1:23" x14ac:dyDescent="0.3">
      <c r="A208" s="14" t="s">
        <v>29</v>
      </c>
      <c r="B208" s="15" t="s">
        <v>30</v>
      </c>
      <c r="C208" s="16" t="s">
        <v>31</v>
      </c>
      <c r="D208" s="16">
        <v>3215190000</v>
      </c>
      <c r="E208" s="28" t="s">
        <v>242</v>
      </c>
      <c r="F208" s="18"/>
      <c r="G208" s="19">
        <v>5</v>
      </c>
      <c r="H208" s="20" t="s">
        <v>9</v>
      </c>
      <c r="I208" s="21">
        <v>0.8</v>
      </c>
      <c r="J208" s="20">
        <v>6.75</v>
      </c>
      <c r="K208" s="20">
        <v>2</v>
      </c>
      <c r="L208" s="20">
        <v>80</v>
      </c>
      <c r="M208" s="20">
        <v>730</v>
      </c>
      <c r="N208" s="22" t="s">
        <v>33</v>
      </c>
      <c r="O208" s="22" t="s">
        <v>34</v>
      </c>
      <c r="P208" s="22">
        <v>1</v>
      </c>
      <c r="Q208" s="23">
        <v>465.5583255845454</v>
      </c>
      <c r="R208" s="24">
        <f t="shared" si="19"/>
        <v>0</v>
      </c>
      <c r="S208" s="25">
        <f t="shared" si="15"/>
        <v>465.56</v>
      </c>
      <c r="T208" s="26">
        <f t="shared" si="16"/>
        <v>0</v>
      </c>
      <c r="U208" s="20">
        <f t="shared" si="17"/>
        <v>0</v>
      </c>
      <c r="V208" s="27">
        <f t="shared" si="18"/>
        <v>0</v>
      </c>
      <c r="W208" s="77"/>
    </row>
    <row r="209" spans="1:23" x14ac:dyDescent="0.3">
      <c r="A209" s="14" t="s">
        <v>29</v>
      </c>
      <c r="B209" s="15" t="s">
        <v>30</v>
      </c>
      <c r="C209" s="16" t="s">
        <v>31</v>
      </c>
      <c r="D209" s="16">
        <v>3215190000</v>
      </c>
      <c r="E209" s="28" t="s">
        <v>243</v>
      </c>
      <c r="F209" s="18"/>
      <c r="G209" s="19">
        <v>5</v>
      </c>
      <c r="H209" s="20" t="s">
        <v>9</v>
      </c>
      <c r="I209" s="21">
        <v>0.8</v>
      </c>
      <c r="J209" s="20">
        <v>6.75</v>
      </c>
      <c r="K209" s="20">
        <v>2</v>
      </c>
      <c r="L209" s="20">
        <v>80</v>
      </c>
      <c r="M209" s="20">
        <v>730</v>
      </c>
      <c r="N209" s="22" t="s">
        <v>33</v>
      </c>
      <c r="O209" s="22" t="s">
        <v>34</v>
      </c>
      <c r="P209" s="22">
        <v>1</v>
      </c>
      <c r="Q209" s="23">
        <v>506.53782722454548</v>
      </c>
      <c r="R209" s="24">
        <f t="shared" si="19"/>
        <v>0</v>
      </c>
      <c r="S209" s="25">
        <f t="shared" si="15"/>
        <v>506.54</v>
      </c>
      <c r="T209" s="26">
        <f t="shared" si="16"/>
        <v>0</v>
      </c>
      <c r="U209" s="20">
        <f t="shared" si="17"/>
        <v>0</v>
      </c>
      <c r="V209" s="27">
        <f t="shared" si="18"/>
        <v>0</v>
      </c>
      <c r="W209" s="77"/>
    </row>
    <row r="210" spans="1:23" x14ac:dyDescent="0.3">
      <c r="A210" s="14" t="s">
        <v>29</v>
      </c>
      <c r="B210" s="15" t="s">
        <v>30</v>
      </c>
      <c r="C210" s="16" t="s">
        <v>31</v>
      </c>
      <c r="D210" s="16">
        <v>3215190000</v>
      </c>
      <c r="E210" s="28" t="s">
        <v>244</v>
      </c>
      <c r="F210" s="18"/>
      <c r="G210" s="19">
        <v>5</v>
      </c>
      <c r="H210" s="20" t="s">
        <v>9</v>
      </c>
      <c r="I210" s="21">
        <v>0.8</v>
      </c>
      <c r="J210" s="20">
        <v>6.75</v>
      </c>
      <c r="K210" s="20">
        <v>2</v>
      </c>
      <c r="L210" s="20">
        <v>80</v>
      </c>
      <c r="M210" s="20">
        <v>730</v>
      </c>
      <c r="N210" s="22" t="s">
        <v>33</v>
      </c>
      <c r="O210" s="22" t="s">
        <v>34</v>
      </c>
      <c r="P210" s="22">
        <v>1</v>
      </c>
      <c r="Q210" s="23">
        <v>447.97220255454545</v>
      </c>
      <c r="R210" s="24">
        <f t="shared" si="19"/>
        <v>0</v>
      </c>
      <c r="S210" s="25">
        <f t="shared" si="15"/>
        <v>447.97</v>
      </c>
      <c r="T210" s="26">
        <f t="shared" si="16"/>
        <v>0</v>
      </c>
      <c r="U210" s="20">
        <f t="shared" si="17"/>
        <v>0</v>
      </c>
      <c r="V210" s="27">
        <f t="shared" si="18"/>
        <v>0</v>
      </c>
      <c r="W210" s="77"/>
    </row>
    <row r="211" spans="1:23" x14ac:dyDescent="0.3">
      <c r="A211" s="14" t="s">
        <v>29</v>
      </c>
      <c r="B211" s="15" t="s">
        <v>30</v>
      </c>
      <c r="C211" s="16" t="s">
        <v>31</v>
      </c>
      <c r="D211" s="16">
        <v>3215190000</v>
      </c>
      <c r="E211" s="28" t="s">
        <v>245</v>
      </c>
      <c r="F211" s="18"/>
      <c r="G211" s="19">
        <v>5</v>
      </c>
      <c r="H211" s="20" t="s">
        <v>9</v>
      </c>
      <c r="I211" s="21">
        <v>0.8</v>
      </c>
      <c r="J211" s="20">
        <v>6.75</v>
      </c>
      <c r="K211" s="20">
        <v>2</v>
      </c>
      <c r="L211" s="20">
        <v>80</v>
      </c>
      <c r="M211" s="20">
        <v>730</v>
      </c>
      <c r="N211" s="22" t="s">
        <v>33</v>
      </c>
      <c r="O211" s="22" t="s">
        <v>34</v>
      </c>
      <c r="P211" s="22">
        <v>1</v>
      </c>
      <c r="Q211" s="23">
        <v>498.44784539454554</v>
      </c>
      <c r="R211" s="24">
        <f t="shared" si="19"/>
        <v>0</v>
      </c>
      <c r="S211" s="25">
        <f t="shared" si="15"/>
        <v>498.45</v>
      </c>
      <c r="T211" s="26">
        <f t="shared" si="16"/>
        <v>0</v>
      </c>
      <c r="U211" s="20">
        <f t="shared" si="17"/>
        <v>0</v>
      </c>
      <c r="V211" s="27">
        <f t="shared" si="18"/>
        <v>0</v>
      </c>
      <c r="W211" s="77"/>
    </row>
    <row r="212" spans="1:23" x14ac:dyDescent="0.3">
      <c r="A212" s="14" t="s">
        <v>29</v>
      </c>
      <c r="B212" s="15" t="s">
        <v>30</v>
      </c>
      <c r="C212" s="16" t="s">
        <v>31</v>
      </c>
      <c r="D212" s="16">
        <v>3215190000</v>
      </c>
      <c r="E212" s="28" t="s">
        <v>246</v>
      </c>
      <c r="F212" s="18"/>
      <c r="G212" s="19">
        <v>5</v>
      </c>
      <c r="H212" s="20" t="s">
        <v>9</v>
      </c>
      <c r="I212" s="21">
        <v>0.8</v>
      </c>
      <c r="J212" s="20">
        <v>6.75</v>
      </c>
      <c r="K212" s="20">
        <v>2</v>
      </c>
      <c r="L212" s="20">
        <v>80</v>
      </c>
      <c r="M212" s="20">
        <v>730</v>
      </c>
      <c r="N212" s="22" t="s">
        <v>33</v>
      </c>
      <c r="O212" s="22" t="s">
        <v>34</v>
      </c>
      <c r="P212" s="22">
        <v>1</v>
      </c>
      <c r="Q212" s="23">
        <v>510.46411637454548</v>
      </c>
      <c r="R212" s="24">
        <f t="shared" si="19"/>
        <v>0</v>
      </c>
      <c r="S212" s="25">
        <f t="shared" si="15"/>
        <v>510.46</v>
      </c>
      <c r="T212" s="26">
        <f t="shared" si="16"/>
        <v>0</v>
      </c>
      <c r="U212" s="20">
        <f t="shared" si="17"/>
        <v>0</v>
      </c>
      <c r="V212" s="27">
        <f t="shared" si="18"/>
        <v>0</v>
      </c>
      <c r="W212" s="77"/>
    </row>
    <row r="213" spans="1:23" x14ac:dyDescent="0.3">
      <c r="A213" s="14" t="s">
        <v>29</v>
      </c>
      <c r="B213" s="15" t="s">
        <v>30</v>
      </c>
      <c r="C213" s="16" t="s">
        <v>31</v>
      </c>
      <c r="D213" s="16">
        <v>3215190000</v>
      </c>
      <c r="E213" s="28" t="s">
        <v>247</v>
      </c>
      <c r="F213" s="18"/>
      <c r="G213" s="19">
        <v>5</v>
      </c>
      <c r="H213" s="20" t="s">
        <v>9</v>
      </c>
      <c r="I213" s="21">
        <v>0.8</v>
      </c>
      <c r="J213" s="20">
        <v>6.75</v>
      </c>
      <c r="K213" s="20">
        <v>2</v>
      </c>
      <c r="L213" s="20">
        <v>80</v>
      </c>
      <c r="M213" s="20">
        <v>730</v>
      </c>
      <c r="N213" s="22" t="s">
        <v>33</v>
      </c>
      <c r="O213" s="22" t="s">
        <v>34</v>
      </c>
      <c r="P213" s="22">
        <v>1</v>
      </c>
      <c r="Q213" s="23">
        <v>477.97635638454545</v>
      </c>
      <c r="R213" s="24">
        <f t="shared" si="19"/>
        <v>0</v>
      </c>
      <c r="S213" s="25">
        <f t="shared" si="15"/>
        <v>477.98</v>
      </c>
      <c r="T213" s="26">
        <f t="shared" si="16"/>
        <v>0</v>
      </c>
      <c r="U213" s="20">
        <f t="shared" si="17"/>
        <v>0</v>
      </c>
      <c r="V213" s="27">
        <f t="shared" si="18"/>
        <v>0</v>
      </c>
      <c r="W213" s="77"/>
    </row>
    <row r="214" spans="1:23" x14ac:dyDescent="0.3">
      <c r="A214" s="14" t="s">
        <v>29</v>
      </c>
      <c r="B214" s="15" t="s">
        <v>30</v>
      </c>
      <c r="C214" s="16" t="s">
        <v>31</v>
      </c>
      <c r="D214" s="16">
        <v>3215190000</v>
      </c>
      <c r="E214" s="28" t="s">
        <v>248</v>
      </c>
      <c r="F214" s="18"/>
      <c r="G214" s="19">
        <v>5</v>
      </c>
      <c r="H214" s="20" t="s">
        <v>9</v>
      </c>
      <c r="I214" s="21">
        <v>0.8</v>
      </c>
      <c r="J214" s="20">
        <v>6.75</v>
      </c>
      <c r="K214" s="20">
        <v>2</v>
      </c>
      <c r="L214" s="20">
        <v>80</v>
      </c>
      <c r="M214" s="20">
        <v>730</v>
      </c>
      <c r="N214" s="22" t="s">
        <v>33</v>
      </c>
      <c r="O214" s="22" t="s">
        <v>34</v>
      </c>
      <c r="P214" s="22">
        <v>1</v>
      </c>
      <c r="Q214" s="23">
        <v>391.7440895645455</v>
      </c>
      <c r="R214" s="24">
        <f t="shared" si="19"/>
        <v>0</v>
      </c>
      <c r="S214" s="25">
        <f t="shared" si="15"/>
        <v>391.74</v>
      </c>
      <c r="T214" s="26">
        <f t="shared" si="16"/>
        <v>0</v>
      </c>
      <c r="U214" s="20">
        <f t="shared" si="17"/>
        <v>0</v>
      </c>
      <c r="V214" s="27">
        <f t="shared" si="18"/>
        <v>0</v>
      </c>
      <c r="W214" s="77"/>
    </row>
    <row r="215" spans="1:23" x14ac:dyDescent="0.3">
      <c r="A215" s="14" t="s">
        <v>29</v>
      </c>
      <c r="B215" s="15" t="s">
        <v>30</v>
      </c>
      <c r="C215" s="16" t="s">
        <v>31</v>
      </c>
      <c r="D215" s="16">
        <v>3215110000</v>
      </c>
      <c r="E215" s="28" t="s">
        <v>249</v>
      </c>
      <c r="F215" s="18"/>
      <c r="G215" s="19">
        <v>5</v>
      </c>
      <c r="H215" s="20" t="s">
        <v>9</v>
      </c>
      <c r="I215" s="21">
        <v>0.8</v>
      </c>
      <c r="J215" s="20">
        <v>6.75</v>
      </c>
      <c r="K215" s="20">
        <v>2</v>
      </c>
      <c r="L215" s="20">
        <v>80</v>
      </c>
      <c r="M215" s="20">
        <v>730</v>
      </c>
      <c r="N215" s="22" t="s">
        <v>33</v>
      </c>
      <c r="O215" s="22" t="s">
        <v>34</v>
      </c>
      <c r="P215" s="22">
        <v>1</v>
      </c>
      <c r="Q215" s="23">
        <v>377.91442085154546</v>
      </c>
      <c r="R215" s="24">
        <f t="shared" si="19"/>
        <v>0</v>
      </c>
      <c r="S215" s="25">
        <f t="shared" si="15"/>
        <v>377.91</v>
      </c>
      <c r="T215" s="26">
        <f t="shared" si="16"/>
        <v>0</v>
      </c>
      <c r="U215" s="20">
        <f t="shared" si="17"/>
        <v>0</v>
      </c>
      <c r="V215" s="27">
        <f t="shared" si="18"/>
        <v>0</v>
      </c>
      <c r="W215" s="77"/>
    </row>
    <row r="216" spans="1:23" x14ac:dyDescent="0.3">
      <c r="A216" s="14" t="s">
        <v>29</v>
      </c>
      <c r="B216" s="15" t="s">
        <v>30</v>
      </c>
      <c r="C216" s="16" t="s">
        <v>31</v>
      </c>
      <c r="D216" s="16">
        <v>3215190000</v>
      </c>
      <c r="E216" s="28" t="s">
        <v>250</v>
      </c>
      <c r="F216" s="18"/>
      <c r="G216" s="19">
        <v>5</v>
      </c>
      <c r="H216" s="20" t="s">
        <v>9</v>
      </c>
      <c r="I216" s="21">
        <v>0.8</v>
      </c>
      <c r="J216" s="20">
        <v>6.75</v>
      </c>
      <c r="K216" s="20">
        <v>2</v>
      </c>
      <c r="L216" s="20">
        <v>80</v>
      </c>
      <c r="M216" s="20">
        <v>730</v>
      </c>
      <c r="N216" s="22" t="s">
        <v>33</v>
      </c>
      <c r="O216" s="22" t="s">
        <v>34</v>
      </c>
      <c r="P216" s="22">
        <v>1</v>
      </c>
      <c r="Q216" s="23">
        <v>468.24281165454539</v>
      </c>
      <c r="R216" s="24">
        <f t="shared" si="19"/>
        <v>0</v>
      </c>
      <c r="S216" s="25">
        <f t="shared" si="15"/>
        <v>468.24</v>
      </c>
      <c r="T216" s="26">
        <f t="shared" si="16"/>
        <v>0</v>
      </c>
      <c r="U216" s="20">
        <f t="shared" si="17"/>
        <v>0</v>
      </c>
      <c r="V216" s="27">
        <f t="shared" si="18"/>
        <v>0</v>
      </c>
      <c r="W216" s="77"/>
    </row>
    <row r="217" spans="1:23" x14ac:dyDescent="0.3">
      <c r="A217" s="14" t="s">
        <v>29</v>
      </c>
      <c r="B217" s="15" t="s">
        <v>30</v>
      </c>
      <c r="C217" s="16" t="s">
        <v>31</v>
      </c>
      <c r="D217" s="16">
        <v>3215190000</v>
      </c>
      <c r="E217" s="28" t="s">
        <v>251</v>
      </c>
      <c r="F217" s="18"/>
      <c r="G217" s="19">
        <v>5</v>
      </c>
      <c r="H217" s="20" t="s">
        <v>9</v>
      </c>
      <c r="I217" s="21">
        <v>0.8</v>
      </c>
      <c r="J217" s="20">
        <v>6.75</v>
      </c>
      <c r="K217" s="20">
        <v>2</v>
      </c>
      <c r="L217" s="20">
        <v>80</v>
      </c>
      <c r="M217" s="20">
        <v>730</v>
      </c>
      <c r="N217" s="22" t="s">
        <v>33</v>
      </c>
      <c r="O217" s="22" t="s">
        <v>34</v>
      </c>
      <c r="P217" s="22">
        <v>1</v>
      </c>
      <c r="Q217" s="23">
        <v>358.4162863145454</v>
      </c>
      <c r="R217" s="24">
        <f t="shared" si="19"/>
        <v>0</v>
      </c>
      <c r="S217" s="25">
        <f t="shared" si="15"/>
        <v>358.42</v>
      </c>
      <c r="T217" s="26">
        <f t="shared" si="16"/>
        <v>0</v>
      </c>
      <c r="U217" s="20">
        <f t="shared" si="17"/>
        <v>0</v>
      </c>
      <c r="V217" s="27">
        <f t="shared" si="18"/>
        <v>0</v>
      </c>
      <c r="W217" s="77"/>
    </row>
    <row r="218" spans="1:23" x14ac:dyDescent="0.3">
      <c r="A218" s="14" t="s">
        <v>29</v>
      </c>
      <c r="B218" s="15" t="s">
        <v>30</v>
      </c>
      <c r="C218" s="16" t="s">
        <v>31</v>
      </c>
      <c r="D218" s="16">
        <v>3215190000</v>
      </c>
      <c r="E218" s="28" t="s">
        <v>252</v>
      </c>
      <c r="F218" s="18"/>
      <c r="G218" s="19">
        <v>5</v>
      </c>
      <c r="H218" s="20" t="s">
        <v>9</v>
      </c>
      <c r="I218" s="21">
        <v>0.8</v>
      </c>
      <c r="J218" s="20">
        <v>6.75</v>
      </c>
      <c r="K218" s="20">
        <v>2</v>
      </c>
      <c r="L218" s="20">
        <v>80</v>
      </c>
      <c r="M218" s="20">
        <v>730</v>
      </c>
      <c r="N218" s="22" t="s">
        <v>33</v>
      </c>
      <c r="O218" s="22" t="s">
        <v>34</v>
      </c>
      <c r="P218" s="22">
        <v>1</v>
      </c>
      <c r="Q218" s="23">
        <v>393.93550676454538</v>
      </c>
      <c r="R218" s="24">
        <f t="shared" si="19"/>
        <v>0</v>
      </c>
      <c r="S218" s="25">
        <f t="shared" si="15"/>
        <v>393.94</v>
      </c>
      <c r="T218" s="26">
        <f t="shared" si="16"/>
        <v>0</v>
      </c>
      <c r="U218" s="20">
        <f t="shared" si="17"/>
        <v>0</v>
      </c>
      <c r="V218" s="27">
        <f t="shared" si="18"/>
        <v>0</v>
      </c>
      <c r="W218" s="77"/>
    </row>
    <row r="219" spans="1:23" x14ac:dyDescent="0.3">
      <c r="A219" s="14" t="s">
        <v>29</v>
      </c>
      <c r="B219" s="15" t="s">
        <v>30</v>
      </c>
      <c r="C219" s="16" t="s">
        <v>31</v>
      </c>
      <c r="D219" s="16">
        <v>3215190000</v>
      </c>
      <c r="E219" s="28" t="s">
        <v>253</v>
      </c>
      <c r="F219" s="18"/>
      <c r="G219" s="19">
        <v>5</v>
      </c>
      <c r="H219" s="20" t="s">
        <v>9</v>
      </c>
      <c r="I219" s="21">
        <v>0.8</v>
      </c>
      <c r="J219" s="20">
        <v>6.75</v>
      </c>
      <c r="K219" s="20">
        <v>2</v>
      </c>
      <c r="L219" s="20">
        <v>80</v>
      </c>
      <c r="M219" s="20">
        <v>730</v>
      </c>
      <c r="N219" s="22" t="s">
        <v>33</v>
      </c>
      <c r="O219" s="22" t="s">
        <v>34</v>
      </c>
      <c r="P219" s="22">
        <v>1</v>
      </c>
      <c r="Q219" s="23">
        <v>543.33537437454549</v>
      </c>
      <c r="R219" s="24">
        <f t="shared" si="19"/>
        <v>0</v>
      </c>
      <c r="S219" s="25">
        <f t="shared" si="15"/>
        <v>543.34</v>
      </c>
      <c r="T219" s="26">
        <f t="shared" si="16"/>
        <v>0</v>
      </c>
      <c r="U219" s="20">
        <f t="shared" si="17"/>
        <v>0</v>
      </c>
      <c r="V219" s="27">
        <f t="shared" si="18"/>
        <v>0</v>
      </c>
      <c r="W219" s="77"/>
    </row>
    <row r="220" spans="1:23" x14ac:dyDescent="0.3">
      <c r="A220" s="14" t="s">
        <v>29</v>
      </c>
      <c r="B220" s="15" t="s">
        <v>30</v>
      </c>
      <c r="C220" s="16" t="s">
        <v>31</v>
      </c>
      <c r="D220" s="16">
        <v>3215190000</v>
      </c>
      <c r="E220" s="28" t="s">
        <v>254</v>
      </c>
      <c r="F220" s="18"/>
      <c r="G220" s="19">
        <v>5</v>
      </c>
      <c r="H220" s="20" t="s">
        <v>9</v>
      </c>
      <c r="I220" s="21">
        <v>0.8</v>
      </c>
      <c r="J220" s="20">
        <v>6.75</v>
      </c>
      <c r="K220" s="20">
        <v>2</v>
      </c>
      <c r="L220" s="20">
        <v>80</v>
      </c>
      <c r="M220" s="20">
        <v>730</v>
      </c>
      <c r="N220" s="22" t="s">
        <v>33</v>
      </c>
      <c r="O220" s="22" t="s">
        <v>34</v>
      </c>
      <c r="P220" s="22">
        <v>1</v>
      </c>
      <c r="Q220" s="23">
        <v>458.85624131454551</v>
      </c>
      <c r="R220" s="24">
        <f t="shared" si="19"/>
        <v>0</v>
      </c>
      <c r="S220" s="25">
        <f t="shared" si="15"/>
        <v>458.86</v>
      </c>
      <c r="T220" s="26">
        <f t="shared" si="16"/>
        <v>0</v>
      </c>
      <c r="U220" s="20">
        <f t="shared" si="17"/>
        <v>0</v>
      </c>
      <c r="V220" s="27">
        <f t="shared" si="18"/>
        <v>0</v>
      </c>
      <c r="W220" s="77"/>
    </row>
    <row r="221" spans="1:23" x14ac:dyDescent="0.3">
      <c r="A221" s="14" t="s">
        <v>29</v>
      </c>
      <c r="B221" s="15" t="s">
        <v>30</v>
      </c>
      <c r="C221" s="16" t="s">
        <v>31</v>
      </c>
      <c r="D221" s="16">
        <v>3215190000</v>
      </c>
      <c r="E221" s="28" t="s">
        <v>255</v>
      </c>
      <c r="F221" s="18"/>
      <c r="G221" s="19">
        <v>1</v>
      </c>
      <c r="H221" s="20" t="s">
        <v>9</v>
      </c>
      <c r="I221" s="21">
        <v>0.8</v>
      </c>
      <c r="J221" s="20">
        <v>1.35</v>
      </c>
      <c r="K221" s="20">
        <v>12</v>
      </c>
      <c r="L221" s="20">
        <v>670</v>
      </c>
      <c r="M221" s="20">
        <v>730</v>
      </c>
      <c r="N221" s="22" t="s">
        <v>33</v>
      </c>
      <c r="O221" s="22" t="s">
        <v>34</v>
      </c>
      <c r="P221" s="22">
        <v>1</v>
      </c>
      <c r="Q221" s="23">
        <v>84.922025980909083</v>
      </c>
      <c r="R221" s="24">
        <f t="shared" si="19"/>
        <v>0</v>
      </c>
      <c r="S221" s="25">
        <f t="shared" si="15"/>
        <v>84.92</v>
      </c>
      <c r="T221" s="26">
        <f t="shared" si="16"/>
        <v>0</v>
      </c>
      <c r="U221" s="20">
        <f t="shared" si="17"/>
        <v>0</v>
      </c>
      <c r="V221" s="27">
        <f t="shared" si="18"/>
        <v>0</v>
      </c>
      <c r="W221" s="77"/>
    </row>
    <row r="222" spans="1:23" x14ac:dyDescent="0.3">
      <c r="A222" s="14" t="s">
        <v>29</v>
      </c>
      <c r="B222" s="15" t="s">
        <v>30</v>
      </c>
      <c r="C222" s="16" t="s">
        <v>31</v>
      </c>
      <c r="D222" s="16">
        <v>3215190000</v>
      </c>
      <c r="E222" s="28" t="s">
        <v>256</v>
      </c>
      <c r="F222" s="18"/>
      <c r="G222" s="19">
        <v>1</v>
      </c>
      <c r="H222" s="20" t="s">
        <v>9</v>
      </c>
      <c r="I222" s="21">
        <v>0.8</v>
      </c>
      <c r="J222" s="20">
        <v>1.35</v>
      </c>
      <c r="K222" s="20">
        <v>12</v>
      </c>
      <c r="L222" s="20">
        <v>670</v>
      </c>
      <c r="M222" s="20">
        <v>730</v>
      </c>
      <c r="N222" s="22" t="s">
        <v>33</v>
      </c>
      <c r="O222" s="22" t="s">
        <v>34</v>
      </c>
      <c r="P222" s="22">
        <v>1</v>
      </c>
      <c r="Q222" s="23">
        <v>89.534437420909086</v>
      </c>
      <c r="R222" s="24">
        <f t="shared" si="19"/>
        <v>0</v>
      </c>
      <c r="S222" s="25">
        <f t="shared" si="15"/>
        <v>89.53</v>
      </c>
      <c r="T222" s="26">
        <f t="shared" si="16"/>
        <v>0</v>
      </c>
      <c r="U222" s="20">
        <f t="shared" si="17"/>
        <v>0</v>
      </c>
      <c r="V222" s="27">
        <f t="shared" si="18"/>
        <v>0</v>
      </c>
      <c r="W222" s="77"/>
    </row>
    <row r="223" spans="1:23" x14ac:dyDescent="0.3">
      <c r="A223" s="14" t="s">
        <v>29</v>
      </c>
      <c r="B223" s="15" t="s">
        <v>30</v>
      </c>
      <c r="C223" s="16" t="s">
        <v>31</v>
      </c>
      <c r="D223" s="16">
        <v>3215190000</v>
      </c>
      <c r="E223" s="29" t="s">
        <v>257</v>
      </c>
      <c r="F223" s="18"/>
      <c r="G223" s="19">
        <v>1</v>
      </c>
      <c r="H223" s="20" t="s">
        <v>9</v>
      </c>
      <c r="I223" s="21">
        <v>0.8</v>
      </c>
      <c r="J223" s="20">
        <v>1.35</v>
      </c>
      <c r="K223" s="20">
        <v>12</v>
      </c>
      <c r="L223" s="20">
        <v>670</v>
      </c>
      <c r="M223" s="20">
        <v>730</v>
      </c>
      <c r="N223" s="30" t="s">
        <v>134</v>
      </c>
      <c r="O223" s="22" t="s">
        <v>34</v>
      </c>
      <c r="P223" s="22">
        <v>1</v>
      </c>
      <c r="Q223" s="23">
        <v>87.092572540909075</v>
      </c>
      <c r="R223" s="24">
        <f t="shared" si="19"/>
        <v>0</v>
      </c>
      <c r="S223" s="25">
        <f t="shared" si="15"/>
        <v>87.09</v>
      </c>
      <c r="T223" s="26">
        <f t="shared" si="16"/>
        <v>0</v>
      </c>
      <c r="U223" s="20">
        <f t="shared" si="17"/>
        <v>0</v>
      </c>
      <c r="V223" s="27">
        <f t="shared" si="18"/>
        <v>0</v>
      </c>
      <c r="W223" s="77"/>
    </row>
    <row r="224" spans="1:23" x14ac:dyDescent="0.3">
      <c r="A224" s="14" t="s">
        <v>29</v>
      </c>
      <c r="B224" s="15" t="s">
        <v>30</v>
      </c>
      <c r="C224" s="16" t="s">
        <v>31</v>
      </c>
      <c r="D224" s="16">
        <v>3215190000</v>
      </c>
      <c r="E224" s="29" t="s">
        <v>258</v>
      </c>
      <c r="F224" s="18"/>
      <c r="G224" s="19">
        <v>1</v>
      </c>
      <c r="H224" s="20" t="s">
        <v>9</v>
      </c>
      <c r="I224" s="21">
        <v>0.8</v>
      </c>
      <c r="J224" s="20">
        <v>1.35</v>
      </c>
      <c r="K224" s="20">
        <v>12</v>
      </c>
      <c r="L224" s="20">
        <v>670</v>
      </c>
      <c r="M224" s="20">
        <v>730</v>
      </c>
      <c r="N224" s="30" t="s">
        <v>134</v>
      </c>
      <c r="O224" s="22" t="s">
        <v>34</v>
      </c>
      <c r="P224" s="22">
        <v>1</v>
      </c>
      <c r="Q224" s="23">
        <v>94.129891465909097</v>
      </c>
      <c r="R224" s="24">
        <f t="shared" si="19"/>
        <v>0</v>
      </c>
      <c r="S224" s="25">
        <f t="shared" si="15"/>
        <v>94.13</v>
      </c>
      <c r="T224" s="26">
        <f t="shared" si="16"/>
        <v>0</v>
      </c>
      <c r="U224" s="20">
        <f t="shared" si="17"/>
        <v>0</v>
      </c>
      <c r="V224" s="27">
        <f t="shared" si="18"/>
        <v>0</v>
      </c>
      <c r="W224" s="77"/>
    </row>
    <row r="225" spans="1:23" x14ac:dyDescent="0.3">
      <c r="A225" s="14" t="s">
        <v>29</v>
      </c>
      <c r="B225" s="15" t="s">
        <v>30</v>
      </c>
      <c r="C225" s="16" t="s">
        <v>31</v>
      </c>
      <c r="D225" s="16">
        <v>3215190000</v>
      </c>
      <c r="E225" s="29" t="s">
        <v>259</v>
      </c>
      <c r="F225" s="18"/>
      <c r="G225" s="19">
        <v>1</v>
      </c>
      <c r="H225" s="20" t="s">
        <v>9</v>
      </c>
      <c r="I225" s="21">
        <v>0.8</v>
      </c>
      <c r="J225" s="20">
        <v>1.35</v>
      </c>
      <c r="K225" s="20">
        <v>12</v>
      </c>
      <c r="L225" s="20">
        <v>670</v>
      </c>
      <c r="M225" s="20">
        <v>730</v>
      </c>
      <c r="N225" s="30" t="s">
        <v>134</v>
      </c>
      <c r="O225" s="22" t="s">
        <v>34</v>
      </c>
      <c r="P225" s="22">
        <v>1</v>
      </c>
      <c r="Q225" s="23">
        <v>89.076587755909074</v>
      </c>
      <c r="R225" s="24">
        <f t="shared" si="19"/>
        <v>0</v>
      </c>
      <c r="S225" s="25">
        <f t="shared" si="15"/>
        <v>89.08</v>
      </c>
      <c r="T225" s="26">
        <f t="shared" si="16"/>
        <v>0</v>
      </c>
      <c r="U225" s="20">
        <f t="shared" si="17"/>
        <v>0</v>
      </c>
      <c r="V225" s="27">
        <f t="shared" si="18"/>
        <v>0</v>
      </c>
      <c r="W225" s="77"/>
    </row>
    <row r="226" spans="1:23" x14ac:dyDescent="0.3">
      <c r="A226" s="14" t="s">
        <v>29</v>
      </c>
      <c r="B226" s="15" t="s">
        <v>30</v>
      </c>
      <c r="C226" s="16" t="s">
        <v>31</v>
      </c>
      <c r="D226" s="16">
        <v>3215190000</v>
      </c>
      <c r="E226" s="29" t="s">
        <v>260</v>
      </c>
      <c r="F226" s="18"/>
      <c r="G226" s="19">
        <v>1</v>
      </c>
      <c r="H226" s="20" t="s">
        <v>9</v>
      </c>
      <c r="I226" s="21">
        <v>0.8</v>
      </c>
      <c r="J226" s="20">
        <v>1.35</v>
      </c>
      <c r="K226" s="20">
        <v>12</v>
      </c>
      <c r="L226" s="20">
        <v>670</v>
      </c>
      <c r="M226" s="20">
        <v>730</v>
      </c>
      <c r="N226" s="30" t="s">
        <v>134</v>
      </c>
      <c r="O226" s="22" t="s">
        <v>34</v>
      </c>
      <c r="P226" s="22">
        <v>1</v>
      </c>
      <c r="Q226" s="23">
        <v>84.922025980909083</v>
      </c>
      <c r="R226" s="24">
        <f t="shared" si="19"/>
        <v>0</v>
      </c>
      <c r="S226" s="25">
        <f t="shared" si="15"/>
        <v>84.92</v>
      </c>
      <c r="T226" s="26">
        <f t="shared" si="16"/>
        <v>0</v>
      </c>
      <c r="U226" s="20">
        <f t="shared" si="17"/>
        <v>0</v>
      </c>
      <c r="V226" s="27">
        <f t="shared" si="18"/>
        <v>0</v>
      </c>
      <c r="W226" s="77"/>
    </row>
    <row r="227" spans="1:23" x14ac:dyDescent="0.3">
      <c r="A227" s="14" t="s">
        <v>29</v>
      </c>
      <c r="B227" s="15" t="s">
        <v>30</v>
      </c>
      <c r="C227" s="16" t="s">
        <v>31</v>
      </c>
      <c r="D227" s="16">
        <v>3215190000</v>
      </c>
      <c r="E227" s="28" t="s">
        <v>261</v>
      </c>
      <c r="F227" s="18"/>
      <c r="G227" s="19">
        <v>1</v>
      </c>
      <c r="H227" s="20" t="s">
        <v>9</v>
      </c>
      <c r="I227" s="21">
        <v>0.8</v>
      </c>
      <c r="J227" s="20">
        <v>1.35</v>
      </c>
      <c r="K227" s="20">
        <v>12</v>
      </c>
      <c r="L227" s="20">
        <v>670</v>
      </c>
      <c r="M227" s="20">
        <v>730</v>
      </c>
      <c r="N227" s="22" t="s">
        <v>33</v>
      </c>
      <c r="O227" s="22" t="s">
        <v>34</v>
      </c>
      <c r="P227" s="22">
        <v>1</v>
      </c>
      <c r="Q227" s="23">
        <v>82.446246310909103</v>
      </c>
      <c r="R227" s="24">
        <f t="shared" si="19"/>
        <v>0</v>
      </c>
      <c r="S227" s="25">
        <f t="shared" si="15"/>
        <v>82.45</v>
      </c>
      <c r="T227" s="26">
        <f t="shared" si="16"/>
        <v>0</v>
      </c>
      <c r="U227" s="20">
        <f t="shared" si="17"/>
        <v>0</v>
      </c>
      <c r="V227" s="27">
        <f t="shared" si="18"/>
        <v>0</v>
      </c>
      <c r="W227" s="77"/>
    </row>
    <row r="228" spans="1:23" x14ac:dyDescent="0.3">
      <c r="A228" s="14" t="s">
        <v>29</v>
      </c>
      <c r="B228" s="15" t="s">
        <v>30</v>
      </c>
      <c r="C228" s="16" t="s">
        <v>31</v>
      </c>
      <c r="D228" s="16">
        <v>3215190000</v>
      </c>
      <c r="E228" s="29" t="s">
        <v>262</v>
      </c>
      <c r="F228" s="18"/>
      <c r="G228" s="19">
        <v>1</v>
      </c>
      <c r="H228" s="20" t="s">
        <v>9</v>
      </c>
      <c r="I228" s="21">
        <v>0.8</v>
      </c>
      <c r="J228" s="20">
        <v>1.35</v>
      </c>
      <c r="K228" s="20">
        <v>12</v>
      </c>
      <c r="L228" s="20">
        <v>670</v>
      </c>
      <c r="M228" s="20">
        <v>730</v>
      </c>
      <c r="N228" s="30" t="s">
        <v>134</v>
      </c>
      <c r="O228" s="22" t="s">
        <v>34</v>
      </c>
      <c r="P228" s="22">
        <v>1</v>
      </c>
      <c r="Q228" s="23">
        <v>85.074642535909078</v>
      </c>
      <c r="R228" s="24">
        <f t="shared" si="19"/>
        <v>0</v>
      </c>
      <c r="S228" s="25">
        <f t="shared" si="15"/>
        <v>85.07</v>
      </c>
      <c r="T228" s="26">
        <f t="shared" si="16"/>
        <v>0</v>
      </c>
      <c r="U228" s="20">
        <f t="shared" si="17"/>
        <v>0</v>
      </c>
      <c r="V228" s="27">
        <f t="shared" si="18"/>
        <v>0</v>
      </c>
      <c r="W228" s="77"/>
    </row>
    <row r="229" spans="1:23" x14ac:dyDescent="0.3">
      <c r="A229" s="14" t="s">
        <v>29</v>
      </c>
      <c r="B229" s="15" t="s">
        <v>30</v>
      </c>
      <c r="C229" s="16" t="s">
        <v>31</v>
      </c>
      <c r="D229" s="16">
        <v>3215190000</v>
      </c>
      <c r="E229" s="29" t="s">
        <v>263</v>
      </c>
      <c r="F229" s="18"/>
      <c r="G229" s="19">
        <v>1</v>
      </c>
      <c r="H229" s="20" t="s">
        <v>9</v>
      </c>
      <c r="I229" s="21">
        <v>0.8</v>
      </c>
      <c r="J229" s="20">
        <v>1.35</v>
      </c>
      <c r="K229" s="20">
        <v>12</v>
      </c>
      <c r="L229" s="20">
        <v>670</v>
      </c>
      <c r="M229" s="20">
        <v>730</v>
      </c>
      <c r="N229" s="30" t="s">
        <v>134</v>
      </c>
      <c r="O229" s="22" t="s">
        <v>34</v>
      </c>
      <c r="P229" s="22">
        <v>1</v>
      </c>
      <c r="Q229" s="23">
        <v>86.176873210909108</v>
      </c>
      <c r="R229" s="24">
        <f t="shared" si="19"/>
        <v>0</v>
      </c>
      <c r="S229" s="25">
        <f t="shared" si="15"/>
        <v>86.18</v>
      </c>
      <c r="T229" s="26">
        <f t="shared" si="16"/>
        <v>0</v>
      </c>
      <c r="U229" s="20">
        <f t="shared" si="17"/>
        <v>0</v>
      </c>
      <c r="V229" s="27">
        <f t="shared" si="18"/>
        <v>0</v>
      </c>
      <c r="W229" s="77"/>
    </row>
    <row r="230" spans="1:23" x14ac:dyDescent="0.3">
      <c r="A230" s="14" t="s">
        <v>29</v>
      </c>
      <c r="B230" s="15" t="s">
        <v>30</v>
      </c>
      <c r="C230" s="16" t="s">
        <v>31</v>
      </c>
      <c r="D230" s="16">
        <v>3215190000</v>
      </c>
      <c r="E230" s="29" t="s">
        <v>264</v>
      </c>
      <c r="F230" s="18"/>
      <c r="G230" s="19">
        <v>1</v>
      </c>
      <c r="H230" s="20" t="s">
        <v>9</v>
      </c>
      <c r="I230" s="21">
        <v>0.8</v>
      </c>
      <c r="J230" s="20">
        <v>1.35</v>
      </c>
      <c r="K230" s="20">
        <v>12</v>
      </c>
      <c r="L230" s="20">
        <v>670</v>
      </c>
      <c r="M230" s="20">
        <v>730</v>
      </c>
      <c r="N230" s="30" t="s">
        <v>134</v>
      </c>
      <c r="O230" s="22" t="s">
        <v>34</v>
      </c>
      <c r="P230" s="22">
        <v>1</v>
      </c>
      <c r="Q230" s="23">
        <v>88.29654758590911</v>
      </c>
      <c r="R230" s="24">
        <f t="shared" si="19"/>
        <v>0</v>
      </c>
      <c r="S230" s="25">
        <f t="shared" si="15"/>
        <v>88.3</v>
      </c>
      <c r="T230" s="26">
        <f t="shared" si="16"/>
        <v>0</v>
      </c>
      <c r="U230" s="20">
        <f t="shared" si="17"/>
        <v>0</v>
      </c>
      <c r="V230" s="27">
        <f t="shared" si="18"/>
        <v>0</v>
      </c>
      <c r="W230" s="77"/>
    </row>
    <row r="231" spans="1:23" x14ac:dyDescent="0.3">
      <c r="A231" s="14" t="s">
        <v>29</v>
      </c>
      <c r="B231" s="15" t="s">
        <v>30</v>
      </c>
      <c r="C231" s="16" t="s">
        <v>31</v>
      </c>
      <c r="D231" s="16">
        <v>3215190000</v>
      </c>
      <c r="E231" s="28" t="s">
        <v>265</v>
      </c>
      <c r="F231" s="18"/>
      <c r="G231" s="19">
        <v>1</v>
      </c>
      <c r="H231" s="20" t="s">
        <v>9</v>
      </c>
      <c r="I231" s="21">
        <v>0.8</v>
      </c>
      <c r="J231" s="20">
        <v>1.35</v>
      </c>
      <c r="K231" s="20">
        <v>12</v>
      </c>
      <c r="L231" s="20">
        <v>670</v>
      </c>
      <c r="M231" s="20">
        <v>730</v>
      </c>
      <c r="N231" s="22" t="s">
        <v>33</v>
      </c>
      <c r="O231" s="22" t="s">
        <v>34</v>
      </c>
      <c r="P231" s="22">
        <v>1</v>
      </c>
      <c r="Q231" s="23">
        <v>85.719023545909081</v>
      </c>
      <c r="R231" s="24">
        <f t="shared" si="19"/>
        <v>0</v>
      </c>
      <c r="S231" s="25">
        <f t="shared" si="15"/>
        <v>85.72</v>
      </c>
      <c r="T231" s="26">
        <f t="shared" si="16"/>
        <v>0</v>
      </c>
      <c r="U231" s="20">
        <f t="shared" si="17"/>
        <v>0</v>
      </c>
      <c r="V231" s="27">
        <f t="shared" si="18"/>
        <v>0</v>
      </c>
      <c r="W231" s="77"/>
    </row>
    <row r="232" spans="1:23" x14ac:dyDescent="0.3">
      <c r="A232" s="14" t="s">
        <v>29</v>
      </c>
      <c r="B232" s="15" t="s">
        <v>30</v>
      </c>
      <c r="C232" s="16" t="s">
        <v>31</v>
      </c>
      <c r="D232" s="16">
        <v>3215190000</v>
      </c>
      <c r="E232" s="29" t="s">
        <v>266</v>
      </c>
      <c r="F232" s="18"/>
      <c r="G232" s="19">
        <v>1</v>
      </c>
      <c r="H232" s="20" t="s">
        <v>9</v>
      </c>
      <c r="I232" s="21">
        <v>0.8</v>
      </c>
      <c r="J232" s="20">
        <v>1.35</v>
      </c>
      <c r="K232" s="20">
        <v>12</v>
      </c>
      <c r="L232" s="20">
        <v>670</v>
      </c>
      <c r="M232" s="20">
        <v>730</v>
      </c>
      <c r="N232" s="30" t="s">
        <v>134</v>
      </c>
      <c r="O232" s="22" t="s">
        <v>34</v>
      </c>
      <c r="P232" s="22">
        <v>1</v>
      </c>
      <c r="Q232" s="23">
        <v>79.427830000909083</v>
      </c>
      <c r="R232" s="24">
        <f t="shared" si="19"/>
        <v>0</v>
      </c>
      <c r="S232" s="25">
        <f t="shared" si="15"/>
        <v>79.430000000000007</v>
      </c>
      <c r="T232" s="26">
        <f t="shared" si="16"/>
        <v>0</v>
      </c>
      <c r="U232" s="20">
        <f t="shared" si="17"/>
        <v>0</v>
      </c>
      <c r="V232" s="27">
        <f t="shared" si="18"/>
        <v>0</v>
      </c>
      <c r="W232" s="77"/>
    </row>
    <row r="233" spans="1:23" x14ac:dyDescent="0.3">
      <c r="A233" s="14" t="s">
        <v>29</v>
      </c>
      <c r="B233" s="15" t="s">
        <v>30</v>
      </c>
      <c r="C233" s="16" t="s">
        <v>31</v>
      </c>
      <c r="D233" s="16">
        <v>3215110000</v>
      </c>
      <c r="E233" s="29" t="s">
        <v>267</v>
      </c>
      <c r="F233" s="18"/>
      <c r="G233" s="19">
        <v>1</v>
      </c>
      <c r="H233" s="20" t="s">
        <v>9</v>
      </c>
      <c r="I233" s="21">
        <v>0.8</v>
      </c>
      <c r="J233" s="20">
        <v>1.35</v>
      </c>
      <c r="K233" s="20">
        <v>12</v>
      </c>
      <c r="L233" s="20">
        <v>670</v>
      </c>
      <c r="M233" s="20">
        <v>730</v>
      </c>
      <c r="N233" s="30" t="s">
        <v>134</v>
      </c>
      <c r="O233" s="22" t="s">
        <v>34</v>
      </c>
      <c r="P233" s="22">
        <v>1</v>
      </c>
      <c r="Q233" s="23">
        <v>78.071238400909095</v>
      </c>
      <c r="R233" s="24">
        <f t="shared" si="19"/>
        <v>0</v>
      </c>
      <c r="S233" s="25">
        <f t="shared" si="15"/>
        <v>78.069999999999993</v>
      </c>
      <c r="T233" s="26">
        <f t="shared" si="16"/>
        <v>0</v>
      </c>
      <c r="U233" s="20">
        <f t="shared" si="17"/>
        <v>0</v>
      </c>
      <c r="V233" s="27">
        <f t="shared" si="18"/>
        <v>0</v>
      </c>
      <c r="W233" s="77"/>
    </row>
    <row r="234" spans="1:23" x14ac:dyDescent="0.3">
      <c r="A234" s="14" t="s">
        <v>29</v>
      </c>
      <c r="B234" s="15" t="s">
        <v>30</v>
      </c>
      <c r="C234" s="16" t="s">
        <v>31</v>
      </c>
      <c r="D234" s="16">
        <v>3215190000</v>
      </c>
      <c r="E234" s="28" t="s">
        <v>268</v>
      </c>
      <c r="F234" s="18"/>
      <c r="G234" s="19">
        <v>1</v>
      </c>
      <c r="H234" s="20" t="s">
        <v>9</v>
      </c>
      <c r="I234" s="21">
        <v>0.8</v>
      </c>
      <c r="J234" s="20">
        <v>1.35</v>
      </c>
      <c r="K234" s="20">
        <v>12</v>
      </c>
      <c r="L234" s="20">
        <v>670</v>
      </c>
      <c r="M234" s="20">
        <v>730</v>
      </c>
      <c r="N234" s="22" t="s">
        <v>33</v>
      </c>
      <c r="O234" s="22" t="s">
        <v>34</v>
      </c>
      <c r="P234" s="22">
        <v>1</v>
      </c>
      <c r="Q234" s="23">
        <v>87.397805650909092</v>
      </c>
      <c r="R234" s="24">
        <f t="shared" si="19"/>
        <v>0</v>
      </c>
      <c r="S234" s="25">
        <f t="shared" si="15"/>
        <v>87.4</v>
      </c>
      <c r="T234" s="26">
        <f t="shared" si="16"/>
        <v>0</v>
      </c>
      <c r="U234" s="20">
        <f t="shared" si="17"/>
        <v>0</v>
      </c>
      <c r="V234" s="27">
        <f t="shared" si="18"/>
        <v>0</v>
      </c>
      <c r="W234" s="77"/>
    </row>
    <row r="235" spans="1:23" x14ac:dyDescent="0.3">
      <c r="A235" s="14" t="s">
        <v>29</v>
      </c>
      <c r="B235" s="15" t="s">
        <v>30</v>
      </c>
      <c r="C235" s="16" t="s">
        <v>31</v>
      </c>
      <c r="D235" s="16">
        <v>3215190000</v>
      </c>
      <c r="E235" s="28" t="s">
        <v>269</v>
      </c>
      <c r="F235" s="18"/>
      <c r="G235" s="19">
        <v>1</v>
      </c>
      <c r="H235" s="20" t="s">
        <v>9</v>
      </c>
      <c r="I235" s="21">
        <v>0.8</v>
      </c>
      <c r="J235" s="20">
        <v>1.35</v>
      </c>
      <c r="K235" s="20">
        <v>12</v>
      </c>
      <c r="L235" s="20">
        <v>670</v>
      </c>
      <c r="M235" s="20">
        <v>730</v>
      </c>
      <c r="N235" s="22" t="s">
        <v>33</v>
      </c>
      <c r="O235" s="22" t="s">
        <v>34</v>
      </c>
      <c r="P235" s="22">
        <v>1</v>
      </c>
      <c r="Q235" s="23">
        <v>97.521370465909101</v>
      </c>
      <c r="R235" s="24">
        <f t="shared" si="19"/>
        <v>0</v>
      </c>
      <c r="S235" s="25">
        <f t="shared" si="15"/>
        <v>97.52</v>
      </c>
      <c r="T235" s="26">
        <f t="shared" si="16"/>
        <v>0</v>
      </c>
      <c r="U235" s="20">
        <f t="shared" si="17"/>
        <v>0</v>
      </c>
      <c r="V235" s="27">
        <f t="shared" si="18"/>
        <v>0</v>
      </c>
      <c r="W235" s="77"/>
    </row>
    <row r="236" spans="1:23" x14ac:dyDescent="0.3">
      <c r="A236" s="14" t="s">
        <v>29</v>
      </c>
      <c r="B236" s="15" t="s">
        <v>30</v>
      </c>
      <c r="C236" s="16" t="s">
        <v>31</v>
      </c>
      <c r="D236" s="16">
        <v>3215190000</v>
      </c>
      <c r="E236" s="28" t="s">
        <v>270</v>
      </c>
      <c r="F236" s="18"/>
      <c r="G236" s="19">
        <v>1</v>
      </c>
      <c r="H236" s="20" t="s">
        <v>9</v>
      </c>
      <c r="I236" s="21">
        <v>0.8</v>
      </c>
      <c r="J236" s="20">
        <v>1.35</v>
      </c>
      <c r="K236" s="20">
        <v>12</v>
      </c>
      <c r="L236" s="20">
        <v>670</v>
      </c>
      <c r="M236" s="20">
        <v>730</v>
      </c>
      <c r="N236" s="22" t="s">
        <v>33</v>
      </c>
      <c r="O236" s="22" t="s">
        <v>34</v>
      </c>
      <c r="P236" s="22">
        <v>1</v>
      </c>
      <c r="Q236" s="23">
        <v>111.15511604590911</v>
      </c>
      <c r="R236" s="24">
        <f t="shared" si="19"/>
        <v>0</v>
      </c>
      <c r="S236" s="25">
        <f t="shared" si="15"/>
        <v>111.16</v>
      </c>
      <c r="T236" s="26">
        <f t="shared" si="16"/>
        <v>0</v>
      </c>
      <c r="U236" s="20">
        <f t="shared" si="17"/>
        <v>0</v>
      </c>
      <c r="V236" s="27">
        <f t="shared" si="18"/>
        <v>0</v>
      </c>
      <c r="W236" s="77"/>
    </row>
    <row r="237" spans="1:23" x14ac:dyDescent="0.3">
      <c r="A237" s="14" t="s">
        <v>29</v>
      </c>
      <c r="B237" s="15" t="s">
        <v>30</v>
      </c>
      <c r="C237" s="16" t="s">
        <v>31</v>
      </c>
      <c r="D237" s="16">
        <v>3215190000</v>
      </c>
      <c r="E237" s="29" t="s">
        <v>271</v>
      </c>
      <c r="F237" s="18"/>
      <c r="G237" s="19">
        <v>5</v>
      </c>
      <c r="H237" s="20" t="s">
        <v>9</v>
      </c>
      <c r="I237" s="21">
        <v>0.8</v>
      </c>
      <c r="J237" s="20">
        <v>6.75</v>
      </c>
      <c r="K237" s="20">
        <v>2</v>
      </c>
      <c r="L237" s="20">
        <v>80</v>
      </c>
      <c r="M237" s="20">
        <v>730</v>
      </c>
      <c r="N237" s="30" t="s">
        <v>134</v>
      </c>
      <c r="O237" s="22" t="s">
        <v>34</v>
      </c>
      <c r="P237" s="22">
        <v>1</v>
      </c>
      <c r="Q237" s="23">
        <v>381.11441172954551</v>
      </c>
      <c r="R237" s="24">
        <f t="shared" si="19"/>
        <v>0</v>
      </c>
      <c r="S237" s="25">
        <f t="shared" si="15"/>
        <v>381.11</v>
      </c>
      <c r="T237" s="26">
        <f t="shared" si="16"/>
        <v>0</v>
      </c>
      <c r="U237" s="20">
        <f t="shared" si="17"/>
        <v>0</v>
      </c>
      <c r="V237" s="27">
        <f t="shared" si="18"/>
        <v>0</v>
      </c>
      <c r="W237" s="77"/>
    </row>
    <row r="238" spans="1:23" x14ac:dyDescent="0.3">
      <c r="A238" s="14" t="s">
        <v>29</v>
      </c>
      <c r="B238" s="15" t="s">
        <v>30</v>
      </c>
      <c r="C238" s="16" t="s">
        <v>31</v>
      </c>
      <c r="D238" s="16">
        <v>3215110000</v>
      </c>
      <c r="E238" s="29" t="s">
        <v>272</v>
      </c>
      <c r="F238" s="18"/>
      <c r="G238" s="19">
        <v>5</v>
      </c>
      <c r="H238" s="20" t="s">
        <v>9</v>
      </c>
      <c r="I238" s="21">
        <v>0.8</v>
      </c>
      <c r="J238" s="20">
        <v>6.75</v>
      </c>
      <c r="K238" s="20">
        <v>2</v>
      </c>
      <c r="L238" s="20">
        <v>80</v>
      </c>
      <c r="M238" s="20">
        <v>730</v>
      </c>
      <c r="N238" s="30" t="s">
        <v>134</v>
      </c>
      <c r="O238" s="22" t="s">
        <v>34</v>
      </c>
      <c r="P238" s="22">
        <v>1</v>
      </c>
      <c r="Q238" s="23">
        <v>373.29874837404543</v>
      </c>
      <c r="R238" s="24">
        <f t="shared" si="19"/>
        <v>0</v>
      </c>
      <c r="S238" s="25">
        <f t="shared" si="15"/>
        <v>373.3</v>
      </c>
      <c r="T238" s="26">
        <f t="shared" si="16"/>
        <v>0</v>
      </c>
      <c r="U238" s="20">
        <f t="shared" si="17"/>
        <v>0</v>
      </c>
      <c r="V238" s="27">
        <f t="shared" si="18"/>
        <v>0</v>
      </c>
      <c r="W238" s="77"/>
    </row>
    <row r="239" spans="1:23" x14ac:dyDescent="0.3">
      <c r="A239" s="14" t="s">
        <v>29</v>
      </c>
      <c r="B239" s="15" t="s">
        <v>30</v>
      </c>
      <c r="C239" s="16" t="s">
        <v>31</v>
      </c>
      <c r="D239" s="16">
        <v>3215190000</v>
      </c>
      <c r="E239" s="28" t="s">
        <v>273</v>
      </c>
      <c r="F239" s="18"/>
      <c r="G239" s="19">
        <v>1</v>
      </c>
      <c r="H239" s="20" t="s">
        <v>9</v>
      </c>
      <c r="I239" s="21">
        <v>0.8</v>
      </c>
      <c r="J239" s="20">
        <v>1.35</v>
      </c>
      <c r="K239" s="20">
        <v>12</v>
      </c>
      <c r="L239" s="20">
        <v>670</v>
      </c>
      <c r="M239" s="20">
        <v>730</v>
      </c>
      <c r="N239" s="22" t="s">
        <v>33</v>
      </c>
      <c r="O239" s="22" t="s">
        <v>34</v>
      </c>
      <c r="P239" s="22">
        <v>1</v>
      </c>
      <c r="Q239" s="23">
        <v>122.71614619090909</v>
      </c>
      <c r="R239" s="24">
        <f t="shared" si="19"/>
        <v>0</v>
      </c>
      <c r="S239" s="25">
        <f t="shared" si="15"/>
        <v>122.72</v>
      </c>
      <c r="T239" s="26">
        <f t="shared" si="16"/>
        <v>0</v>
      </c>
      <c r="U239" s="20">
        <f t="shared" si="17"/>
        <v>0</v>
      </c>
      <c r="V239" s="27">
        <f t="shared" si="18"/>
        <v>0</v>
      </c>
      <c r="W239" s="77"/>
    </row>
    <row r="240" spans="1:23" x14ac:dyDescent="0.3">
      <c r="A240" s="14" t="s">
        <v>29</v>
      </c>
      <c r="B240" s="15" t="s">
        <v>30</v>
      </c>
      <c r="C240" s="16" t="s">
        <v>31</v>
      </c>
      <c r="D240" s="16">
        <v>3215190000</v>
      </c>
      <c r="E240" s="28" t="s">
        <v>274</v>
      </c>
      <c r="F240" s="18"/>
      <c r="G240" s="19">
        <v>1</v>
      </c>
      <c r="H240" s="20" t="s">
        <v>9</v>
      </c>
      <c r="I240" s="21">
        <v>0.8</v>
      </c>
      <c r="J240" s="20">
        <v>1.35</v>
      </c>
      <c r="K240" s="20">
        <v>12</v>
      </c>
      <c r="L240" s="20">
        <v>670</v>
      </c>
      <c r="M240" s="20">
        <v>730</v>
      </c>
      <c r="N240" s="22" t="s">
        <v>33</v>
      </c>
      <c r="O240" s="22" t="s">
        <v>34</v>
      </c>
      <c r="P240" s="22">
        <v>1</v>
      </c>
      <c r="Q240" s="23">
        <v>122.71614619090909</v>
      </c>
      <c r="R240" s="24">
        <f t="shared" si="19"/>
        <v>0</v>
      </c>
      <c r="S240" s="25">
        <f t="shared" si="15"/>
        <v>122.72</v>
      </c>
      <c r="T240" s="26">
        <f t="shared" si="16"/>
        <v>0</v>
      </c>
      <c r="U240" s="20">
        <f t="shared" si="17"/>
        <v>0</v>
      </c>
      <c r="V240" s="27">
        <f t="shared" si="18"/>
        <v>0</v>
      </c>
      <c r="W240" s="77"/>
    </row>
    <row r="241" spans="1:23" x14ac:dyDescent="0.3">
      <c r="A241" s="14" t="s">
        <v>29</v>
      </c>
      <c r="B241" s="15" t="s">
        <v>30</v>
      </c>
      <c r="C241" s="16" t="s">
        <v>31</v>
      </c>
      <c r="D241" s="16">
        <v>3215190000</v>
      </c>
      <c r="E241" s="28" t="s">
        <v>275</v>
      </c>
      <c r="F241" s="18"/>
      <c r="G241" s="19">
        <v>1</v>
      </c>
      <c r="H241" s="20" t="s">
        <v>9</v>
      </c>
      <c r="I241" s="21">
        <v>0.8</v>
      </c>
      <c r="J241" s="20">
        <v>1.35</v>
      </c>
      <c r="K241" s="20">
        <v>12</v>
      </c>
      <c r="L241" s="20">
        <v>670</v>
      </c>
      <c r="M241" s="20">
        <v>730</v>
      </c>
      <c r="N241" s="22" t="s">
        <v>33</v>
      </c>
      <c r="O241" s="22" t="s">
        <v>34</v>
      </c>
      <c r="P241" s="22">
        <v>1</v>
      </c>
      <c r="Q241" s="23">
        <v>122.71614619090909</v>
      </c>
      <c r="R241" s="24">
        <f t="shared" si="19"/>
        <v>0</v>
      </c>
      <c r="S241" s="25">
        <f t="shared" si="15"/>
        <v>122.72</v>
      </c>
      <c r="T241" s="26">
        <f t="shared" si="16"/>
        <v>0</v>
      </c>
      <c r="U241" s="20">
        <f t="shared" si="17"/>
        <v>0</v>
      </c>
      <c r="V241" s="27">
        <f t="shared" si="18"/>
        <v>0</v>
      </c>
      <c r="W241" s="77"/>
    </row>
    <row r="242" spans="1:23" x14ac:dyDescent="0.3">
      <c r="A242" s="14" t="s">
        <v>29</v>
      </c>
      <c r="B242" s="15" t="s">
        <v>30</v>
      </c>
      <c r="C242" s="16" t="s">
        <v>31</v>
      </c>
      <c r="D242" s="16">
        <v>3215190000</v>
      </c>
      <c r="E242" s="28" t="s">
        <v>276</v>
      </c>
      <c r="F242" s="18"/>
      <c r="G242" s="19">
        <v>1</v>
      </c>
      <c r="H242" s="20" t="s">
        <v>9</v>
      </c>
      <c r="I242" s="21">
        <v>0.8</v>
      </c>
      <c r="J242" s="20">
        <v>1.35</v>
      </c>
      <c r="K242" s="20">
        <v>12</v>
      </c>
      <c r="L242" s="20">
        <v>670</v>
      </c>
      <c r="M242" s="20">
        <v>730</v>
      </c>
      <c r="N242" s="22" t="s">
        <v>33</v>
      </c>
      <c r="O242" s="22" t="s">
        <v>34</v>
      </c>
      <c r="P242" s="22">
        <v>1</v>
      </c>
      <c r="Q242" s="23">
        <v>122.71614619090909</v>
      </c>
      <c r="R242" s="24">
        <f t="shared" si="19"/>
        <v>0</v>
      </c>
      <c r="S242" s="25">
        <f t="shared" si="15"/>
        <v>122.72</v>
      </c>
      <c r="T242" s="26">
        <f t="shared" si="16"/>
        <v>0</v>
      </c>
      <c r="U242" s="20">
        <f t="shared" si="17"/>
        <v>0</v>
      </c>
      <c r="V242" s="27">
        <f t="shared" si="18"/>
        <v>0</v>
      </c>
      <c r="W242" s="77"/>
    </row>
    <row r="243" spans="1:23" x14ac:dyDescent="0.3">
      <c r="A243" s="14" t="s">
        <v>29</v>
      </c>
      <c r="B243" s="15" t="s">
        <v>30</v>
      </c>
      <c r="C243" s="16" t="s">
        <v>31</v>
      </c>
      <c r="D243" s="16">
        <v>3215190000</v>
      </c>
      <c r="E243" s="28" t="s">
        <v>277</v>
      </c>
      <c r="F243" s="18"/>
      <c r="G243" s="19">
        <v>1</v>
      </c>
      <c r="H243" s="20" t="s">
        <v>9</v>
      </c>
      <c r="I243" s="21">
        <v>0.8</v>
      </c>
      <c r="J243" s="20">
        <v>1.35</v>
      </c>
      <c r="K243" s="20">
        <v>12</v>
      </c>
      <c r="L243" s="20">
        <v>670</v>
      </c>
      <c r="M243" s="20">
        <v>730</v>
      </c>
      <c r="N243" s="22" t="s">
        <v>33</v>
      </c>
      <c r="O243" s="22" t="s">
        <v>34</v>
      </c>
      <c r="P243" s="22">
        <v>1</v>
      </c>
      <c r="Q243" s="23">
        <v>122.71614619090909</v>
      </c>
      <c r="R243" s="24">
        <f t="shared" si="19"/>
        <v>0</v>
      </c>
      <c r="S243" s="25">
        <f t="shared" si="15"/>
        <v>122.72</v>
      </c>
      <c r="T243" s="26">
        <f t="shared" si="16"/>
        <v>0</v>
      </c>
      <c r="U243" s="20">
        <f t="shared" si="17"/>
        <v>0</v>
      </c>
      <c r="V243" s="27">
        <f t="shared" si="18"/>
        <v>0</v>
      </c>
      <c r="W243" s="77"/>
    </row>
    <row r="244" spans="1:23" x14ac:dyDescent="0.3">
      <c r="A244" s="14" t="s">
        <v>29</v>
      </c>
      <c r="B244" s="15" t="s">
        <v>30</v>
      </c>
      <c r="C244" s="16" t="s">
        <v>31</v>
      </c>
      <c r="D244" s="16">
        <v>3215190000</v>
      </c>
      <c r="E244" s="28" t="s">
        <v>278</v>
      </c>
      <c r="F244" s="18"/>
      <c r="G244" s="19">
        <v>1</v>
      </c>
      <c r="H244" s="20" t="s">
        <v>9</v>
      </c>
      <c r="I244" s="21">
        <v>0.8</v>
      </c>
      <c r="J244" s="20">
        <v>1.35</v>
      </c>
      <c r="K244" s="20">
        <v>12</v>
      </c>
      <c r="L244" s="20">
        <v>670</v>
      </c>
      <c r="M244" s="20">
        <v>730</v>
      </c>
      <c r="N244" s="22" t="s">
        <v>33</v>
      </c>
      <c r="O244" s="22" t="s">
        <v>34</v>
      </c>
      <c r="P244" s="22">
        <v>1</v>
      </c>
      <c r="Q244" s="23">
        <v>122.71614619090909</v>
      </c>
      <c r="R244" s="24">
        <f t="shared" si="19"/>
        <v>0</v>
      </c>
      <c r="S244" s="25">
        <f t="shared" si="15"/>
        <v>122.72</v>
      </c>
      <c r="T244" s="26">
        <f t="shared" si="16"/>
        <v>0</v>
      </c>
      <c r="U244" s="20">
        <f t="shared" si="17"/>
        <v>0</v>
      </c>
      <c r="V244" s="27">
        <f t="shared" si="18"/>
        <v>0</v>
      </c>
      <c r="W244" s="77"/>
    </row>
    <row r="245" spans="1:23" x14ac:dyDescent="0.3">
      <c r="A245" s="14" t="s">
        <v>29</v>
      </c>
      <c r="B245" s="15" t="s">
        <v>30</v>
      </c>
      <c r="C245" s="16" t="s">
        <v>31</v>
      </c>
      <c r="D245" s="16">
        <v>3215190000</v>
      </c>
      <c r="E245" s="28" t="s">
        <v>279</v>
      </c>
      <c r="F245" s="18"/>
      <c r="G245" s="19">
        <v>1</v>
      </c>
      <c r="H245" s="20" t="s">
        <v>9</v>
      </c>
      <c r="I245" s="21">
        <v>0.8</v>
      </c>
      <c r="J245" s="20">
        <v>1.35</v>
      </c>
      <c r="K245" s="20">
        <v>12</v>
      </c>
      <c r="L245" s="20">
        <v>670</v>
      </c>
      <c r="M245" s="20">
        <v>730</v>
      </c>
      <c r="N245" s="22" t="s">
        <v>33</v>
      </c>
      <c r="O245" s="22" t="s">
        <v>34</v>
      </c>
      <c r="P245" s="22">
        <v>1</v>
      </c>
      <c r="Q245" s="23">
        <v>122.71614619090909</v>
      </c>
      <c r="R245" s="24">
        <f t="shared" si="19"/>
        <v>0</v>
      </c>
      <c r="S245" s="25">
        <f t="shared" si="15"/>
        <v>122.72</v>
      </c>
      <c r="T245" s="26">
        <f t="shared" si="16"/>
        <v>0</v>
      </c>
      <c r="U245" s="20">
        <f t="shared" si="17"/>
        <v>0</v>
      </c>
      <c r="V245" s="27">
        <f t="shared" si="18"/>
        <v>0</v>
      </c>
      <c r="W245" s="77"/>
    </row>
    <row r="246" spans="1:23" x14ac:dyDescent="0.3">
      <c r="A246" s="14" t="s">
        <v>29</v>
      </c>
      <c r="B246" s="15" t="s">
        <v>30</v>
      </c>
      <c r="C246" s="16" t="s">
        <v>31</v>
      </c>
      <c r="D246" s="16">
        <v>3215190000</v>
      </c>
      <c r="E246" s="28" t="s">
        <v>280</v>
      </c>
      <c r="F246" s="18"/>
      <c r="G246" s="19">
        <v>1</v>
      </c>
      <c r="H246" s="20" t="s">
        <v>9</v>
      </c>
      <c r="I246" s="21">
        <v>0.8</v>
      </c>
      <c r="J246" s="20">
        <v>1.35</v>
      </c>
      <c r="K246" s="20">
        <v>12</v>
      </c>
      <c r="L246" s="20">
        <v>670</v>
      </c>
      <c r="M246" s="20">
        <v>730</v>
      </c>
      <c r="N246" s="22" t="s">
        <v>182</v>
      </c>
      <c r="O246" s="22" t="s">
        <v>34</v>
      </c>
      <c r="P246" s="31">
        <v>12</v>
      </c>
      <c r="Q246" s="23">
        <v>122.71614619090909</v>
      </c>
      <c r="R246" s="24">
        <f t="shared" si="19"/>
        <v>0</v>
      </c>
      <c r="S246" s="25">
        <f t="shared" si="15"/>
        <v>122.72</v>
      </c>
      <c r="T246" s="26">
        <f t="shared" si="16"/>
        <v>0</v>
      </c>
      <c r="U246" s="20">
        <f t="shared" si="17"/>
        <v>0</v>
      </c>
      <c r="V246" s="27">
        <f t="shared" si="18"/>
        <v>0</v>
      </c>
      <c r="W246" s="77"/>
    </row>
    <row r="247" spans="1:23" x14ac:dyDescent="0.3">
      <c r="A247" s="14" t="s">
        <v>29</v>
      </c>
      <c r="B247" s="15" t="s">
        <v>30</v>
      </c>
      <c r="C247" s="16" t="s">
        <v>31</v>
      </c>
      <c r="D247" s="16">
        <v>3215190000</v>
      </c>
      <c r="E247" s="28" t="s">
        <v>281</v>
      </c>
      <c r="F247" s="18"/>
      <c r="G247" s="19">
        <v>1</v>
      </c>
      <c r="H247" s="20" t="s">
        <v>9</v>
      </c>
      <c r="I247" s="21">
        <v>0.8</v>
      </c>
      <c r="J247" s="20">
        <v>1.35</v>
      </c>
      <c r="K247" s="20">
        <v>12</v>
      </c>
      <c r="L247" s="20">
        <v>670</v>
      </c>
      <c r="M247" s="20">
        <v>730</v>
      </c>
      <c r="N247" s="22" t="s">
        <v>182</v>
      </c>
      <c r="O247" s="22" t="s">
        <v>34</v>
      </c>
      <c r="P247" s="31">
        <v>12</v>
      </c>
      <c r="Q247" s="23">
        <v>122.71614619090909</v>
      </c>
      <c r="R247" s="24">
        <f t="shared" si="19"/>
        <v>0</v>
      </c>
      <c r="S247" s="25">
        <f t="shared" si="15"/>
        <v>122.72</v>
      </c>
      <c r="T247" s="26">
        <f t="shared" si="16"/>
        <v>0</v>
      </c>
      <c r="U247" s="20">
        <f t="shared" si="17"/>
        <v>0</v>
      </c>
      <c r="V247" s="27">
        <f t="shared" si="18"/>
        <v>0</v>
      </c>
      <c r="W247" s="77"/>
    </row>
    <row r="248" spans="1:23" x14ac:dyDescent="0.3">
      <c r="A248" s="14" t="s">
        <v>29</v>
      </c>
      <c r="B248" s="15" t="s">
        <v>30</v>
      </c>
      <c r="C248" s="16" t="s">
        <v>31</v>
      </c>
      <c r="D248" s="16">
        <v>3215190000</v>
      </c>
      <c r="E248" s="28" t="s">
        <v>282</v>
      </c>
      <c r="F248" s="18"/>
      <c r="G248" s="19">
        <v>5</v>
      </c>
      <c r="H248" s="20" t="s">
        <v>9</v>
      </c>
      <c r="I248" s="21">
        <v>0.8</v>
      </c>
      <c r="J248" s="20">
        <v>6.75</v>
      </c>
      <c r="K248" s="20"/>
      <c r="L248" s="20">
        <v>80</v>
      </c>
      <c r="M248" s="20">
        <v>730</v>
      </c>
      <c r="N248" s="22" t="s">
        <v>182</v>
      </c>
      <c r="O248" s="22" t="s">
        <v>34</v>
      </c>
      <c r="P248" s="31">
        <v>12</v>
      </c>
      <c r="Q248" s="23">
        <v>589.18817045454546</v>
      </c>
      <c r="R248" s="24">
        <f t="shared" si="19"/>
        <v>0</v>
      </c>
      <c r="S248" s="25">
        <f t="shared" si="15"/>
        <v>589.19000000000005</v>
      </c>
      <c r="T248" s="26">
        <f t="shared" si="16"/>
        <v>0</v>
      </c>
      <c r="U248" s="20">
        <f t="shared" si="17"/>
        <v>0</v>
      </c>
      <c r="V248" s="27">
        <f t="shared" si="18"/>
        <v>0</v>
      </c>
      <c r="W248" s="77"/>
    </row>
    <row r="249" spans="1:23" x14ac:dyDescent="0.3">
      <c r="A249" s="14" t="s">
        <v>29</v>
      </c>
      <c r="B249" s="15" t="s">
        <v>30</v>
      </c>
      <c r="C249" s="16" t="s">
        <v>31</v>
      </c>
      <c r="D249" s="16">
        <v>3215190000</v>
      </c>
      <c r="E249" s="28" t="s">
        <v>283</v>
      </c>
      <c r="F249" s="18"/>
      <c r="G249" s="19">
        <v>5</v>
      </c>
      <c r="H249" s="20" t="s">
        <v>9</v>
      </c>
      <c r="I249" s="21">
        <v>0.8</v>
      </c>
      <c r="J249" s="20">
        <v>6.75</v>
      </c>
      <c r="K249" s="20"/>
      <c r="L249" s="20">
        <v>80</v>
      </c>
      <c r="M249" s="20">
        <v>730</v>
      </c>
      <c r="N249" s="22" t="s">
        <v>182</v>
      </c>
      <c r="O249" s="22" t="s">
        <v>34</v>
      </c>
      <c r="P249" s="31">
        <v>12</v>
      </c>
      <c r="Q249" s="23">
        <v>589.18817045454546</v>
      </c>
      <c r="R249" s="24">
        <f t="shared" si="19"/>
        <v>0</v>
      </c>
      <c r="S249" s="25">
        <f t="shared" si="15"/>
        <v>589.19000000000005</v>
      </c>
      <c r="T249" s="26">
        <f t="shared" si="16"/>
        <v>0</v>
      </c>
      <c r="U249" s="20">
        <f t="shared" si="17"/>
        <v>0</v>
      </c>
      <c r="V249" s="27">
        <f t="shared" si="18"/>
        <v>0</v>
      </c>
      <c r="W249" s="77"/>
    </row>
    <row r="250" spans="1:23" x14ac:dyDescent="0.3">
      <c r="A250" s="14" t="s">
        <v>29</v>
      </c>
      <c r="B250" s="15" t="s">
        <v>30</v>
      </c>
      <c r="C250" s="16" t="s">
        <v>31</v>
      </c>
      <c r="D250" s="16">
        <v>3215190000</v>
      </c>
      <c r="E250" s="28" t="s">
        <v>284</v>
      </c>
      <c r="F250" s="18"/>
      <c r="G250" s="19">
        <v>1</v>
      </c>
      <c r="H250" s="20" t="s">
        <v>9</v>
      </c>
      <c r="I250" s="21">
        <v>0.8</v>
      </c>
      <c r="J250" s="20">
        <v>1.35</v>
      </c>
      <c r="K250" s="20">
        <v>12</v>
      </c>
      <c r="L250" s="20">
        <v>670</v>
      </c>
      <c r="M250" s="20">
        <v>730</v>
      </c>
      <c r="N250" s="22" t="s">
        <v>33</v>
      </c>
      <c r="O250" s="22" t="s">
        <v>34</v>
      </c>
      <c r="P250" s="22">
        <v>1</v>
      </c>
      <c r="Q250" s="23">
        <v>98.341573573759121</v>
      </c>
      <c r="R250" s="24">
        <f t="shared" si="19"/>
        <v>0</v>
      </c>
      <c r="S250" s="25">
        <f t="shared" si="15"/>
        <v>98.34</v>
      </c>
      <c r="T250" s="26">
        <f t="shared" si="16"/>
        <v>0</v>
      </c>
      <c r="U250" s="20">
        <f t="shared" si="17"/>
        <v>0</v>
      </c>
      <c r="V250" s="27">
        <f t="shared" si="18"/>
        <v>0</v>
      </c>
      <c r="W250" s="77"/>
    </row>
    <row r="251" spans="1:23" x14ac:dyDescent="0.3">
      <c r="A251" s="14" t="s">
        <v>29</v>
      </c>
      <c r="B251" s="15" t="s">
        <v>30</v>
      </c>
      <c r="C251" s="16" t="s">
        <v>31</v>
      </c>
      <c r="D251" s="16">
        <v>3215190000</v>
      </c>
      <c r="E251" s="28" t="s">
        <v>285</v>
      </c>
      <c r="F251" s="18"/>
      <c r="G251" s="19">
        <v>1</v>
      </c>
      <c r="H251" s="20" t="s">
        <v>9</v>
      </c>
      <c r="I251" s="21">
        <v>0.8</v>
      </c>
      <c r="J251" s="20">
        <v>1.35</v>
      </c>
      <c r="K251" s="20">
        <v>12</v>
      </c>
      <c r="L251" s="20">
        <v>670</v>
      </c>
      <c r="M251" s="20">
        <v>730</v>
      </c>
      <c r="N251" s="22" t="s">
        <v>33</v>
      </c>
      <c r="O251" s="22" t="s">
        <v>34</v>
      </c>
      <c r="P251" s="22">
        <v>1</v>
      </c>
      <c r="Q251" s="23">
        <v>72.374923316659078</v>
      </c>
      <c r="R251" s="24">
        <f t="shared" si="19"/>
        <v>0</v>
      </c>
      <c r="S251" s="25">
        <f t="shared" si="15"/>
        <v>72.37</v>
      </c>
      <c r="T251" s="26">
        <f t="shared" si="16"/>
        <v>0</v>
      </c>
      <c r="U251" s="20">
        <f t="shared" si="17"/>
        <v>0</v>
      </c>
      <c r="V251" s="27">
        <f t="shared" si="18"/>
        <v>0</v>
      </c>
      <c r="W251" s="77"/>
    </row>
    <row r="252" spans="1:23" x14ac:dyDescent="0.3">
      <c r="A252" s="14" t="s">
        <v>29</v>
      </c>
      <c r="B252" s="15" t="s">
        <v>30</v>
      </c>
      <c r="C252" s="16" t="s">
        <v>31</v>
      </c>
      <c r="D252" s="16">
        <v>3215190000</v>
      </c>
      <c r="E252" s="28" t="s">
        <v>286</v>
      </c>
      <c r="F252" s="18"/>
      <c r="G252" s="19">
        <v>1</v>
      </c>
      <c r="H252" s="20" t="s">
        <v>9</v>
      </c>
      <c r="I252" s="21">
        <v>0.8</v>
      </c>
      <c r="J252" s="20">
        <v>1.35</v>
      </c>
      <c r="K252" s="20">
        <v>12</v>
      </c>
      <c r="L252" s="20">
        <v>670</v>
      </c>
      <c r="M252" s="20">
        <v>730</v>
      </c>
      <c r="N252" s="22" t="s">
        <v>33</v>
      </c>
      <c r="O252" s="22" t="s">
        <v>34</v>
      </c>
      <c r="P252" s="22">
        <v>1</v>
      </c>
      <c r="Q252" s="23">
        <v>77.655143060059103</v>
      </c>
      <c r="R252" s="24">
        <f t="shared" si="19"/>
        <v>0</v>
      </c>
      <c r="S252" s="25">
        <f t="shared" si="15"/>
        <v>77.66</v>
      </c>
      <c r="T252" s="26">
        <f t="shared" si="16"/>
        <v>0</v>
      </c>
      <c r="U252" s="20">
        <f t="shared" si="17"/>
        <v>0</v>
      </c>
      <c r="V252" s="27">
        <f t="shared" si="18"/>
        <v>0</v>
      </c>
      <c r="W252" s="77"/>
    </row>
    <row r="253" spans="1:23" x14ac:dyDescent="0.3">
      <c r="A253" s="14" t="s">
        <v>29</v>
      </c>
      <c r="B253" s="15" t="s">
        <v>30</v>
      </c>
      <c r="C253" s="16" t="s">
        <v>31</v>
      </c>
      <c r="D253" s="16">
        <v>3215190000</v>
      </c>
      <c r="E253" s="28" t="s">
        <v>287</v>
      </c>
      <c r="F253" s="18"/>
      <c r="G253" s="19">
        <v>1</v>
      </c>
      <c r="H253" s="20" t="s">
        <v>9</v>
      </c>
      <c r="I253" s="21">
        <v>0.8</v>
      </c>
      <c r="J253" s="20">
        <v>1.35</v>
      </c>
      <c r="K253" s="20">
        <v>12</v>
      </c>
      <c r="L253" s="20">
        <v>670</v>
      </c>
      <c r="M253" s="20">
        <v>730</v>
      </c>
      <c r="N253" s="22" t="s">
        <v>33</v>
      </c>
      <c r="O253" s="22" t="s">
        <v>34</v>
      </c>
      <c r="P253" s="22">
        <v>1</v>
      </c>
      <c r="Q253" s="23">
        <v>77.003470370209087</v>
      </c>
      <c r="R253" s="24">
        <f t="shared" si="19"/>
        <v>0</v>
      </c>
      <c r="S253" s="25">
        <f t="shared" si="15"/>
        <v>77</v>
      </c>
      <c r="T253" s="26">
        <f t="shared" si="16"/>
        <v>0</v>
      </c>
      <c r="U253" s="20">
        <f t="shared" si="17"/>
        <v>0</v>
      </c>
      <c r="V253" s="27">
        <f t="shared" si="18"/>
        <v>0</v>
      </c>
      <c r="W253" s="77"/>
    </row>
    <row r="254" spans="1:23" x14ac:dyDescent="0.3">
      <c r="A254" s="14" t="s">
        <v>29</v>
      </c>
      <c r="B254" s="15" t="s">
        <v>30</v>
      </c>
      <c r="C254" s="16" t="s">
        <v>31</v>
      </c>
      <c r="D254" s="16">
        <v>3215190000</v>
      </c>
      <c r="E254" s="28" t="s">
        <v>288</v>
      </c>
      <c r="F254" s="18"/>
      <c r="G254" s="19">
        <v>1</v>
      </c>
      <c r="H254" s="20" t="s">
        <v>9</v>
      </c>
      <c r="I254" s="21">
        <v>0.8</v>
      </c>
      <c r="J254" s="20">
        <v>1.35</v>
      </c>
      <c r="K254" s="20">
        <v>12</v>
      </c>
      <c r="L254" s="20">
        <v>670</v>
      </c>
      <c r="M254" s="20">
        <v>730</v>
      </c>
      <c r="N254" s="22" t="s">
        <v>33</v>
      </c>
      <c r="O254" s="22" t="s">
        <v>34</v>
      </c>
      <c r="P254" s="22">
        <v>1</v>
      </c>
      <c r="Q254" s="23">
        <v>102.75289639735909</v>
      </c>
      <c r="R254" s="24">
        <f t="shared" si="19"/>
        <v>0</v>
      </c>
      <c r="S254" s="25">
        <f t="shared" si="15"/>
        <v>102.75</v>
      </c>
      <c r="T254" s="26">
        <f t="shared" si="16"/>
        <v>0</v>
      </c>
      <c r="U254" s="20">
        <f t="shared" si="17"/>
        <v>0</v>
      </c>
      <c r="V254" s="27">
        <f t="shared" si="18"/>
        <v>0</v>
      </c>
      <c r="W254" s="77"/>
    </row>
    <row r="255" spans="1:23" x14ac:dyDescent="0.3">
      <c r="A255" s="14" t="s">
        <v>29</v>
      </c>
      <c r="B255" s="15" t="s">
        <v>30</v>
      </c>
      <c r="C255" s="16" t="s">
        <v>31</v>
      </c>
      <c r="D255" s="16">
        <v>3215190000</v>
      </c>
      <c r="E255" s="28" t="s">
        <v>289</v>
      </c>
      <c r="F255" s="18"/>
      <c r="G255" s="19">
        <v>1</v>
      </c>
      <c r="H255" s="20" t="s">
        <v>9</v>
      </c>
      <c r="I255" s="21">
        <v>0.8</v>
      </c>
      <c r="J255" s="20">
        <v>1.35</v>
      </c>
      <c r="K255" s="20">
        <v>12</v>
      </c>
      <c r="L255" s="20">
        <v>670</v>
      </c>
      <c r="M255" s="20">
        <v>730</v>
      </c>
      <c r="N255" s="22" t="s">
        <v>33</v>
      </c>
      <c r="O255" s="22" t="s">
        <v>34</v>
      </c>
      <c r="P255" s="22">
        <v>1</v>
      </c>
      <c r="Q255" s="23">
        <v>106.1282267396591</v>
      </c>
      <c r="R255" s="24">
        <f t="shared" si="19"/>
        <v>0</v>
      </c>
      <c r="S255" s="25">
        <f t="shared" si="15"/>
        <v>106.13</v>
      </c>
      <c r="T255" s="26">
        <f t="shared" si="16"/>
        <v>0</v>
      </c>
      <c r="U255" s="20">
        <f t="shared" si="17"/>
        <v>0</v>
      </c>
      <c r="V255" s="27">
        <f t="shared" si="18"/>
        <v>0</v>
      </c>
      <c r="W255" s="77"/>
    </row>
    <row r="256" spans="1:23" x14ac:dyDescent="0.3">
      <c r="A256" s="14" t="s">
        <v>29</v>
      </c>
      <c r="B256" s="15" t="s">
        <v>30</v>
      </c>
      <c r="C256" s="16" t="s">
        <v>31</v>
      </c>
      <c r="D256" s="16">
        <v>3215190000</v>
      </c>
      <c r="E256" s="28" t="s">
        <v>290</v>
      </c>
      <c r="F256" s="18"/>
      <c r="G256" s="19">
        <v>1</v>
      </c>
      <c r="H256" s="20" t="s">
        <v>9</v>
      </c>
      <c r="I256" s="21">
        <v>0.8</v>
      </c>
      <c r="J256" s="20">
        <v>1.35</v>
      </c>
      <c r="K256" s="20">
        <v>12</v>
      </c>
      <c r="L256" s="20">
        <v>670</v>
      </c>
      <c r="M256" s="20">
        <v>730</v>
      </c>
      <c r="N256" s="22" t="s">
        <v>33</v>
      </c>
      <c r="O256" s="22" t="s">
        <v>34</v>
      </c>
      <c r="P256" s="22">
        <v>1</v>
      </c>
      <c r="Q256" s="23">
        <v>107.0138332156091</v>
      </c>
      <c r="R256" s="24">
        <f t="shared" si="19"/>
        <v>0</v>
      </c>
      <c r="S256" s="25">
        <f t="shared" si="15"/>
        <v>107.01</v>
      </c>
      <c r="T256" s="26">
        <f t="shared" si="16"/>
        <v>0</v>
      </c>
      <c r="U256" s="20">
        <f t="shared" si="17"/>
        <v>0</v>
      </c>
      <c r="V256" s="27">
        <f t="shared" si="18"/>
        <v>0</v>
      </c>
      <c r="W256" s="77"/>
    </row>
    <row r="257" spans="1:23" x14ac:dyDescent="0.3">
      <c r="A257" s="14" t="s">
        <v>29</v>
      </c>
      <c r="B257" s="15" t="s">
        <v>30</v>
      </c>
      <c r="C257" s="16" t="s">
        <v>31</v>
      </c>
      <c r="D257" s="16">
        <v>3215190000</v>
      </c>
      <c r="E257" s="28" t="s">
        <v>291</v>
      </c>
      <c r="F257" s="18"/>
      <c r="G257" s="19">
        <v>1</v>
      </c>
      <c r="H257" s="20" t="s">
        <v>9</v>
      </c>
      <c r="I257" s="21">
        <v>0.8</v>
      </c>
      <c r="J257" s="20">
        <v>1.35</v>
      </c>
      <c r="K257" s="20">
        <v>12</v>
      </c>
      <c r="L257" s="20">
        <v>670</v>
      </c>
      <c r="M257" s="20">
        <v>730</v>
      </c>
      <c r="N257" s="22" t="s">
        <v>33</v>
      </c>
      <c r="O257" s="22" t="s">
        <v>34</v>
      </c>
      <c r="P257" s="22">
        <v>1</v>
      </c>
      <c r="Q257" s="23">
        <v>117.3737580286091</v>
      </c>
      <c r="R257" s="24">
        <f t="shared" si="19"/>
        <v>0</v>
      </c>
      <c r="S257" s="25">
        <f t="shared" si="15"/>
        <v>117.37</v>
      </c>
      <c r="T257" s="26">
        <f t="shared" si="16"/>
        <v>0</v>
      </c>
      <c r="U257" s="20">
        <f t="shared" si="17"/>
        <v>0</v>
      </c>
      <c r="V257" s="27">
        <f t="shared" si="18"/>
        <v>0</v>
      </c>
      <c r="W257" s="77"/>
    </row>
    <row r="258" spans="1:23" x14ac:dyDescent="0.3">
      <c r="A258" s="14" t="s">
        <v>29</v>
      </c>
      <c r="B258" s="15" t="s">
        <v>30</v>
      </c>
      <c r="C258" s="16" t="s">
        <v>31</v>
      </c>
      <c r="D258" s="16">
        <v>3215190000</v>
      </c>
      <c r="E258" s="28" t="s">
        <v>292</v>
      </c>
      <c r="F258" s="18"/>
      <c r="G258" s="19">
        <v>1</v>
      </c>
      <c r="H258" s="20" t="s">
        <v>9</v>
      </c>
      <c r="I258" s="21">
        <v>0.8</v>
      </c>
      <c r="J258" s="20">
        <v>1.35</v>
      </c>
      <c r="K258" s="20">
        <v>12</v>
      </c>
      <c r="L258" s="20">
        <v>670</v>
      </c>
      <c r="M258" s="20">
        <v>730</v>
      </c>
      <c r="N258" s="22" t="s">
        <v>33</v>
      </c>
      <c r="O258" s="22" t="s">
        <v>34</v>
      </c>
      <c r="P258" s="22">
        <v>1</v>
      </c>
      <c r="Q258" s="23">
        <v>114.71693860075909</v>
      </c>
      <c r="R258" s="24">
        <f t="shared" si="19"/>
        <v>0</v>
      </c>
      <c r="S258" s="25">
        <f t="shared" si="15"/>
        <v>114.72</v>
      </c>
      <c r="T258" s="26">
        <f t="shared" si="16"/>
        <v>0</v>
      </c>
      <c r="U258" s="20">
        <f t="shared" si="17"/>
        <v>0</v>
      </c>
      <c r="V258" s="27">
        <f t="shared" si="18"/>
        <v>0</v>
      </c>
      <c r="W258" s="77"/>
    </row>
    <row r="259" spans="1:23" x14ac:dyDescent="0.3">
      <c r="A259" s="14" t="s">
        <v>29</v>
      </c>
      <c r="B259" s="15" t="s">
        <v>30</v>
      </c>
      <c r="C259" s="16" t="s">
        <v>31</v>
      </c>
      <c r="D259" s="16">
        <v>3215190000</v>
      </c>
      <c r="E259" s="28" t="s">
        <v>293</v>
      </c>
      <c r="F259" s="18"/>
      <c r="G259" s="19">
        <v>1</v>
      </c>
      <c r="H259" s="20" t="s">
        <v>9</v>
      </c>
      <c r="I259" s="21">
        <v>0.8</v>
      </c>
      <c r="J259" s="20">
        <v>1.35</v>
      </c>
      <c r="K259" s="20">
        <v>12</v>
      </c>
      <c r="L259" s="20">
        <v>670</v>
      </c>
      <c r="M259" s="20">
        <v>730</v>
      </c>
      <c r="N259" s="22" t="s">
        <v>33</v>
      </c>
      <c r="O259" s="22" t="s">
        <v>34</v>
      </c>
      <c r="P259" s="22">
        <v>1</v>
      </c>
      <c r="Q259" s="23">
        <v>117.6578204831591</v>
      </c>
      <c r="R259" s="24">
        <f t="shared" si="19"/>
        <v>0</v>
      </c>
      <c r="S259" s="25">
        <f t="shared" si="15"/>
        <v>117.66</v>
      </c>
      <c r="T259" s="26">
        <f t="shared" si="16"/>
        <v>0</v>
      </c>
      <c r="U259" s="20">
        <f t="shared" si="17"/>
        <v>0</v>
      </c>
      <c r="V259" s="27">
        <f t="shared" si="18"/>
        <v>0</v>
      </c>
      <c r="W259" s="77"/>
    </row>
    <row r="260" spans="1:23" x14ac:dyDescent="0.3">
      <c r="A260" s="14" t="s">
        <v>29</v>
      </c>
      <c r="B260" s="15" t="s">
        <v>30</v>
      </c>
      <c r="C260" s="16" t="s">
        <v>31</v>
      </c>
      <c r="D260" s="16">
        <v>3215190000</v>
      </c>
      <c r="E260" s="28" t="s">
        <v>294</v>
      </c>
      <c r="F260" s="18"/>
      <c r="G260" s="19">
        <v>1</v>
      </c>
      <c r="H260" s="20" t="s">
        <v>9</v>
      </c>
      <c r="I260" s="21">
        <v>0.8</v>
      </c>
      <c r="J260" s="20">
        <v>1.35</v>
      </c>
      <c r="K260" s="20">
        <v>12</v>
      </c>
      <c r="L260" s="20">
        <v>670</v>
      </c>
      <c r="M260" s="20">
        <v>730</v>
      </c>
      <c r="N260" s="22" t="s">
        <v>33</v>
      </c>
      <c r="O260" s="22" t="s">
        <v>34</v>
      </c>
      <c r="P260" s="22">
        <v>1</v>
      </c>
      <c r="Q260" s="23">
        <v>119.7298054457591</v>
      </c>
      <c r="R260" s="24">
        <f t="shared" si="19"/>
        <v>0</v>
      </c>
      <c r="S260" s="25">
        <f t="shared" si="15"/>
        <v>119.73</v>
      </c>
      <c r="T260" s="26">
        <f t="shared" si="16"/>
        <v>0</v>
      </c>
      <c r="U260" s="20">
        <f t="shared" si="17"/>
        <v>0</v>
      </c>
      <c r="V260" s="27">
        <f t="shared" si="18"/>
        <v>0</v>
      </c>
      <c r="W260" s="77"/>
    </row>
    <row r="261" spans="1:23" x14ac:dyDescent="0.3">
      <c r="A261" s="14" t="s">
        <v>29</v>
      </c>
      <c r="B261" s="15" t="s">
        <v>30</v>
      </c>
      <c r="C261" s="16" t="s">
        <v>31</v>
      </c>
      <c r="D261" s="16">
        <v>3215190000</v>
      </c>
      <c r="E261" s="28" t="s">
        <v>295</v>
      </c>
      <c r="F261" s="18"/>
      <c r="G261" s="19">
        <v>1</v>
      </c>
      <c r="H261" s="20" t="s">
        <v>9</v>
      </c>
      <c r="I261" s="21">
        <v>0.8</v>
      </c>
      <c r="J261" s="20">
        <v>1.35</v>
      </c>
      <c r="K261" s="20">
        <v>12</v>
      </c>
      <c r="L261" s="20">
        <v>670</v>
      </c>
      <c r="M261" s="20">
        <v>730</v>
      </c>
      <c r="N261" s="22" t="s">
        <v>33</v>
      </c>
      <c r="O261" s="22" t="s">
        <v>34</v>
      </c>
      <c r="P261" s="22">
        <v>1</v>
      </c>
      <c r="Q261" s="23">
        <v>138.14373632305907</v>
      </c>
      <c r="R261" s="24">
        <f t="shared" si="19"/>
        <v>0</v>
      </c>
      <c r="S261" s="25">
        <f t="shared" ref="S261:S324" si="20">ROUND((Q261-(Q261*R261)),2)</f>
        <v>138.13999999999999</v>
      </c>
      <c r="T261" s="26">
        <f t="shared" ref="T261:T324" si="21">S261*F261</f>
        <v>0</v>
      </c>
      <c r="U261" s="20">
        <f t="shared" ref="U261:U324" si="22">F261*J261</f>
        <v>0</v>
      </c>
      <c r="V261" s="27">
        <f t="shared" ref="V261:V324" si="23">F261/L261</f>
        <v>0</v>
      </c>
      <c r="W261" s="77"/>
    </row>
    <row r="262" spans="1:23" x14ac:dyDescent="0.3">
      <c r="A262" s="14" t="s">
        <v>29</v>
      </c>
      <c r="B262" s="15" t="s">
        <v>30</v>
      </c>
      <c r="C262" s="16" t="s">
        <v>31</v>
      </c>
      <c r="D262" s="16">
        <v>3215190000</v>
      </c>
      <c r="E262" s="28" t="s">
        <v>296</v>
      </c>
      <c r="F262" s="18"/>
      <c r="G262" s="19">
        <v>1</v>
      </c>
      <c r="H262" s="20" t="s">
        <v>9</v>
      </c>
      <c r="I262" s="21">
        <v>0.8</v>
      </c>
      <c r="J262" s="20">
        <v>1.35</v>
      </c>
      <c r="K262" s="20">
        <v>12</v>
      </c>
      <c r="L262" s="20">
        <v>670</v>
      </c>
      <c r="M262" s="20">
        <v>730</v>
      </c>
      <c r="N262" s="22" t="s">
        <v>33</v>
      </c>
      <c r="O262" s="22" t="s">
        <v>34</v>
      </c>
      <c r="P262" s="22">
        <v>1</v>
      </c>
      <c r="Q262" s="23">
        <v>97.021518637909082</v>
      </c>
      <c r="R262" s="24">
        <f t="shared" ref="R262:R325" si="24">R261</f>
        <v>0</v>
      </c>
      <c r="S262" s="25">
        <f t="shared" si="20"/>
        <v>97.02</v>
      </c>
      <c r="T262" s="26">
        <f t="shared" si="21"/>
        <v>0</v>
      </c>
      <c r="U262" s="20">
        <f t="shared" si="22"/>
        <v>0</v>
      </c>
      <c r="V262" s="27">
        <f t="shared" si="23"/>
        <v>0</v>
      </c>
      <c r="W262" s="77"/>
    </row>
    <row r="263" spans="1:23" x14ac:dyDescent="0.3">
      <c r="A263" s="14" t="s">
        <v>29</v>
      </c>
      <c r="B263" s="15" t="s">
        <v>30</v>
      </c>
      <c r="C263" s="16" t="s">
        <v>31</v>
      </c>
      <c r="D263" s="16">
        <v>3215190000</v>
      </c>
      <c r="E263" s="28" t="s">
        <v>297</v>
      </c>
      <c r="F263" s="18"/>
      <c r="G263" s="19">
        <v>1</v>
      </c>
      <c r="H263" s="20" t="s">
        <v>9</v>
      </c>
      <c r="I263" s="21">
        <v>0.8</v>
      </c>
      <c r="J263" s="20">
        <v>1.35</v>
      </c>
      <c r="K263" s="20">
        <v>12</v>
      </c>
      <c r="L263" s="20">
        <v>670</v>
      </c>
      <c r="M263" s="20">
        <v>730</v>
      </c>
      <c r="N263" s="22" t="s">
        <v>33</v>
      </c>
      <c r="O263" s="22" t="s">
        <v>34</v>
      </c>
      <c r="P263" s="22">
        <v>1</v>
      </c>
      <c r="Q263" s="23">
        <v>108.35059770760911</v>
      </c>
      <c r="R263" s="24">
        <f t="shared" si="24"/>
        <v>0</v>
      </c>
      <c r="S263" s="25">
        <f t="shared" si="20"/>
        <v>108.35</v>
      </c>
      <c r="T263" s="26">
        <f t="shared" si="21"/>
        <v>0</v>
      </c>
      <c r="U263" s="20">
        <f t="shared" si="22"/>
        <v>0</v>
      </c>
      <c r="V263" s="27">
        <f t="shared" si="23"/>
        <v>0</v>
      </c>
      <c r="W263" s="77"/>
    </row>
    <row r="264" spans="1:23" x14ac:dyDescent="0.3">
      <c r="A264" s="14" t="s">
        <v>29</v>
      </c>
      <c r="B264" s="15" t="s">
        <v>30</v>
      </c>
      <c r="C264" s="16" t="s">
        <v>31</v>
      </c>
      <c r="D264" s="16">
        <v>3215190000</v>
      </c>
      <c r="E264" s="28" t="s">
        <v>298</v>
      </c>
      <c r="F264" s="18"/>
      <c r="G264" s="19">
        <v>1</v>
      </c>
      <c r="H264" s="20" t="s">
        <v>9</v>
      </c>
      <c r="I264" s="21">
        <v>0.8</v>
      </c>
      <c r="J264" s="20">
        <v>1.35</v>
      </c>
      <c r="K264" s="20">
        <v>12</v>
      </c>
      <c r="L264" s="20">
        <v>670</v>
      </c>
      <c r="M264" s="20">
        <v>730</v>
      </c>
      <c r="N264" s="22" t="s">
        <v>33</v>
      </c>
      <c r="O264" s="22" t="s">
        <v>34</v>
      </c>
      <c r="P264" s="22">
        <v>1</v>
      </c>
      <c r="Q264" s="23">
        <v>96.5870701780091</v>
      </c>
      <c r="R264" s="24">
        <f t="shared" si="24"/>
        <v>0</v>
      </c>
      <c r="S264" s="25">
        <f t="shared" si="20"/>
        <v>96.59</v>
      </c>
      <c r="T264" s="26">
        <f t="shared" si="21"/>
        <v>0</v>
      </c>
      <c r="U264" s="20">
        <f t="shared" si="22"/>
        <v>0</v>
      </c>
      <c r="V264" s="27">
        <f t="shared" si="23"/>
        <v>0</v>
      </c>
      <c r="W264" s="77"/>
    </row>
    <row r="265" spans="1:23" x14ac:dyDescent="0.3">
      <c r="A265" s="14" t="s">
        <v>29</v>
      </c>
      <c r="B265" s="15" t="s">
        <v>30</v>
      </c>
      <c r="C265" s="16" t="s">
        <v>31</v>
      </c>
      <c r="D265" s="16">
        <v>3215190000</v>
      </c>
      <c r="E265" s="28" t="s">
        <v>299</v>
      </c>
      <c r="F265" s="18"/>
      <c r="G265" s="19">
        <v>1</v>
      </c>
      <c r="H265" s="20" t="s">
        <v>9</v>
      </c>
      <c r="I265" s="21">
        <v>0.8</v>
      </c>
      <c r="J265" s="20">
        <v>1.35</v>
      </c>
      <c r="K265" s="20">
        <v>12</v>
      </c>
      <c r="L265" s="20">
        <v>670</v>
      </c>
      <c r="M265" s="20">
        <v>730</v>
      </c>
      <c r="N265" s="22" t="s">
        <v>33</v>
      </c>
      <c r="O265" s="22" t="s">
        <v>34</v>
      </c>
      <c r="P265" s="22">
        <v>1</v>
      </c>
      <c r="Q265" s="23">
        <v>98.608926472159098</v>
      </c>
      <c r="R265" s="24">
        <f t="shared" si="24"/>
        <v>0</v>
      </c>
      <c r="S265" s="25">
        <f t="shared" si="20"/>
        <v>98.61</v>
      </c>
      <c r="T265" s="26">
        <f t="shared" si="21"/>
        <v>0</v>
      </c>
      <c r="U265" s="20">
        <f t="shared" si="22"/>
        <v>0</v>
      </c>
      <c r="V265" s="27">
        <f t="shared" si="23"/>
        <v>0</v>
      </c>
      <c r="W265" s="77"/>
    </row>
    <row r="266" spans="1:23" x14ac:dyDescent="0.3">
      <c r="A266" s="14" t="s">
        <v>29</v>
      </c>
      <c r="B266" s="15" t="s">
        <v>30</v>
      </c>
      <c r="C266" s="16" t="s">
        <v>31</v>
      </c>
      <c r="D266" s="16">
        <v>3215190000</v>
      </c>
      <c r="E266" s="28" t="s">
        <v>300</v>
      </c>
      <c r="F266" s="18"/>
      <c r="G266" s="19">
        <v>1</v>
      </c>
      <c r="H266" s="20" t="s">
        <v>9</v>
      </c>
      <c r="I266" s="21">
        <v>0.8</v>
      </c>
      <c r="J266" s="20">
        <v>1.35</v>
      </c>
      <c r="K266" s="20">
        <v>12</v>
      </c>
      <c r="L266" s="20">
        <v>670</v>
      </c>
      <c r="M266" s="20">
        <v>730</v>
      </c>
      <c r="N266" s="22" t="s">
        <v>33</v>
      </c>
      <c r="O266" s="22" t="s">
        <v>34</v>
      </c>
      <c r="P266" s="22">
        <v>1</v>
      </c>
      <c r="Q266" s="23">
        <v>105.22591070755911</v>
      </c>
      <c r="R266" s="24">
        <f t="shared" si="24"/>
        <v>0</v>
      </c>
      <c r="S266" s="25">
        <f t="shared" si="20"/>
        <v>105.23</v>
      </c>
      <c r="T266" s="26">
        <f t="shared" si="21"/>
        <v>0</v>
      </c>
      <c r="U266" s="20">
        <f t="shared" si="22"/>
        <v>0</v>
      </c>
      <c r="V266" s="27">
        <f t="shared" si="23"/>
        <v>0</v>
      </c>
      <c r="W266" s="77"/>
    </row>
    <row r="267" spans="1:23" x14ac:dyDescent="0.3">
      <c r="A267" s="14" t="s">
        <v>29</v>
      </c>
      <c r="B267" s="15" t="s">
        <v>30</v>
      </c>
      <c r="C267" s="16" t="s">
        <v>31</v>
      </c>
      <c r="D267" s="16">
        <v>3215190000</v>
      </c>
      <c r="E267" s="28" t="s">
        <v>301</v>
      </c>
      <c r="F267" s="18"/>
      <c r="G267" s="19">
        <v>1</v>
      </c>
      <c r="H267" s="20" t="s">
        <v>9</v>
      </c>
      <c r="I267" s="21">
        <v>0.8</v>
      </c>
      <c r="J267" s="20">
        <v>1.35</v>
      </c>
      <c r="K267" s="20">
        <v>12</v>
      </c>
      <c r="L267" s="20">
        <v>670</v>
      </c>
      <c r="M267" s="20">
        <v>730</v>
      </c>
      <c r="N267" s="22" t="s">
        <v>33</v>
      </c>
      <c r="O267" s="22" t="s">
        <v>34</v>
      </c>
      <c r="P267" s="22">
        <v>1</v>
      </c>
      <c r="Q267" s="23">
        <v>100.3801394240591</v>
      </c>
      <c r="R267" s="24">
        <f t="shared" si="24"/>
        <v>0</v>
      </c>
      <c r="S267" s="25">
        <f t="shared" si="20"/>
        <v>100.38</v>
      </c>
      <c r="T267" s="26">
        <f t="shared" si="21"/>
        <v>0</v>
      </c>
      <c r="U267" s="20">
        <f t="shared" si="22"/>
        <v>0</v>
      </c>
      <c r="V267" s="27">
        <f t="shared" si="23"/>
        <v>0</v>
      </c>
      <c r="W267" s="77"/>
    </row>
    <row r="268" spans="1:23" x14ac:dyDescent="0.3">
      <c r="A268" s="14" t="s">
        <v>29</v>
      </c>
      <c r="B268" s="15" t="s">
        <v>30</v>
      </c>
      <c r="C268" s="16" t="s">
        <v>31</v>
      </c>
      <c r="D268" s="16">
        <v>3215190000</v>
      </c>
      <c r="E268" s="28" t="s">
        <v>302</v>
      </c>
      <c r="F268" s="18"/>
      <c r="G268" s="19">
        <v>1</v>
      </c>
      <c r="H268" s="20" t="s">
        <v>9</v>
      </c>
      <c r="I268" s="21">
        <v>0.8</v>
      </c>
      <c r="J268" s="20">
        <v>1.35</v>
      </c>
      <c r="K268" s="20">
        <v>12</v>
      </c>
      <c r="L268" s="20">
        <v>670</v>
      </c>
      <c r="M268" s="20">
        <v>730</v>
      </c>
      <c r="N268" s="22" t="s">
        <v>33</v>
      </c>
      <c r="O268" s="22" t="s">
        <v>34</v>
      </c>
      <c r="P268" s="22">
        <v>1</v>
      </c>
      <c r="Q268" s="23">
        <v>109.1192372905091</v>
      </c>
      <c r="R268" s="24">
        <f t="shared" si="24"/>
        <v>0</v>
      </c>
      <c r="S268" s="25">
        <f t="shared" si="20"/>
        <v>109.12</v>
      </c>
      <c r="T268" s="26">
        <f t="shared" si="21"/>
        <v>0</v>
      </c>
      <c r="U268" s="20">
        <f t="shared" si="22"/>
        <v>0</v>
      </c>
      <c r="V268" s="27">
        <f t="shared" si="23"/>
        <v>0</v>
      </c>
      <c r="W268" s="77"/>
    </row>
    <row r="269" spans="1:23" x14ac:dyDescent="0.3">
      <c r="A269" s="14" t="s">
        <v>29</v>
      </c>
      <c r="B269" s="15" t="s">
        <v>30</v>
      </c>
      <c r="C269" s="16" t="s">
        <v>31</v>
      </c>
      <c r="D269" s="16">
        <v>3215190000</v>
      </c>
      <c r="E269" s="28" t="s">
        <v>303</v>
      </c>
      <c r="F269" s="18"/>
      <c r="G269" s="19">
        <v>1</v>
      </c>
      <c r="H269" s="20" t="s">
        <v>9</v>
      </c>
      <c r="I269" s="21">
        <v>0.8</v>
      </c>
      <c r="J269" s="20">
        <v>1.35</v>
      </c>
      <c r="K269" s="20">
        <v>12</v>
      </c>
      <c r="L269" s="20">
        <v>670</v>
      </c>
      <c r="M269" s="20">
        <v>730</v>
      </c>
      <c r="N269" s="22" t="s">
        <v>33</v>
      </c>
      <c r="O269" s="22" t="s">
        <v>34</v>
      </c>
      <c r="P269" s="22">
        <v>1</v>
      </c>
      <c r="Q269" s="23">
        <v>86.594755600309099</v>
      </c>
      <c r="R269" s="24">
        <f t="shared" si="24"/>
        <v>0</v>
      </c>
      <c r="S269" s="25">
        <f t="shared" si="20"/>
        <v>86.59</v>
      </c>
      <c r="T269" s="26">
        <f t="shared" si="21"/>
        <v>0</v>
      </c>
      <c r="U269" s="20">
        <f t="shared" si="22"/>
        <v>0</v>
      </c>
      <c r="V269" s="27">
        <f t="shared" si="23"/>
        <v>0</v>
      </c>
      <c r="W269" s="77"/>
    </row>
    <row r="270" spans="1:23" x14ac:dyDescent="0.3">
      <c r="A270" s="14" t="s">
        <v>29</v>
      </c>
      <c r="B270" s="15" t="s">
        <v>30</v>
      </c>
      <c r="C270" s="16" t="s">
        <v>31</v>
      </c>
      <c r="D270" s="16">
        <v>3215110000</v>
      </c>
      <c r="E270" s="28" t="s">
        <v>304</v>
      </c>
      <c r="F270" s="18"/>
      <c r="G270" s="19">
        <v>1</v>
      </c>
      <c r="H270" s="20" t="s">
        <v>9</v>
      </c>
      <c r="I270" s="21">
        <v>0.8</v>
      </c>
      <c r="J270" s="20">
        <v>1.35</v>
      </c>
      <c r="K270" s="20">
        <v>12</v>
      </c>
      <c r="L270" s="20">
        <v>670</v>
      </c>
      <c r="M270" s="20">
        <v>730</v>
      </c>
      <c r="N270" s="22" t="s">
        <v>33</v>
      </c>
      <c r="O270" s="22" t="s">
        <v>34</v>
      </c>
      <c r="P270" s="22">
        <v>1</v>
      </c>
      <c r="Q270" s="23">
        <v>77.971789149101596</v>
      </c>
      <c r="R270" s="24">
        <f t="shared" si="24"/>
        <v>0</v>
      </c>
      <c r="S270" s="25">
        <f t="shared" si="20"/>
        <v>77.97</v>
      </c>
      <c r="T270" s="26">
        <f t="shared" si="21"/>
        <v>0</v>
      </c>
      <c r="U270" s="20">
        <f t="shared" si="22"/>
        <v>0</v>
      </c>
      <c r="V270" s="27">
        <f t="shared" si="23"/>
        <v>0</v>
      </c>
      <c r="W270" s="77"/>
    </row>
    <row r="271" spans="1:23" x14ac:dyDescent="0.3">
      <c r="A271" s="14" t="s">
        <v>29</v>
      </c>
      <c r="B271" s="15" t="s">
        <v>30</v>
      </c>
      <c r="C271" s="16" t="s">
        <v>31</v>
      </c>
      <c r="D271" s="16">
        <v>3215190000</v>
      </c>
      <c r="E271" s="28" t="s">
        <v>305</v>
      </c>
      <c r="F271" s="18"/>
      <c r="G271" s="19">
        <v>5</v>
      </c>
      <c r="H271" s="20" t="s">
        <v>9</v>
      </c>
      <c r="I271" s="21">
        <v>0.8</v>
      </c>
      <c r="J271" s="20">
        <v>6.75</v>
      </c>
      <c r="K271" s="20">
        <v>2</v>
      </c>
      <c r="L271" s="20">
        <v>80</v>
      </c>
      <c r="M271" s="20">
        <v>730</v>
      </c>
      <c r="N271" s="22" t="s">
        <v>33</v>
      </c>
      <c r="O271" s="22" t="s">
        <v>34</v>
      </c>
      <c r="P271" s="22">
        <v>1</v>
      </c>
      <c r="Q271" s="23">
        <v>438.37096463799548</v>
      </c>
      <c r="R271" s="24">
        <f t="shared" si="24"/>
        <v>0</v>
      </c>
      <c r="S271" s="25">
        <f t="shared" si="20"/>
        <v>438.37</v>
      </c>
      <c r="T271" s="26">
        <f t="shared" si="21"/>
        <v>0</v>
      </c>
      <c r="U271" s="20">
        <f t="shared" si="22"/>
        <v>0</v>
      </c>
      <c r="V271" s="27">
        <f t="shared" si="23"/>
        <v>0</v>
      </c>
      <c r="W271" s="77"/>
    </row>
    <row r="272" spans="1:23" x14ac:dyDescent="0.3">
      <c r="A272" s="14" t="s">
        <v>29</v>
      </c>
      <c r="B272" s="15" t="s">
        <v>30</v>
      </c>
      <c r="C272" s="16" t="s">
        <v>31</v>
      </c>
      <c r="D272" s="16">
        <v>3215190000</v>
      </c>
      <c r="E272" s="28" t="s">
        <v>306</v>
      </c>
      <c r="F272" s="18"/>
      <c r="G272" s="19">
        <v>5</v>
      </c>
      <c r="H272" s="20" t="s">
        <v>9</v>
      </c>
      <c r="I272" s="21">
        <v>0.8</v>
      </c>
      <c r="J272" s="20">
        <v>6.75</v>
      </c>
      <c r="K272" s="20">
        <v>2</v>
      </c>
      <c r="L272" s="20">
        <v>80</v>
      </c>
      <c r="M272" s="20">
        <v>730</v>
      </c>
      <c r="N272" s="22" t="s">
        <v>33</v>
      </c>
      <c r="O272" s="22" t="s">
        <v>34</v>
      </c>
      <c r="P272" s="22">
        <v>1</v>
      </c>
      <c r="Q272" s="23">
        <v>361.07255788809545</v>
      </c>
      <c r="R272" s="24">
        <f t="shared" si="24"/>
        <v>0</v>
      </c>
      <c r="S272" s="25">
        <f t="shared" si="20"/>
        <v>361.07</v>
      </c>
      <c r="T272" s="26">
        <f t="shared" si="21"/>
        <v>0</v>
      </c>
      <c r="U272" s="20">
        <f t="shared" si="22"/>
        <v>0</v>
      </c>
      <c r="V272" s="27">
        <f t="shared" si="23"/>
        <v>0</v>
      </c>
      <c r="W272" s="77"/>
    </row>
    <row r="273" spans="1:23" x14ac:dyDescent="0.3">
      <c r="A273" s="14" t="s">
        <v>29</v>
      </c>
      <c r="B273" s="15" t="s">
        <v>30</v>
      </c>
      <c r="C273" s="16" t="s">
        <v>31</v>
      </c>
      <c r="D273" s="16">
        <v>3215190000</v>
      </c>
      <c r="E273" s="28" t="s">
        <v>307</v>
      </c>
      <c r="F273" s="18"/>
      <c r="G273" s="19">
        <v>5</v>
      </c>
      <c r="H273" s="20" t="s">
        <v>9</v>
      </c>
      <c r="I273" s="21">
        <v>0.8</v>
      </c>
      <c r="J273" s="20">
        <v>6.75</v>
      </c>
      <c r="K273" s="20">
        <v>2</v>
      </c>
      <c r="L273" s="20">
        <v>80</v>
      </c>
      <c r="M273" s="20">
        <v>730</v>
      </c>
      <c r="N273" s="22" t="s">
        <v>33</v>
      </c>
      <c r="O273" s="22" t="s">
        <v>34</v>
      </c>
      <c r="P273" s="22">
        <v>1</v>
      </c>
      <c r="Q273" s="23">
        <v>249.68665659219548</v>
      </c>
      <c r="R273" s="24">
        <f t="shared" si="24"/>
        <v>0</v>
      </c>
      <c r="S273" s="25">
        <f t="shared" si="20"/>
        <v>249.69</v>
      </c>
      <c r="T273" s="26">
        <f t="shared" si="21"/>
        <v>0</v>
      </c>
      <c r="U273" s="20">
        <f t="shared" si="22"/>
        <v>0</v>
      </c>
      <c r="V273" s="27">
        <f t="shared" si="23"/>
        <v>0</v>
      </c>
      <c r="W273" s="77"/>
    </row>
    <row r="274" spans="1:23" x14ac:dyDescent="0.3">
      <c r="A274" s="14" t="s">
        <v>29</v>
      </c>
      <c r="B274" s="15" t="s">
        <v>30</v>
      </c>
      <c r="C274" s="16" t="s">
        <v>31</v>
      </c>
      <c r="D274" s="16">
        <v>3215190000</v>
      </c>
      <c r="E274" s="28" t="s">
        <v>308</v>
      </c>
      <c r="F274" s="18"/>
      <c r="G274" s="19">
        <v>5</v>
      </c>
      <c r="H274" s="20" t="s">
        <v>9</v>
      </c>
      <c r="I274" s="21">
        <v>0.8</v>
      </c>
      <c r="J274" s="20">
        <v>6.75</v>
      </c>
      <c r="K274" s="20">
        <v>2</v>
      </c>
      <c r="L274" s="20">
        <v>80</v>
      </c>
      <c r="M274" s="20">
        <v>730</v>
      </c>
      <c r="N274" s="22" t="s">
        <v>33</v>
      </c>
      <c r="O274" s="22" t="s">
        <v>34</v>
      </c>
      <c r="P274" s="22">
        <v>1</v>
      </c>
      <c r="Q274" s="23">
        <v>314.05186688199547</v>
      </c>
      <c r="R274" s="24">
        <f t="shared" si="24"/>
        <v>0</v>
      </c>
      <c r="S274" s="25">
        <f t="shared" si="20"/>
        <v>314.05</v>
      </c>
      <c r="T274" s="26">
        <f t="shared" si="21"/>
        <v>0</v>
      </c>
      <c r="U274" s="20">
        <f t="shared" si="22"/>
        <v>0</v>
      </c>
      <c r="V274" s="27">
        <f t="shared" si="23"/>
        <v>0</v>
      </c>
      <c r="W274" s="77"/>
    </row>
    <row r="275" spans="1:23" x14ac:dyDescent="0.3">
      <c r="A275" s="14" t="s">
        <v>29</v>
      </c>
      <c r="B275" s="15" t="s">
        <v>30</v>
      </c>
      <c r="C275" s="16" t="s">
        <v>31</v>
      </c>
      <c r="D275" s="16">
        <v>3215190000</v>
      </c>
      <c r="E275" s="28" t="s">
        <v>309</v>
      </c>
      <c r="F275" s="18"/>
      <c r="G275" s="19">
        <v>5</v>
      </c>
      <c r="H275" s="20" t="s">
        <v>9</v>
      </c>
      <c r="I275" s="21">
        <v>0.8</v>
      </c>
      <c r="J275" s="20">
        <v>6.75</v>
      </c>
      <c r="K275" s="20">
        <v>2</v>
      </c>
      <c r="L275" s="20">
        <v>80</v>
      </c>
      <c r="M275" s="20">
        <v>730</v>
      </c>
      <c r="N275" s="22" t="s">
        <v>33</v>
      </c>
      <c r="O275" s="22" t="s">
        <v>34</v>
      </c>
      <c r="P275" s="22">
        <v>1</v>
      </c>
      <c r="Q275" s="23">
        <v>375.57645262629546</v>
      </c>
      <c r="R275" s="24">
        <f t="shared" si="24"/>
        <v>0</v>
      </c>
      <c r="S275" s="25">
        <f t="shared" si="20"/>
        <v>375.58</v>
      </c>
      <c r="T275" s="26">
        <f t="shared" si="21"/>
        <v>0</v>
      </c>
      <c r="U275" s="20">
        <f t="shared" si="22"/>
        <v>0</v>
      </c>
      <c r="V275" s="27">
        <f t="shared" si="23"/>
        <v>0</v>
      </c>
      <c r="W275" s="77"/>
    </row>
    <row r="276" spans="1:23" x14ac:dyDescent="0.3">
      <c r="A276" s="14" t="s">
        <v>29</v>
      </c>
      <c r="B276" s="15" t="s">
        <v>30</v>
      </c>
      <c r="C276" s="16" t="s">
        <v>31</v>
      </c>
      <c r="D276" s="16">
        <v>3215190000</v>
      </c>
      <c r="E276" s="28" t="s">
        <v>310</v>
      </c>
      <c r="F276" s="18"/>
      <c r="G276" s="19">
        <v>5</v>
      </c>
      <c r="H276" s="20" t="s">
        <v>9</v>
      </c>
      <c r="I276" s="21">
        <v>0.8</v>
      </c>
      <c r="J276" s="20">
        <v>6.75</v>
      </c>
      <c r="K276" s="20">
        <v>2</v>
      </c>
      <c r="L276" s="20">
        <v>80</v>
      </c>
      <c r="M276" s="20">
        <v>730</v>
      </c>
      <c r="N276" s="22" t="s">
        <v>33</v>
      </c>
      <c r="O276" s="22" t="s">
        <v>34</v>
      </c>
      <c r="P276" s="22">
        <v>1</v>
      </c>
      <c r="Q276" s="23">
        <v>263.20468751754549</v>
      </c>
      <c r="R276" s="24">
        <f t="shared" si="24"/>
        <v>0</v>
      </c>
      <c r="S276" s="25">
        <f t="shared" si="20"/>
        <v>263.2</v>
      </c>
      <c r="T276" s="26">
        <f t="shared" si="21"/>
        <v>0</v>
      </c>
      <c r="U276" s="20">
        <f t="shared" si="22"/>
        <v>0</v>
      </c>
      <c r="V276" s="27">
        <f t="shared" si="23"/>
        <v>0</v>
      </c>
      <c r="W276" s="77"/>
    </row>
    <row r="277" spans="1:23" x14ac:dyDescent="0.3">
      <c r="A277" s="14" t="s">
        <v>29</v>
      </c>
      <c r="B277" s="15" t="s">
        <v>30</v>
      </c>
      <c r="C277" s="16" t="s">
        <v>31</v>
      </c>
      <c r="D277" s="16">
        <v>3215190000</v>
      </c>
      <c r="E277" s="28" t="s">
        <v>311</v>
      </c>
      <c r="F277" s="18"/>
      <c r="G277" s="19">
        <v>5</v>
      </c>
      <c r="H277" s="20" t="s">
        <v>9</v>
      </c>
      <c r="I277" s="21">
        <v>0.8</v>
      </c>
      <c r="J277" s="20">
        <v>6.75</v>
      </c>
      <c r="K277" s="20">
        <v>2</v>
      </c>
      <c r="L277" s="20">
        <v>80</v>
      </c>
      <c r="M277" s="20">
        <v>730</v>
      </c>
      <c r="N277" s="22" t="s">
        <v>33</v>
      </c>
      <c r="O277" s="22" t="s">
        <v>34</v>
      </c>
      <c r="P277" s="22">
        <v>1</v>
      </c>
      <c r="Q277" s="23">
        <v>254.86661899869546</v>
      </c>
      <c r="R277" s="24">
        <f t="shared" si="24"/>
        <v>0</v>
      </c>
      <c r="S277" s="25">
        <f t="shared" si="20"/>
        <v>254.87</v>
      </c>
      <c r="T277" s="26">
        <f t="shared" si="21"/>
        <v>0</v>
      </c>
      <c r="U277" s="20">
        <f t="shared" si="22"/>
        <v>0</v>
      </c>
      <c r="V277" s="27">
        <f t="shared" si="23"/>
        <v>0</v>
      </c>
      <c r="W277" s="77"/>
    </row>
    <row r="278" spans="1:23" x14ac:dyDescent="0.3">
      <c r="A278" s="14" t="s">
        <v>29</v>
      </c>
      <c r="B278" s="15" t="s">
        <v>30</v>
      </c>
      <c r="C278" s="16" t="s">
        <v>31</v>
      </c>
      <c r="D278" s="16">
        <v>3215190000</v>
      </c>
      <c r="E278" s="28" t="s">
        <v>312</v>
      </c>
      <c r="F278" s="18"/>
      <c r="G278" s="19">
        <v>5</v>
      </c>
      <c r="H278" s="20" t="s">
        <v>9</v>
      </c>
      <c r="I278" s="21">
        <v>0.8</v>
      </c>
      <c r="J278" s="20">
        <v>6.75</v>
      </c>
      <c r="K278" s="20">
        <v>2</v>
      </c>
      <c r="L278" s="20">
        <v>80</v>
      </c>
      <c r="M278" s="20">
        <v>730</v>
      </c>
      <c r="N278" s="22" t="s">
        <v>33</v>
      </c>
      <c r="O278" s="22" t="s">
        <v>34</v>
      </c>
      <c r="P278" s="22">
        <v>1</v>
      </c>
      <c r="Q278" s="23">
        <v>258.45917357094544</v>
      </c>
      <c r="R278" s="24">
        <f t="shared" si="24"/>
        <v>0</v>
      </c>
      <c r="S278" s="25">
        <f t="shared" si="20"/>
        <v>258.45999999999998</v>
      </c>
      <c r="T278" s="26">
        <f t="shared" si="21"/>
        <v>0</v>
      </c>
      <c r="U278" s="20">
        <f t="shared" si="22"/>
        <v>0</v>
      </c>
      <c r="V278" s="27">
        <f t="shared" si="23"/>
        <v>0</v>
      </c>
      <c r="W278" s="77"/>
    </row>
    <row r="279" spans="1:23" x14ac:dyDescent="0.3">
      <c r="A279" s="14" t="s">
        <v>29</v>
      </c>
      <c r="B279" s="15" t="s">
        <v>30</v>
      </c>
      <c r="C279" s="16" t="s">
        <v>31</v>
      </c>
      <c r="D279" s="16">
        <v>3215190000</v>
      </c>
      <c r="E279" s="28" t="s">
        <v>313</v>
      </c>
      <c r="F279" s="18"/>
      <c r="G279" s="19">
        <v>5</v>
      </c>
      <c r="H279" s="20" t="s">
        <v>9</v>
      </c>
      <c r="I279" s="21">
        <v>0.8</v>
      </c>
      <c r="J279" s="20">
        <v>6.75</v>
      </c>
      <c r="K279" s="20">
        <v>2</v>
      </c>
      <c r="L279" s="20">
        <v>80</v>
      </c>
      <c r="M279" s="20">
        <v>730</v>
      </c>
      <c r="N279" s="22" t="s">
        <v>33</v>
      </c>
      <c r="O279" s="22" t="s">
        <v>34</v>
      </c>
      <c r="P279" s="22">
        <v>1</v>
      </c>
      <c r="Q279" s="23">
        <v>291.49396607949541</v>
      </c>
      <c r="R279" s="24">
        <f t="shared" si="24"/>
        <v>0</v>
      </c>
      <c r="S279" s="25">
        <f t="shared" si="20"/>
        <v>291.49</v>
      </c>
      <c r="T279" s="26">
        <f t="shared" si="21"/>
        <v>0</v>
      </c>
      <c r="U279" s="20">
        <f t="shared" si="22"/>
        <v>0</v>
      </c>
      <c r="V279" s="27">
        <f t="shared" si="23"/>
        <v>0</v>
      </c>
      <c r="W279" s="77"/>
    </row>
    <row r="280" spans="1:23" x14ac:dyDescent="0.3">
      <c r="A280" s="14" t="s">
        <v>29</v>
      </c>
      <c r="B280" s="15" t="s">
        <v>30</v>
      </c>
      <c r="C280" s="16" t="s">
        <v>31</v>
      </c>
      <c r="D280" s="16">
        <v>3215190000</v>
      </c>
      <c r="E280" s="28" t="s">
        <v>314</v>
      </c>
      <c r="F280" s="18"/>
      <c r="G280" s="19">
        <v>5</v>
      </c>
      <c r="H280" s="20" t="s">
        <v>9</v>
      </c>
      <c r="I280" s="21">
        <v>0.8</v>
      </c>
      <c r="J280" s="20">
        <v>6.75</v>
      </c>
      <c r="K280" s="20">
        <v>2</v>
      </c>
      <c r="L280" s="20">
        <v>80</v>
      </c>
      <c r="M280" s="20">
        <v>730</v>
      </c>
      <c r="N280" s="22" t="s">
        <v>33</v>
      </c>
      <c r="O280" s="22" t="s">
        <v>34</v>
      </c>
      <c r="P280" s="22">
        <v>1</v>
      </c>
      <c r="Q280" s="23">
        <v>299.84874415449553</v>
      </c>
      <c r="R280" s="24">
        <f t="shared" si="24"/>
        <v>0</v>
      </c>
      <c r="S280" s="25">
        <f t="shared" si="20"/>
        <v>299.85000000000002</v>
      </c>
      <c r="T280" s="26">
        <f t="shared" si="21"/>
        <v>0</v>
      </c>
      <c r="U280" s="20">
        <f t="shared" si="22"/>
        <v>0</v>
      </c>
      <c r="V280" s="27">
        <f t="shared" si="23"/>
        <v>0</v>
      </c>
      <c r="W280" s="77"/>
    </row>
    <row r="281" spans="1:23" x14ac:dyDescent="0.3">
      <c r="A281" s="14" t="s">
        <v>29</v>
      </c>
      <c r="B281" s="15" t="s">
        <v>30</v>
      </c>
      <c r="C281" s="16" t="s">
        <v>31</v>
      </c>
      <c r="D281" s="16">
        <v>3215190000</v>
      </c>
      <c r="E281" s="28" t="s">
        <v>315</v>
      </c>
      <c r="F281" s="18"/>
      <c r="G281" s="19">
        <v>5</v>
      </c>
      <c r="H281" s="20" t="s">
        <v>9</v>
      </c>
      <c r="I281" s="21">
        <v>0.8</v>
      </c>
      <c r="J281" s="20">
        <v>6.75</v>
      </c>
      <c r="K281" s="20">
        <v>2</v>
      </c>
      <c r="L281" s="20">
        <v>80</v>
      </c>
      <c r="M281" s="20">
        <v>730</v>
      </c>
      <c r="N281" s="22" t="s">
        <v>33</v>
      </c>
      <c r="O281" s="22" t="s">
        <v>34</v>
      </c>
      <c r="P281" s="22">
        <v>1</v>
      </c>
      <c r="Q281" s="23">
        <v>316.37449518684548</v>
      </c>
      <c r="R281" s="24">
        <f t="shared" si="24"/>
        <v>0</v>
      </c>
      <c r="S281" s="25">
        <f t="shared" si="20"/>
        <v>316.37</v>
      </c>
      <c r="T281" s="26">
        <f t="shared" si="21"/>
        <v>0</v>
      </c>
      <c r="U281" s="20">
        <f t="shared" si="22"/>
        <v>0</v>
      </c>
      <c r="V281" s="27">
        <f t="shared" si="23"/>
        <v>0</v>
      </c>
      <c r="W281" s="77"/>
    </row>
    <row r="282" spans="1:23" x14ac:dyDescent="0.3">
      <c r="A282" s="14" t="s">
        <v>29</v>
      </c>
      <c r="B282" s="15" t="s">
        <v>30</v>
      </c>
      <c r="C282" s="16" t="s">
        <v>31</v>
      </c>
      <c r="D282" s="16">
        <v>3215190000</v>
      </c>
      <c r="E282" s="28" t="s">
        <v>316</v>
      </c>
      <c r="F282" s="18"/>
      <c r="G282" s="19">
        <v>5</v>
      </c>
      <c r="H282" s="20" t="s">
        <v>9</v>
      </c>
      <c r="I282" s="21">
        <v>0.8</v>
      </c>
      <c r="J282" s="20">
        <v>6.75</v>
      </c>
      <c r="K282" s="20">
        <v>2</v>
      </c>
      <c r="L282" s="20">
        <v>80</v>
      </c>
      <c r="M282" s="20">
        <v>730</v>
      </c>
      <c r="N282" s="22" t="s">
        <v>33</v>
      </c>
      <c r="O282" s="22" t="s">
        <v>34</v>
      </c>
      <c r="P282" s="22">
        <v>1</v>
      </c>
      <c r="Q282" s="23">
        <v>311.31149967339547</v>
      </c>
      <c r="R282" s="24">
        <f t="shared" si="24"/>
        <v>0</v>
      </c>
      <c r="S282" s="25">
        <f t="shared" si="20"/>
        <v>311.31</v>
      </c>
      <c r="T282" s="26">
        <f t="shared" si="21"/>
        <v>0</v>
      </c>
      <c r="U282" s="20">
        <f t="shared" si="22"/>
        <v>0</v>
      </c>
      <c r="V282" s="27">
        <f t="shared" si="23"/>
        <v>0</v>
      </c>
      <c r="W282" s="77"/>
    </row>
    <row r="283" spans="1:23" x14ac:dyDescent="0.3">
      <c r="A283" s="14" t="s">
        <v>29</v>
      </c>
      <c r="B283" s="15" t="s">
        <v>30</v>
      </c>
      <c r="C283" s="16" t="s">
        <v>31</v>
      </c>
      <c r="D283" s="16">
        <v>3215190000</v>
      </c>
      <c r="E283" s="28" t="s">
        <v>317</v>
      </c>
      <c r="F283" s="18"/>
      <c r="G283" s="19">
        <v>5</v>
      </c>
      <c r="H283" s="20" t="s">
        <v>9</v>
      </c>
      <c r="I283" s="21">
        <v>0.8</v>
      </c>
      <c r="J283" s="20">
        <v>6.75</v>
      </c>
      <c r="K283" s="20">
        <v>2</v>
      </c>
      <c r="L283" s="20">
        <v>80</v>
      </c>
      <c r="M283" s="20">
        <v>730</v>
      </c>
      <c r="N283" s="22" t="s">
        <v>33</v>
      </c>
      <c r="O283" s="22" t="s">
        <v>34</v>
      </c>
      <c r="P283" s="22">
        <v>1</v>
      </c>
      <c r="Q283" s="23">
        <v>324.74598281799553</v>
      </c>
      <c r="R283" s="24">
        <f t="shared" si="24"/>
        <v>0</v>
      </c>
      <c r="S283" s="25">
        <f t="shared" si="20"/>
        <v>324.75</v>
      </c>
      <c r="T283" s="26">
        <f t="shared" si="21"/>
        <v>0</v>
      </c>
      <c r="U283" s="20">
        <f t="shared" si="22"/>
        <v>0</v>
      </c>
      <c r="V283" s="27">
        <f t="shared" si="23"/>
        <v>0</v>
      </c>
      <c r="W283" s="77"/>
    </row>
    <row r="284" spans="1:23" x14ac:dyDescent="0.3">
      <c r="A284" s="14" t="s">
        <v>29</v>
      </c>
      <c r="B284" s="15" t="s">
        <v>30</v>
      </c>
      <c r="C284" s="16" t="s">
        <v>31</v>
      </c>
      <c r="D284" s="16">
        <v>3215190000</v>
      </c>
      <c r="E284" s="28" t="s">
        <v>318</v>
      </c>
      <c r="F284" s="18"/>
      <c r="G284" s="19">
        <v>5</v>
      </c>
      <c r="H284" s="20" t="s">
        <v>9</v>
      </c>
      <c r="I284" s="21">
        <v>0.8</v>
      </c>
      <c r="J284" s="20">
        <v>6.75</v>
      </c>
      <c r="K284" s="20">
        <v>2</v>
      </c>
      <c r="L284" s="20">
        <v>80</v>
      </c>
      <c r="M284" s="20">
        <v>730</v>
      </c>
      <c r="N284" s="22" t="s">
        <v>33</v>
      </c>
      <c r="O284" s="22" t="s">
        <v>34</v>
      </c>
      <c r="P284" s="22">
        <v>1</v>
      </c>
      <c r="Q284" s="23">
        <v>310.76008432044546</v>
      </c>
      <c r="R284" s="24">
        <f t="shared" si="24"/>
        <v>0</v>
      </c>
      <c r="S284" s="25">
        <f t="shared" si="20"/>
        <v>310.76</v>
      </c>
      <c r="T284" s="26">
        <f t="shared" si="21"/>
        <v>0</v>
      </c>
      <c r="U284" s="20">
        <f t="shared" si="22"/>
        <v>0</v>
      </c>
      <c r="V284" s="27">
        <f t="shared" si="23"/>
        <v>0</v>
      </c>
      <c r="W284" s="77"/>
    </row>
    <row r="285" spans="1:23" x14ac:dyDescent="0.3">
      <c r="A285" s="14" t="s">
        <v>29</v>
      </c>
      <c r="B285" s="15" t="s">
        <v>30</v>
      </c>
      <c r="C285" s="16" t="s">
        <v>31</v>
      </c>
      <c r="D285" s="16">
        <v>3215190000</v>
      </c>
      <c r="E285" s="28" t="s">
        <v>319</v>
      </c>
      <c r="F285" s="18"/>
      <c r="G285" s="19">
        <v>5</v>
      </c>
      <c r="H285" s="20" t="s">
        <v>9</v>
      </c>
      <c r="I285" s="21">
        <v>0.8</v>
      </c>
      <c r="J285" s="20">
        <v>6.75</v>
      </c>
      <c r="K285" s="20">
        <v>2</v>
      </c>
      <c r="L285" s="20">
        <v>80</v>
      </c>
      <c r="M285" s="20">
        <v>730</v>
      </c>
      <c r="N285" s="22" t="s">
        <v>33</v>
      </c>
      <c r="O285" s="22" t="s">
        <v>34</v>
      </c>
      <c r="P285" s="22">
        <v>1</v>
      </c>
      <c r="Q285" s="23">
        <v>335.45680831014556</v>
      </c>
      <c r="R285" s="24">
        <f t="shared" si="24"/>
        <v>0</v>
      </c>
      <c r="S285" s="25">
        <f t="shared" si="20"/>
        <v>335.46</v>
      </c>
      <c r="T285" s="26">
        <f t="shared" si="21"/>
        <v>0</v>
      </c>
      <c r="U285" s="20">
        <f t="shared" si="22"/>
        <v>0</v>
      </c>
      <c r="V285" s="27">
        <f t="shared" si="23"/>
        <v>0</v>
      </c>
      <c r="W285" s="77"/>
    </row>
    <row r="286" spans="1:23" x14ac:dyDescent="0.3">
      <c r="A286" s="14" t="s">
        <v>29</v>
      </c>
      <c r="B286" s="15" t="s">
        <v>30</v>
      </c>
      <c r="C286" s="16" t="s">
        <v>31</v>
      </c>
      <c r="D286" s="16">
        <v>3215190000</v>
      </c>
      <c r="E286" s="28" t="s">
        <v>320</v>
      </c>
      <c r="F286" s="18"/>
      <c r="G286" s="19">
        <v>5</v>
      </c>
      <c r="H286" s="20" t="s">
        <v>9</v>
      </c>
      <c r="I286" s="21">
        <v>0.8</v>
      </c>
      <c r="J286" s="20">
        <v>6.75</v>
      </c>
      <c r="K286" s="20">
        <v>2</v>
      </c>
      <c r="L286" s="20">
        <v>80</v>
      </c>
      <c r="M286" s="20">
        <v>730</v>
      </c>
      <c r="N286" s="22" t="s">
        <v>33</v>
      </c>
      <c r="O286" s="22" t="s">
        <v>34</v>
      </c>
      <c r="P286" s="22">
        <v>1</v>
      </c>
      <c r="Q286" s="23">
        <v>346.25118158304548</v>
      </c>
      <c r="R286" s="24">
        <f t="shared" si="24"/>
        <v>0</v>
      </c>
      <c r="S286" s="25">
        <f t="shared" si="20"/>
        <v>346.25</v>
      </c>
      <c r="T286" s="26">
        <f t="shared" si="21"/>
        <v>0</v>
      </c>
      <c r="U286" s="20">
        <f t="shared" si="22"/>
        <v>0</v>
      </c>
      <c r="V286" s="27">
        <f t="shared" si="23"/>
        <v>0</v>
      </c>
      <c r="W286" s="77"/>
    </row>
    <row r="287" spans="1:23" x14ac:dyDescent="0.3">
      <c r="A287" s="14" t="s">
        <v>29</v>
      </c>
      <c r="B287" s="15" t="s">
        <v>30</v>
      </c>
      <c r="C287" s="16" t="s">
        <v>31</v>
      </c>
      <c r="D287" s="16">
        <v>3215190000</v>
      </c>
      <c r="E287" s="29" t="s">
        <v>321</v>
      </c>
      <c r="F287" s="18"/>
      <c r="G287" s="19">
        <v>5</v>
      </c>
      <c r="H287" s="20" t="s">
        <v>9</v>
      </c>
      <c r="I287" s="21">
        <v>0.8</v>
      </c>
      <c r="J287" s="20">
        <v>6.75</v>
      </c>
      <c r="K287" s="20">
        <v>2</v>
      </c>
      <c r="L287" s="20">
        <v>80</v>
      </c>
      <c r="M287" s="20">
        <v>730</v>
      </c>
      <c r="N287" s="30" t="s">
        <v>134</v>
      </c>
      <c r="O287" s="22" t="s">
        <v>34</v>
      </c>
      <c r="P287" s="22">
        <v>1</v>
      </c>
      <c r="Q287" s="23">
        <v>249.68665659219548</v>
      </c>
      <c r="R287" s="24">
        <f t="shared" si="24"/>
        <v>0</v>
      </c>
      <c r="S287" s="25">
        <f t="shared" si="20"/>
        <v>249.69</v>
      </c>
      <c r="T287" s="26">
        <f t="shared" si="21"/>
        <v>0</v>
      </c>
      <c r="U287" s="20">
        <f t="shared" si="22"/>
        <v>0</v>
      </c>
      <c r="V287" s="27">
        <f t="shared" si="23"/>
        <v>0</v>
      </c>
      <c r="W287" s="77"/>
    </row>
    <row r="288" spans="1:23" x14ac:dyDescent="0.3">
      <c r="A288" s="14" t="s">
        <v>29</v>
      </c>
      <c r="B288" s="15" t="s">
        <v>30</v>
      </c>
      <c r="C288" s="16" t="s">
        <v>31</v>
      </c>
      <c r="D288" s="16">
        <v>3215190000</v>
      </c>
      <c r="E288" s="28" t="s">
        <v>322</v>
      </c>
      <c r="F288" s="18"/>
      <c r="G288" s="19">
        <v>5</v>
      </c>
      <c r="H288" s="20" t="s">
        <v>9</v>
      </c>
      <c r="I288" s="21">
        <v>0.8</v>
      </c>
      <c r="J288" s="20">
        <v>6.75</v>
      </c>
      <c r="K288" s="20">
        <v>2</v>
      </c>
      <c r="L288" s="20">
        <v>80</v>
      </c>
      <c r="M288" s="20">
        <v>730</v>
      </c>
      <c r="N288" s="22" t="s">
        <v>33</v>
      </c>
      <c r="O288" s="22" t="s">
        <v>34</v>
      </c>
      <c r="P288" s="22">
        <v>1</v>
      </c>
      <c r="Q288" s="23">
        <v>279.52992387609549</v>
      </c>
      <c r="R288" s="24">
        <f t="shared" si="24"/>
        <v>0</v>
      </c>
      <c r="S288" s="25">
        <f t="shared" si="20"/>
        <v>279.52999999999997</v>
      </c>
      <c r="T288" s="26">
        <f t="shared" si="21"/>
        <v>0</v>
      </c>
      <c r="U288" s="20">
        <f t="shared" si="22"/>
        <v>0</v>
      </c>
      <c r="V288" s="27">
        <f t="shared" si="23"/>
        <v>0</v>
      </c>
      <c r="W288" s="77"/>
    </row>
    <row r="289" spans="1:23" x14ac:dyDescent="0.3">
      <c r="A289" s="14" t="s">
        <v>29</v>
      </c>
      <c r="B289" s="15" t="s">
        <v>30</v>
      </c>
      <c r="C289" s="16" t="s">
        <v>31</v>
      </c>
      <c r="D289" s="16">
        <v>3215190000</v>
      </c>
      <c r="E289" s="28" t="s">
        <v>323</v>
      </c>
      <c r="F289" s="18"/>
      <c r="G289" s="19">
        <v>5</v>
      </c>
      <c r="H289" s="20" t="s">
        <v>9</v>
      </c>
      <c r="I289" s="21">
        <v>0.8</v>
      </c>
      <c r="J289" s="20">
        <v>6.75</v>
      </c>
      <c r="K289" s="20">
        <v>2</v>
      </c>
      <c r="L289" s="20">
        <v>80</v>
      </c>
      <c r="M289" s="20">
        <v>730</v>
      </c>
      <c r="N289" s="22" t="s">
        <v>33</v>
      </c>
      <c r="O289" s="22" t="s">
        <v>34</v>
      </c>
      <c r="P289" s="22">
        <v>1</v>
      </c>
      <c r="Q289" s="23">
        <v>256.01957837304548</v>
      </c>
      <c r="R289" s="24">
        <f t="shared" si="24"/>
        <v>0</v>
      </c>
      <c r="S289" s="25">
        <f t="shared" si="20"/>
        <v>256.02</v>
      </c>
      <c r="T289" s="26">
        <f t="shared" si="21"/>
        <v>0</v>
      </c>
      <c r="U289" s="20">
        <f t="shared" si="22"/>
        <v>0</v>
      </c>
      <c r="V289" s="27">
        <f t="shared" si="23"/>
        <v>0</v>
      </c>
      <c r="W289" s="77"/>
    </row>
    <row r="290" spans="1:23" x14ac:dyDescent="0.3">
      <c r="A290" s="14" t="s">
        <v>29</v>
      </c>
      <c r="B290" s="15" t="s">
        <v>30</v>
      </c>
      <c r="C290" s="16" t="s">
        <v>31</v>
      </c>
      <c r="D290" s="16">
        <v>3215190000</v>
      </c>
      <c r="E290" s="28" t="s">
        <v>324</v>
      </c>
      <c r="F290" s="18"/>
      <c r="G290" s="19">
        <v>5</v>
      </c>
      <c r="H290" s="20" t="s">
        <v>9</v>
      </c>
      <c r="I290" s="21">
        <v>0.8</v>
      </c>
      <c r="J290" s="20">
        <v>6.75</v>
      </c>
      <c r="K290" s="20">
        <v>2</v>
      </c>
      <c r="L290" s="20">
        <v>80</v>
      </c>
      <c r="M290" s="20">
        <v>730</v>
      </c>
      <c r="N290" s="22" t="s">
        <v>33</v>
      </c>
      <c r="O290" s="22" t="s">
        <v>34</v>
      </c>
      <c r="P290" s="22">
        <v>1</v>
      </c>
      <c r="Q290" s="23">
        <v>273.83196522894542</v>
      </c>
      <c r="R290" s="24">
        <f t="shared" si="24"/>
        <v>0</v>
      </c>
      <c r="S290" s="25">
        <f t="shared" si="20"/>
        <v>273.83</v>
      </c>
      <c r="T290" s="26">
        <f t="shared" si="21"/>
        <v>0</v>
      </c>
      <c r="U290" s="20">
        <f t="shared" si="22"/>
        <v>0</v>
      </c>
      <c r="V290" s="27">
        <f t="shared" si="23"/>
        <v>0</v>
      </c>
      <c r="W290" s="77"/>
    </row>
    <row r="291" spans="1:23" x14ac:dyDescent="0.3">
      <c r="A291" s="14" t="s">
        <v>29</v>
      </c>
      <c r="B291" s="15" t="s">
        <v>30</v>
      </c>
      <c r="C291" s="16" t="s">
        <v>31</v>
      </c>
      <c r="D291" s="16">
        <v>3215190000</v>
      </c>
      <c r="E291" s="28" t="s">
        <v>325</v>
      </c>
      <c r="F291" s="18"/>
      <c r="G291" s="19">
        <v>5</v>
      </c>
      <c r="H291" s="20" t="s">
        <v>9</v>
      </c>
      <c r="I291" s="21">
        <v>0.8</v>
      </c>
      <c r="J291" s="20">
        <v>6.75</v>
      </c>
      <c r="K291" s="20">
        <v>2</v>
      </c>
      <c r="L291" s="20">
        <v>80</v>
      </c>
      <c r="M291" s="20">
        <v>730</v>
      </c>
      <c r="N291" s="22" t="s">
        <v>33</v>
      </c>
      <c r="O291" s="22" t="s">
        <v>34</v>
      </c>
      <c r="P291" s="22">
        <v>1</v>
      </c>
      <c r="Q291" s="23">
        <v>252.94502004144542</v>
      </c>
      <c r="R291" s="24">
        <f t="shared" si="24"/>
        <v>0</v>
      </c>
      <c r="S291" s="25">
        <f t="shared" si="20"/>
        <v>252.95</v>
      </c>
      <c r="T291" s="26">
        <f t="shared" si="21"/>
        <v>0</v>
      </c>
      <c r="U291" s="20">
        <f t="shared" si="22"/>
        <v>0</v>
      </c>
      <c r="V291" s="27">
        <f t="shared" si="23"/>
        <v>0</v>
      </c>
      <c r="W291" s="77"/>
    </row>
    <row r="292" spans="1:23" x14ac:dyDescent="0.3">
      <c r="A292" s="14" t="s">
        <v>29</v>
      </c>
      <c r="B292" s="15" t="s">
        <v>30</v>
      </c>
      <c r="C292" s="16" t="s">
        <v>31</v>
      </c>
      <c r="D292" s="16">
        <v>3215190000</v>
      </c>
      <c r="E292" s="28" t="s">
        <v>326</v>
      </c>
      <c r="F292" s="18"/>
      <c r="G292" s="19">
        <v>5</v>
      </c>
      <c r="H292" s="20" t="s">
        <v>9</v>
      </c>
      <c r="I292" s="21">
        <v>0.8</v>
      </c>
      <c r="J292" s="20">
        <v>6.75</v>
      </c>
      <c r="K292" s="20">
        <v>2</v>
      </c>
      <c r="L292" s="20">
        <v>80</v>
      </c>
      <c r="M292" s="20">
        <v>730</v>
      </c>
      <c r="N292" s="22" t="s">
        <v>33</v>
      </c>
      <c r="O292" s="22" t="s">
        <v>34</v>
      </c>
      <c r="P292" s="22">
        <v>1</v>
      </c>
      <c r="Q292" s="23">
        <v>280.79985014349546</v>
      </c>
      <c r="R292" s="24">
        <f t="shared" si="24"/>
        <v>0</v>
      </c>
      <c r="S292" s="25">
        <f t="shared" si="20"/>
        <v>280.8</v>
      </c>
      <c r="T292" s="26">
        <f t="shared" si="21"/>
        <v>0</v>
      </c>
      <c r="U292" s="20">
        <f t="shared" si="22"/>
        <v>0</v>
      </c>
      <c r="V292" s="27">
        <f t="shared" si="23"/>
        <v>0</v>
      </c>
      <c r="W292" s="77"/>
    </row>
    <row r="293" spans="1:23" x14ac:dyDescent="0.3">
      <c r="A293" s="14" t="s">
        <v>29</v>
      </c>
      <c r="B293" s="15" t="s">
        <v>30</v>
      </c>
      <c r="C293" s="16" t="s">
        <v>31</v>
      </c>
      <c r="D293" s="16">
        <v>3215190000</v>
      </c>
      <c r="E293" s="28" t="s">
        <v>327</v>
      </c>
      <c r="F293" s="18"/>
      <c r="G293" s="19">
        <v>5</v>
      </c>
      <c r="H293" s="20" t="s">
        <v>9</v>
      </c>
      <c r="I293" s="21">
        <v>0.8</v>
      </c>
      <c r="J293" s="20">
        <v>6.75</v>
      </c>
      <c r="K293" s="20">
        <v>2</v>
      </c>
      <c r="L293" s="20">
        <v>80</v>
      </c>
      <c r="M293" s="20">
        <v>730</v>
      </c>
      <c r="N293" s="22" t="s">
        <v>33</v>
      </c>
      <c r="O293" s="22" t="s">
        <v>34</v>
      </c>
      <c r="P293" s="22">
        <v>1</v>
      </c>
      <c r="Q293" s="23">
        <v>313.83464265204543</v>
      </c>
      <c r="R293" s="24">
        <f t="shared" si="24"/>
        <v>0</v>
      </c>
      <c r="S293" s="25">
        <f t="shared" si="20"/>
        <v>313.83</v>
      </c>
      <c r="T293" s="26">
        <f t="shared" si="21"/>
        <v>0</v>
      </c>
      <c r="U293" s="20">
        <f t="shared" si="22"/>
        <v>0</v>
      </c>
      <c r="V293" s="27">
        <f t="shared" si="23"/>
        <v>0</v>
      </c>
      <c r="W293" s="77"/>
    </row>
    <row r="294" spans="1:23" x14ac:dyDescent="0.3">
      <c r="A294" s="14" t="s">
        <v>29</v>
      </c>
      <c r="B294" s="15" t="s">
        <v>30</v>
      </c>
      <c r="C294" s="16" t="s">
        <v>31</v>
      </c>
      <c r="D294" s="16">
        <v>3215190000</v>
      </c>
      <c r="E294" s="29" t="s">
        <v>328</v>
      </c>
      <c r="F294" s="18"/>
      <c r="G294" s="19">
        <v>5</v>
      </c>
      <c r="H294" s="20" t="s">
        <v>9</v>
      </c>
      <c r="I294" s="21">
        <v>0.8</v>
      </c>
      <c r="J294" s="20">
        <v>6.75</v>
      </c>
      <c r="K294" s="20">
        <v>2</v>
      </c>
      <c r="L294" s="20">
        <v>80</v>
      </c>
      <c r="M294" s="20">
        <v>730</v>
      </c>
      <c r="N294" s="30" t="s">
        <v>134</v>
      </c>
      <c r="O294" s="22" t="s">
        <v>34</v>
      </c>
      <c r="P294" s="22">
        <v>1</v>
      </c>
      <c r="Q294" s="23">
        <v>251.47457910024548</v>
      </c>
      <c r="R294" s="24">
        <f t="shared" si="24"/>
        <v>0</v>
      </c>
      <c r="S294" s="25">
        <f t="shared" si="20"/>
        <v>251.47</v>
      </c>
      <c r="T294" s="26">
        <f t="shared" si="21"/>
        <v>0</v>
      </c>
      <c r="U294" s="20">
        <f t="shared" si="22"/>
        <v>0</v>
      </c>
      <c r="V294" s="27">
        <f t="shared" si="23"/>
        <v>0</v>
      </c>
      <c r="W294" s="77"/>
    </row>
    <row r="295" spans="1:23" x14ac:dyDescent="0.3">
      <c r="A295" s="14" t="s">
        <v>29</v>
      </c>
      <c r="B295" s="15" t="s">
        <v>30</v>
      </c>
      <c r="C295" s="16" t="s">
        <v>31</v>
      </c>
      <c r="D295" s="16">
        <v>3215190000</v>
      </c>
      <c r="E295" s="28" t="s">
        <v>329</v>
      </c>
      <c r="F295" s="18"/>
      <c r="G295" s="19">
        <v>5</v>
      </c>
      <c r="H295" s="20" t="s">
        <v>9</v>
      </c>
      <c r="I295" s="21">
        <v>0.8</v>
      </c>
      <c r="J295" s="20">
        <v>6.75</v>
      </c>
      <c r="K295" s="20">
        <v>2</v>
      </c>
      <c r="L295" s="20">
        <v>80</v>
      </c>
      <c r="M295" s="20">
        <v>730</v>
      </c>
      <c r="N295" s="22" t="s">
        <v>33</v>
      </c>
      <c r="O295" s="22" t="s">
        <v>34</v>
      </c>
      <c r="P295" s="22">
        <v>1</v>
      </c>
      <c r="Q295" s="23">
        <v>281.43481327719553</v>
      </c>
      <c r="R295" s="24">
        <f t="shared" si="24"/>
        <v>0</v>
      </c>
      <c r="S295" s="25">
        <f t="shared" si="20"/>
        <v>281.43</v>
      </c>
      <c r="T295" s="26">
        <f t="shared" si="21"/>
        <v>0</v>
      </c>
      <c r="U295" s="20">
        <f t="shared" si="22"/>
        <v>0</v>
      </c>
      <c r="V295" s="27">
        <f t="shared" si="23"/>
        <v>0</v>
      </c>
      <c r="W295" s="77"/>
    </row>
    <row r="296" spans="1:23" x14ac:dyDescent="0.3">
      <c r="A296" s="14" t="s">
        <v>29</v>
      </c>
      <c r="B296" s="15" t="s">
        <v>30</v>
      </c>
      <c r="C296" s="16" t="s">
        <v>31</v>
      </c>
      <c r="D296" s="16">
        <v>3215110000</v>
      </c>
      <c r="E296" s="29" t="s">
        <v>330</v>
      </c>
      <c r="F296" s="18"/>
      <c r="G296" s="19">
        <v>5</v>
      </c>
      <c r="H296" s="20" t="s">
        <v>9</v>
      </c>
      <c r="I296" s="21">
        <v>0.8</v>
      </c>
      <c r="J296" s="20">
        <v>6.75</v>
      </c>
      <c r="K296" s="20">
        <v>2</v>
      </c>
      <c r="L296" s="20">
        <v>80</v>
      </c>
      <c r="M296" s="20">
        <v>730</v>
      </c>
      <c r="N296" s="30" t="s">
        <v>134</v>
      </c>
      <c r="O296" s="22" t="s">
        <v>34</v>
      </c>
      <c r="P296" s="22">
        <v>1</v>
      </c>
      <c r="Q296" s="23">
        <v>237.35751058691793</v>
      </c>
      <c r="R296" s="24">
        <f t="shared" si="24"/>
        <v>0</v>
      </c>
      <c r="S296" s="25">
        <f t="shared" si="20"/>
        <v>237.36</v>
      </c>
      <c r="T296" s="26">
        <f t="shared" si="21"/>
        <v>0</v>
      </c>
      <c r="U296" s="20">
        <f t="shared" si="22"/>
        <v>0</v>
      </c>
      <c r="V296" s="27">
        <f t="shared" si="23"/>
        <v>0</v>
      </c>
      <c r="W296" s="77"/>
    </row>
    <row r="297" spans="1:23" x14ac:dyDescent="0.3">
      <c r="A297" s="14" t="s">
        <v>29</v>
      </c>
      <c r="B297" s="15" t="s">
        <v>30</v>
      </c>
      <c r="C297" s="16" t="s">
        <v>31</v>
      </c>
      <c r="D297" s="16">
        <v>3215190000</v>
      </c>
      <c r="E297" s="28" t="s">
        <v>331</v>
      </c>
      <c r="F297" s="18"/>
      <c r="G297" s="19">
        <v>1</v>
      </c>
      <c r="H297" s="20" t="s">
        <v>9</v>
      </c>
      <c r="I297" s="21">
        <v>0.8</v>
      </c>
      <c r="J297" s="20">
        <v>1.35</v>
      </c>
      <c r="K297" s="20">
        <v>12</v>
      </c>
      <c r="L297" s="20">
        <v>670</v>
      </c>
      <c r="M297" s="20">
        <v>730</v>
      </c>
      <c r="N297" s="22" t="s">
        <v>33</v>
      </c>
      <c r="O297" s="22" t="s">
        <v>34</v>
      </c>
      <c r="P297" s="22">
        <v>1</v>
      </c>
      <c r="Q297" s="23">
        <v>229.17739822825908</v>
      </c>
      <c r="R297" s="24">
        <f t="shared" si="24"/>
        <v>0</v>
      </c>
      <c r="S297" s="25">
        <f t="shared" si="20"/>
        <v>229.18</v>
      </c>
      <c r="T297" s="26">
        <f t="shared" si="21"/>
        <v>0</v>
      </c>
      <c r="U297" s="20">
        <f t="shared" si="22"/>
        <v>0</v>
      </c>
      <c r="V297" s="27">
        <f t="shared" si="23"/>
        <v>0</v>
      </c>
      <c r="W297" s="77"/>
    </row>
    <row r="298" spans="1:23" x14ac:dyDescent="0.3">
      <c r="A298" s="14" t="s">
        <v>29</v>
      </c>
      <c r="B298" s="15" t="s">
        <v>30</v>
      </c>
      <c r="C298" s="16" t="s">
        <v>31</v>
      </c>
      <c r="D298" s="16">
        <v>3215190000</v>
      </c>
      <c r="E298" s="28" t="s">
        <v>332</v>
      </c>
      <c r="F298" s="18"/>
      <c r="G298" s="19">
        <v>1</v>
      </c>
      <c r="H298" s="20" t="s">
        <v>9</v>
      </c>
      <c r="I298" s="21">
        <v>0.8</v>
      </c>
      <c r="J298" s="20">
        <v>1.35</v>
      </c>
      <c r="K298" s="20">
        <v>12</v>
      </c>
      <c r="L298" s="20">
        <v>670</v>
      </c>
      <c r="M298" s="20">
        <v>730</v>
      </c>
      <c r="N298" s="22" t="s">
        <v>33</v>
      </c>
      <c r="O298" s="22" t="s">
        <v>34</v>
      </c>
      <c r="P298" s="22">
        <v>1</v>
      </c>
      <c r="Q298" s="23">
        <v>720.23783436445899</v>
      </c>
      <c r="R298" s="24">
        <f t="shared" si="24"/>
        <v>0</v>
      </c>
      <c r="S298" s="25">
        <f t="shared" si="20"/>
        <v>720.24</v>
      </c>
      <c r="T298" s="26">
        <f t="shared" si="21"/>
        <v>0</v>
      </c>
      <c r="U298" s="20">
        <f t="shared" si="22"/>
        <v>0</v>
      </c>
      <c r="V298" s="27">
        <f t="shared" si="23"/>
        <v>0</v>
      </c>
      <c r="W298" s="77"/>
    </row>
    <row r="299" spans="1:23" x14ac:dyDescent="0.3">
      <c r="A299" s="14" t="s">
        <v>29</v>
      </c>
      <c r="B299" s="15" t="s">
        <v>30</v>
      </c>
      <c r="C299" s="16" t="s">
        <v>31</v>
      </c>
      <c r="D299" s="16">
        <v>3215190000</v>
      </c>
      <c r="E299" s="28" t="s">
        <v>333</v>
      </c>
      <c r="F299" s="18"/>
      <c r="G299" s="19">
        <v>1</v>
      </c>
      <c r="H299" s="20" t="s">
        <v>9</v>
      </c>
      <c r="I299" s="21">
        <v>0.8</v>
      </c>
      <c r="J299" s="20">
        <v>1.35</v>
      </c>
      <c r="K299" s="20">
        <v>12</v>
      </c>
      <c r="L299" s="20">
        <v>670</v>
      </c>
      <c r="M299" s="20">
        <v>730</v>
      </c>
      <c r="N299" s="22" t="s">
        <v>33</v>
      </c>
      <c r="O299" s="22" t="s">
        <v>34</v>
      </c>
      <c r="P299" s="22">
        <v>1</v>
      </c>
      <c r="Q299" s="23">
        <v>654.33534490885893</v>
      </c>
      <c r="R299" s="24">
        <f t="shared" si="24"/>
        <v>0</v>
      </c>
      <c r="S299" s="25">
        <f t="shared" si="20"/>
        <v>654.34</v>
      </c>
      <c r="T299" s="26">
        <f t="shared" si="21"/>
        <v>0</v>
      </c>
      <c r="U299" s="20">
        <f t="shared" si="22"/>
        <v>0</v>
      </c>
      <c r="V299" s="27">
        <f t="shared" si="23"/>
        <v>0</v>
      </c>
      <c r="W299" s="77"/>
    </row>
    <row r="300" spans="1:23" x14ac:dyDescent="0.3">
      <c r="A300" s="14" t="s">
        <v>29</v>
      </c>
      <c r="B300" s="15" t="s">
        <v>30</v>
      </c>
      <c r="C300" s="16" t="s">
        <v>31</v>
      </c>
      <c r="D300" s="16">
        <v>3215190000</v>
      </c>
      <c r="E300" s="28" t="s">
        <v>334</v>
      </c>
      <c r="F300" s="18"/>
      <c r="G300" s="19">
        <v>0.5</v>
      </c>
      <c r="H300" s="20" t="s">
        <v>9</v>
      </c>
      <c r="I300" s="21">
        <v>0.8</v>
      </c>
      <c r="J300" s="20">
        <v>0.67500000000000004</v>
      </c>
      <c r="K300" s="20"/>
      <c r="L300" s="20">
        <v>670</v>
      </c>
      <c r="M300" s="20">
        <v>730</v>
      </c>
      <c r="N300" s="22" t="s">
        <v>33</v>
      </c>
      <c r="O300" s="22" t="s">
        <v>34</v>
      </c>
      <c r="P300" s="22">
        <v>1</v>
      </c>
      <c r="Q300" s="23">
        <v>431.57733405770449</v>
      </c>
      <c r="R300" s="24">
        <f t="shared" si="24"/>
        <v>0</v>
      </c>
      <c r="S300" s="25">
        <f t="shared" si="20"/>
        <v>431.58</v>
      </c>
      <c r="T300" s="26">
        <f t="shared" si="21"/>
        <v>0</v>
      </c>
      <c r="U300" s="20">
        <f t="shared" si="22"/>
        <v>0</v>
      </c>
      <c r="V300" s="27">
        <f t="shared" si="23"/>
        <v>0</v>
      </c>
      <c r="W300" s="77"/>
    </row>
    <row r="301" spans="1:23" x14ac:dyDescent="0.3">
      <c r="A301" s="14" t="s">
        <v>29</v>
      </c>
      <c r="B301" s="15" t="s">
        <v>30</v>
      </c>
      <c r="C301" s="16" t="s">
        <v>335</v>
      </c>
      <c r="D301" s="16">
        <v>3215190000</v>
      </c>
      <c r="E301" s="28" t="s">
        <v>336</v>
      </c>
      <c r="F301" s="18"/>
      <c r="G301" s="19">
        <v>0.2</v>
      </c>
      <c r="H301" s="20" t="s">
        <v>9</v>
      </c>
      <c r="I301" s="21">
        <v>0.8</v>
      </c>
      <c r="J301" s="20">
        <v>0.27</v>
      </c>
      <c r="K301" s="20"/>
      <c r="L301" s="20">
        <v>670</v>
      </c>
      <c r="M301" s="20">
        <v>730</v>
      </c>
      <c r="N301" s="22" t="s">
        <v>33</v>
      </c>
      <c r="O301" s="22" t="s">
        <v>34</v>
      </c>
      <c r="P301" s="22">
        <v>1</v>
      </c>
      <c r="Q301" s="23">
        <v>401.11740441818188</v>
      </c>
      <c r="R301" s="24">
        <f t="shared" si="24"/>
        <v>0</v>
      </c>
      <c r="S301" s="25">
        <f t="shared" si="20"/>
        <v>401.12</v>
      </c>
      <c r="T301" s="26">
        <f t="shared" si="21"/>
        <v>0</v>
      </c>
      <c r="U301" s="20">
        <f t="shared" si="22"/>
        <v>0</v>
      </c>
      <c r="V301" s="27">
        <f t="shared" si="23"/>
        <v>0</v>
      </c>
      <c r="W301" s="77"/>
    </row>
    <row r="302" spans="1:23" x14ac:dyDescent="0.3">
      <c r="A302" s="14" t="s">
        <v>29</v>
      </c>
      <c r="B302" s="15" t="s">
        <v>30</v>
      </c>
      <c r="C302" s="16" t="s">
        <v>335</v>
      </c>
      <c r="D302" s="16">
        <v>3215190000</v>
      </c>
      <c r="E302" s="28" t="s">
        <v>337</v>
      </c>
      <c r="F302" s="18"/>
      <c r="G302" s="19">
        <v>0.2</v>
      </c>
      <c r="H302" s="20" t="s">
        <v>9</v>
      </c>
      <c r="I302" s="21">
        <v>0.8</v>
      </c>
      <c r="J302" s="20">
        <v>0.27</v>
      </c>
      <c r="K302" s="20"/>
      <c r="L302" s="20">
        <v>670</v>
      </c>
      <c r="M302" s="20">
        <v>730</v>
      </c>
      <c r="N302" s="22" t="s">
        <v>33</v>
      </c>
      <c r="O302" s="22" t="s">
        <v>34</v>
      </c>
      <c r="P302" s="22">
        <v>1</v>
      </c>
      <c r="Q302" s="23">
        <v>336.88587057758184</v>
      </c>
      <c r="R302" s="24">
        <f t="shared" si="24"/>
        <v>0</v>
      </c>
      <c r="S302" s="25">
        <f t="shared" si="20"/>
        <v>336.89</v>
      </c>
      <c r="T302" s="26">
        <f t="shared" si="21"/>
        <v>0</v>
      </c>
      <c r="U302" s="20">
        <f t="shared" si="22"/>
        <v>0</v>
      </c>
      <c r="V302" s="27">
        <f t="shared" si="23"/>
        <v>0</v>
      </c>
      <c r="W302" s="77"/>
    </row>
    <row r="303" spans="1:23" x14ac:dyDescent="0.3">
      <c r="A303" s="14" t="s">
        <v>29</v>
      </c>
      <c r="B303" s="15" t="s">
        <v>30</v>
      </c>
      <c r="C303" s="16" t="s">
        <v>335</v>
      </c>
      <c r="D303" s="16">
        <v>3215190000</v>
      </c>
      <c r="E303" s="28" t="s">
        <v>338</v>
      </c>
      <c r="F303" s="18"/>
      <c r="G303" s="19">
        <v>0.2</v>
      </c>
      <c r="H303" s="20" t="s">
        <v>9</v>
      </c>
      <c r="I303" s="21">
        <v>0.8</v>
      </c>
      <c r="J303" s="20">
        <v>0.27</v>
      </c>
      <c r="K303" s="20"/>
      <c r="L303" s="20">
        <v>670</v>
      </c>
      <c r="M303" s="20">
        <v>730</v>
      </c>
      <c r="N303" s="22" t="s">
        <v>33</v>
      </c>
      <c r="O303" s="22" t="s">
        <v>34</v>
      </c>
      <c r="P303" s="22">
        <v>1</v>
      </c>
      <c r="Q303" s="23">
        <v>336.88587057758184</v>
      </c>
      <c r="R303" s="24">
        <f t="shared" si="24"/>
        <v>0</v>
      </c>
      <c r="S303" s="25">
        <f t="shared" si="20"/>
        <v>336.89</v>
      </c>
      <c r="T303" s="26">
        <f t="shared" si="21"/>
        <v>0</v>
      </c>
      <c r="U303" s="20">
        <f t="shared" si="22"/>
        <v>0</v>
      </c>
      <c r="V303" s="27">
        <f t="shared" si="23"/>
        <v>0</v>
      </c>
      <c r="W303" s="77"/>
    </row>
    <row r="304" spans="1:23" x14ac:dyDescent="0.3">
      <c r="A304" s="14" t="s">
        <v>29</v>
      </c>
      <c r="B304" s="15" t="s">
        <v>30</v>
      </c>
      <c r="C304" s="16" t="s">
        <v>335</v>
      </c>
      <c r="D304" s="16">
        <v>3215190000</v>
      </c>
      <c r="E304" s="28" t="s">
        <v>339</v>
      </c>
      <c r="F304" s="18"/>
      <c r="G304" s="19">
        <v>0.5</v>
      </c>
      <c r="H304" s="20" t="s">
        <v>9</v>
      </c>
      <c r="I304" s="21">
        <v>0.8</v>
      </c>
      <c r="J304" s="20">
        <v>0.67500000000000004</v>
      </c>
      <c r="K304" s="20"/>
      <c r="L304" s="20">
        <v>670</v>
      </c>
      <c r="M304" s="20">
        <v>730</v>
      </c>
      <c r="N304" s="22" t="s">
        <v>33</v>
      </c>
      <c r="O304" s="22" t="s">
        <v>34</v>
      </c>
      <c r="P304" s="22">
        <v>1</v>
      </c>
      <c r="Q304" s="23">
        <v>222.54078662120463</v>
      </c>
      <c r="R304" s="24">
        <f t="shared" si="24"/>
        <v>0</v>
      </c>
      <c r="S304" s="25">
        <f t="shared" si="20"/>
        <v>222.54</v>
      </c>
      <c r="T304" s="26">
        <f t="shared" si="21"/>
        <v>0</v>
      </c>
      <c r="U304" s="20">
        <f t="shared" si="22"/>
        <v>0</v>
      </c>
      <c r="V304" s="27">
        <f t="shared" si="23"/>
        <v>0</v>
      </c>
      <c r="W304" s="77"/>
    </row>
    <row r="305" spans="1:23" x14ac:dyDescent="0.3">
      <c r="A305" s="14" t="s">
        <v>29</v>
      </c>
      <c r="B305" s="15" t="s">
        <v>30</v>
      </c>
      <c r="C305" s="16" t="s">
        <v>335</v>
      </c>
      <c r="D305" s="16">
        <v>3215190000</v>
      </c>
      <c r="E305" s="28" t="s">
        <v>340</v>
      </c>
      <c r="F305" s="18"/>
      <c r="G305" s="19">
        <v>0.5</v>
      </c>
      <c r="H305" s="20" t="s">
        <v>9</v>
      </c>
      <c r="I305" s="21">
        <v>0.8</v>
      </c>
      <c r="J305" s="20">
        <v>0.67500000000000004</v>
      </c>
      <c r="K305" s="20"/>
      <c r="L305" s="20">
        <v>670</v>
      </c>
      <c r="M305" s="20">
        <v>730</v>
      </c>
      <c r="N305" s="22" t="s">
        <v>33</v>
      </c>
      <c r="O305" s="22" t="s">
        <v>34</v>
      </c>
      <c r="P305" s="22">
        <v>1</v>
      </c>
      <c r="Q305" s="23">
        <v>222.54078662120463</v>
      </c>
      <c r="R305" s="24">
        <f t="shared" si="24"/>
        <v>0</v>
      </c>
      <c r="S305" s="25">
        <f t="shared" si="20"/>
        <v>222.54</v>
      </c>
      <c r="T305" s="26">
        <f t="shared" si="21"/>
        <v>0</v>
      </c>
      <c r="U305" s="20">
        <f t="shared" si="22"/>
        <v>0</v>
      </c>
      <c r="V305" s="27">
        <f t="shared" si="23"/>
        <v>0</v>
      </c>
      <c r="W305" s="77"/>
    </row>
    <row r="306" spans="1:23" x14ac:dyDescent="0.3">
      <c r="A306" s="14" t="s">
        <v>29</v>
      </c>
      <c r="B306" s="15" t="s">
        <v>30</v>
      </c>
      <c r="C306" s="16" t="s">
        <v>335</v>
      </c>
      <c r="D306" s="16">
        <v>3215190000</v>
      </c>
      <c r="E306" s="28" t="s">
        <v>341</v>
      </c>
      <c r="F306" s="18"/>
      <c r="G306" s="19">
        <v>0.5</v>
      </c>
      <c r="H306" s="20" t="s">
        <v>9</v>
      </c>
      <c r="I306" s="21">
        <v>0.8</v>
      </c>
      <c r="J306" s="20">
        <v>0.67500000000000004</v>
      </c>
      <c r="K306" s="20"/>
      <c r="L306" s="20">
        <v>670</v>
      </c>
      <c r="M306" s="20">
        <v>730</v>
      </c>
      <c r="N306" s="22" t="s">
        <v>33</v>
      </c>
      <c r="O306" s="22" t="s">
        <v>34</v>
      </c>
      <c r="P306" s="22">
        <v>1</v>
      </c>
      <c r="Q306" s="23">
        <v>222.54078662120463</v>
      </c>
      <c r="R306" s="24">
        <f t="shared" si="24"/>
        <v>0</v>
      </c>
      <c r="S306" s="25">
        <f t="shared" si="20"/>
        <v>222.54</v>
      </c>
      <c r="T306" s="26">
        <f t="shared" si="21"/>
        <v>0</v>
      </c>
      <c r="U306" s="20">
        <f t="shared" si="22"/>
        <v>0</v>
      </c>
      <c r="V306" s="27">
        <f t="shared" si="23"/>
        <v>0</v>
      </c>
      <c r="W306" s="77"/>
    </row>
    <row r="307" spans="1:23" x14ac:dyDescent="0.3">
      <c r="A307" s="14" t="s">
        <v>29</v>
      </c>
      <c r="B307" s="15" t="s">
        <v>30</v>
      </c>
      <c r="C307" s="16" t="s">
        <v>335</v>
      </c>
      <c r="D307" s="16">
        <v>3215190000</v>
      </c>
      <c r="E307" s="28" t="s">
        <v>342</v>
      </c>
      <c r="F307" s="18"/>
      <c r="G307" s="19">
        <v>1</v>
      </c>
      <c r="H307" s="20" t="s">
        <v>9</v>
      </c>
      <c r="I307" s="21">
        <v>0.8</v>
      </c>
      <c r="J307" s="20">
        <v>1.35</v>
      </c>
      <c r="K307" s="20">
        <v>12</v>
      </c>
      <c r="L307" s="20">
        <v>670</v>
      </c>
      <c r="M307" s="20">
        <v>730</v>
      </c>
      <c r="N307" s="22" t="s">
        <v>33</v>
      </c>
      <c r="O307" s="22" t="s">
        <v>34</v>
      </c>
      <c r="P307" s="22">
        <v>1</v>
      </c>
      <c r="Q307" s="23">
        <v>175.35591786910911</v>
      </c>
      <c r="R307" s="24">
        <f t="shared" si="24"/>
        <v>0</v>
      </c>
      <c r="S307" s="25">
        <f t="shared" si="20"/>
        <v>175.36</v>
      </c>
      <c r="T307" s="26">
        <f t="shared" si="21"/>
        <v>0</v>
      </c>
      <c r="U307" s="20">
        <f t="shared" si="22"/>
        <v>0</v>
      </c>
      <c r="V307" s="27">
        <f t="shared" si="23"/>
        <v>0</v>
      </c>
      <c r="W307" s="77"/>
    </row>
    <row r="308" spans="1:23" x14ac:dyDescent="0.3">
      <c r="A308" s="14" t="s">
        <v>29</v>
      </c>
      <c r="B308" s="15" t="s">
        <v>30</v>
      </c>
      <c r="C308" s="16" t="s">
        <v>335</v>
      </c>
      <c r="D308" s="16">
        <v>3215190000</v>
      </c>
      <c r="E308" s="28" t="s">
        <v>343</v>
      </c>
      <c r="F308" s="18"/>
      <c r="G308" s="19">
        <v>1</v>
      </c>
      <c r="H308" s="20" t="s">
        <v>9</v>
      </c>
      <c r="I308" s="21">
        <v>0.8</v>
      </c>
      <c r="J308" s="20">
        <v>1.35</v>
      </c>
      <c r="K308" s="20">
        <v>12</v>
      </c>
      <c r="L308" s="20">
        <v>670</v>
      </c>
      <c r="M308" s="20">
        <v>730</v>
      </c>
      <c r="N308" s="22" t="s">
        <v>33</v>
      </c>
      <c r="O308" s="22" t="s">
        <v>34</v>
      </c>
      <c r="P308" s="22">
        <v>1</v>
      </c>
      <c r="Q308" s="23">
        <v>200.20302786415908</v>
      </c>
      <c r="R308" s="24">
        <f t="shared" si="24"/>
        <v>0</v>
      </c>
      <c r="S308" s="25">
        <f t="shared" si="20"/>
        <v>200.2</v>
      </c>
      <c r="T308" s="26">
        <f t="shared" si="21"/>
        <v>0</v>
      </c>
      <c r="U308" s="20">
        <f t="shared" si="22"/>
        <v>0</v>
      </c>
      <c r="V308" s="27">
        <f t="shared" si="23"/>
        <v>0</v>
      </c>
      <c r="W308" s="77"/>
    </row>
    <row r="309" spans="1:23" x14ac:dyDescent="0.3">
      <c r="A309" s="14" t="s">
        <v>29</v>
      </c>
      <c r="B309" s="15" t="s">
        <v>30</v>
      </c>
      <c r="C309" s="16" t="s">
        <v>335</v>
      </c>
      <c r="D309" s="16">
        <v>3215190000</v>
      </c>
      <c r="E309" s="28" t="s">
        <v>344</v>
      </c>
      <c r="F309" s="18"/>
      <c r="G309" s="19">
        <v>1</v>
      </c>
      <c r="H309" s="20" t="s">
        <v>9</v>
      </c>
      <c r="I309" s="21">
        <v>0.8</v>
      </c>
      <c r="J309" s="20">
        <v>1.35</v>
      </c>
      <c r="K309" s="20">
        <v>12</v>
      </c>
      <c r="L309" s="20">
        <v>670</v>
      </c>
      <c r="M309" s="20">
        <v>730</v>
      </c>
      <c r="N309" s="22" t="s">
        <v>33</v>
      </c>
      <c r="O309" s="22" t="s">
        <v>34</v>
      </c>
      <c r="P309" s="22">
        <v>1</v>
      </c>
      <c r="Q309" s="23">
        <v>202.14133637755913</v>
      </c>
      <c r="R309" s="24">
        <f t="shared" si="24"/>
        <v>0</v>
      </c>
      <c r="S309" s="25">
        <f t="shared" si="20"/>
        <v>202.14</v>
      </c>
      <c r="T309" s="26">
        <f t="shared" si="21"/>
        <v>0</v>
      </c>
      <c r="U309" s="20">
        <f t="shared" si="22"/>
        <v>0</v>
      </c>
      <c r="V309" s="27">
        <f t="shared" si="23"/>
        <v>0</v>
      </c>
      <c r="W309" s="77"/>
    </row>
    <row r="310" spans="1:23" x14ac:dyDescent="0.3">
      <c r="A310" s="14" t="s">
        <v>29</v>
      </c>
      <c r="B310" s="15" t="s">
        <v>30</v>
      </c>
      <c r="C310" s="16" t="s">
        <v>335</v>
      </c>
      <c r="D310" s="16">
        <v>3215190000</v>
      </c>
      <c r="E310" s="28" t="s">
        <v>345</v>
      </c>
      <c r="F310" s="18"/>
      <c r="G310" s="19">
        <v>1</v>
      </c>
      <c r="H310" s="20" t="s">
        <v>9</v>
      </c>
      <c r="I310" s="21">
        <v>0.8</v>
      </c>
      <c r="J310" s="20">
        <v>1.35</v>
      </c>
      <c r="K310" s="20">
        <v>12</v>
      </c>
      <c r="L310" s="20">
        <v>670</v>
      </c>
      <c r="M310" s="20">
        <v>730</v>
      </c>
      <c r="N310" s="22" t="s">
        <v>33</v>
      </c>
      <c r="O310" s="22" t="s">
        <v>34</v>
      </c>
      <c r="P310" s="22">
        <v>1</v>
      </c>
      <c r="Q310" s="23">
        <v>202.14133637755913</v>
      </c>
      <c r="R310" s="24">
        <f t="shared" si="24"/>
        <v>0</v>
      </c>
      <c r="S310" s="25">
        <f t="shared" si="20"/>
        <v>202.14</v>
      </c>
      <c r="T310" s="26">
        <f t="shared" si="21"/>
        <v>0</v>
      </c>
      <c r="U310" s="20">
        <f t="shared" si="22"/>
        <v>0</v>
      </c>
      <c r="V310" s="27">
        <f t="shared" si="23"/>
        <v>0</v>
      </c>
      <c r="W310" s="77"/>
    </row>
    <row r="311" spans="1:23" x14ac:dyDescent="0.3">
      <c r="A311" s="14" t="s">
        <v>29</v>
      </c>
      <c r="B311" s="15" t="s">
        <v>30</v>
      </c>
      <c r="C311" s="16" t="s">
        <v>335</v>
      </c>
      <c r="D311" s="16">
        <v>3215190000</v>
      </c>
      <c r="E311" s="28" t="s">
        <v>346</v>
      </c>
      <c r="F311" s="18"/>
      <c r="G311" s="19">
        <v>1</v>
      </c>
      <c r="H311" s="20" t="s">
        <v>9</v>
      </c>
      <c r="I311" s="21">
        <v>0.8</v>
      </c>
      <c r="J311" s="20">
        <v>1.35</v>
      </c>
      <c r="K311" s="20">
        <v>12</v>
      </c>
      <c r="L311" s="20">
        <v>670</v>
      </c>
      <c r="M311" s="20">
        <v>730</v>
      </c>
      <c r="N311" s="22" t="s">
        <v>33</v>
      </c>
      <c r="O311" s="22" t="s">
        <v>34</v>
      </c>
      <c r="P311" s="22">
        <v>1</v>
      </c>
      <c r="Q311" s="23">
        <v>204.04622577865902</v>
      </c>
      <c r="R311" s="24">
        <f t="shared" si="24"/>
        <v>0</v>
      </c>
      <c r="S311" s="25">
        <f t="shared" si="20"/>
        <v>204.05</v>
      </c>
      <c r="T311" s="26">
        <f t="shared" si="21"/>
        <v>0</v>
      </c>
      <c r="U311" s="20">
        <f t="shared" si="22"/>
        <v>0</v>
      </c>
      <c r="V311" s="27">
        <f t="shared" si="23"/>
        <v>0</v>
      </c>
      <c r="W311" s="77"/>
    </row>
    <row r="312" spans="1:23" x14ac:dyDescent="0.3">
      <c r="A312" s="14" t="s">
        <v>29</v>
      </c>
      <c r="B312" s="15" t="s">
        <v>30</v>
      </c>
      <c r="C312" s="16" t="s">
        <v>335</v>
      </c>
      <c r="D312" s="16">
        <v>3215190000</v>
      </c>
      <c r="E312" s="28" t="s">
        <v>347</v>
      </c>
      <c r="F312" s="18"/>
      <c r="G312" s="19">
        <v>1</v>
      </c>
      <c r="H312" s="20" t="s">
        <v>9</v>
      </c>
      <c r="I312" s="21">
        <v>0.8</v>
      </c>
      <c r="J312" s="20">
        <v>1.35</v>
      </c>
      <c r="K312" s="20">
        <v>12</v>
      </c>
      <c r="L312" s="20">
        <v>670</v>
      </c>
      <c r="M312" s="20">
        <v>730</v>
      </c>
      <c r="N312" s="22" t="s">
        <v>33</v>
      </c>
      <c r="O312" s="22" t="s">
        <v>34</v>
      </c>
      <c r="P312" s="22">
        <v>1</v>
      </c>
      <c r="Q312" s="23">
        <v>158.94713372980905</v>
      </c>
      <c r="R312" s="24">
        <f t="shared" si="24"/>
        <v>0</v>
      </c>
      <c r="S312" s="25">
        <f t="shared" si="20"/>
        <v>158.94999999999999</v>
      </c>
      <c r="T312" s="26">
        <f t="shared" si="21"/>
        <v>0</v>
      </c>
      <c r="U312" s="20">
        <f t="shared" si="22"/>
        <v>0</v>
      </c>
      <c r="V312" s="27">
        <f t="shared" si="23"/>
        <v>0</v>
      </c>
      <c r="W312" s="77"/>
    </row>
    <row r="313" spans="1:23" x14ac:dyDescent="0.3">
      <c r="A313" s="14" t="s">
        <v>29</v>
      </c>
      <c r="B313" s="15" t="s">
        <v>30</v>
      </c>
      <c r="C313" s="16" t="s">
        <v>348</v>
      </c>
      <c r="D313" s="16">
        <v>3215190000</v>
      </c>
      <c r="E313" s="28" t="s">
        <v>349</v>
      </c>
      <c r="F313" s="18"/>
      <c r="G313" s="19">
        <v>0.1</v>
      </c>
      <c r="H313" s="20" t="s">
        <v>9</v>
      </c>
      <c r="I313" s="21">
        <v>0.8</v>
      </c>
      <c r="J313" s="20">
        <v>0.13500000000000001</v>
      </c>
      <c r="K313" s="20">
        <v>12</v>
      </c>
      <c r="L313" s="20">
        <v>670</v>
      </c>
      <c r="M313" s="20">
        <v>730</v>
      </c>
      <c r="N313" s="22" t="s">
        <v>33</v>
      </c>
      <c r="O313" s="22" t="s">
        <v>34</v>
      </c>
      <c r="P313" s="22">
        <v>1</v>
      </c>
      <c r="Q313" s="23">
        <v>21.131488270390907</v>
      </c>
      <c r="R313" s="24">
        <f t="shared" si="24"/>
        <v>0</v>
      </c>
      <c r="S313" s="25">
        <f t="shared" si="20"/>
        <v>21.13</v>
      </c>
      <c r="T313" s="26">
        <f t="shared" si="21"/>
        <v>0</v>
      </c>
      <c r="U313" s="20">
        <f t="shared" si="22"/>
        <v>0</v>
      </c>
      <c r="V313" s="27">
        <f t="shared" si="23"/>
        <v>0</v>
      </c>
      <c r="W313" s="77"/>
    </row>
    <row r="314" spans="1:23" x14ac:dyDescent="0.3">
      <c r="A314" s="14" t="s">
        <v>29</v>
      </c>
      <c r="B314" s="15" t="s">
        <v>30</v>
      </c>
      <c r="C314" s="16" t="s">
        <v>31</v>
      </c>
      <c r="D314" s="16">
        <v>3215190000</v>
      </c>
      <c r="E314" s="28" t="s">
        <v>350</v>
      </c>
      <c r="F314" s="18"/>
      <c r="G314" s="19">
        <v>1</v>
      </c>
      <c r="H314" s="20" t="s">
        <v>9</v>
      </c>
      <c r="I314" s="21">
        <v>0.8</v>
      </c>
      <c r="J314" s="20">
        <v>1.35</v>
      </c>
      <c r="K314" s="20">
        <v>12</v>
      </c>
      <c r="L314" s="20">
        <v>670</v>
      </c>
      <c r="M314" s="20">
        <v>730</v>
      </c>
      <c r="N314" s="22" t="s">
        <v>33</v>
      </c>
      <c r="O314" s="22" t="s">
        <v>34</v>
      </c>
      <c r="P314" s="22">
        <v>1</v>
      </c>
      <c r="Q314" s="23">
        <v>131.52675208765908</v>
      </c>
      <c r="R314" s="24">
        <f t="shared" si="24"/>
        <v>0</v>
      </c>
      <c r="S314" s="25">
        <f t="shared" si="20"/>
        <v>131.53</v>
      </c>
      <c r="T314" s="26">
        <f t="shared" si="21"/>
        <v>0</v>
      </c>
      <c r="U314" s="20">
        <f t="shared" si="22"/>
        <v>0</v>
      </c>
      <c r="V314" s="27">
        <f t="shared" si="23"/>
        <v>0</v>
      </c>
      <c r="W314" s="77"/>
    </row>
    <row r="315" spans="1:23" x14ac:dyDescent="0.3">
      <c r="A315" s="14" t="s">
        <v>29</v>
      </c>
      <c r="B315" s="15" t="s">
        <v>30</v>
      </c>
      <c r="C315" s="16" t="s">
        <v>31</v>
      </c>
      <c r="D315" s="16">
        <v>3215190000</v>
      </c>
      <c r="E315" s="28" t="s">
        <v>351</v>
      </c>
      <c r="F315" s="18"/>
      <c r="G315" s="19">
        <v>1</v>
      </c>
      <c r="H315" s="20" t="s">
        <v>9</v>
      </c>
      <c r="I315" s="21">
        <v>0.8</v>
      </c>
      <c r="J315" s="20">
        <v>1.35</v>
      </c>
      <c r="K315" s="20">
        <v>12</v>
      </c>
      <c r="L315" s="20">
        <v>670</v>
      </c>
      <c r="M315" s="20">
        <v>730</v>
      </c>
      <c r="N315" s="22" t="s">
        <v>33</v>
      </c>
      <c r="O315" s="22" t="s">
        <v>34</v>
      </c>
      <c r="P315" s="22">
        <v>1</v>
      </c>
      <c r="Q315" s="23">
        <v>134.86866331765907</v>
      </c>
      <c r="R315" s="24">
        <f t="shared" si="24"/>
        <v>0</v>
      </c>
      <c r="S315" s="25">
        <f t="shared" si="20"/>
        <v>134.87</v>
      </c>
      <c r="T315" s="26">
        <f t="shared" si="21"/>
        <v>0</v>
      </c>
      <c r="U315" s="20">
        <f t="shared" si="22"/>
        <v>0</v>
      </c>
      <c r="V315" s="27">
        <f t="shared" si="23"/>
        <v>0</v>
      </c>
      <c r="W315" s="77"/>
    </row>
    <row r="316" spans="1:23" x14ac:dyDescent="0.3">
      <c r="A316" s="14" t="s">
        <v>29</v>
      </c>
      <c r="B316" s="15" t="s">
        <v>30</v>
      </c>
      <c r="C316" s="16" t="s">
        <v>31</v>
      </c>
      <c r="D316" s="16">
        <v>3215190000</v>
      </c>
      <c r="E316" s="28" t="s">
        <v>352</v>
      </c>
      <c r="F316" s="18"/>
      <c r="G316" s="19">
        <v>1</v>
      </c>
      <c r="H316" s="20" t="s">
        <v>9</v>
      </c>
      <c r="I316" s="21">
        <v>0.8</v>
      </c>
      <c r="J316" s="20">
        <v>1.35</v>
      </c>
      <c r="K316" s="20">
        <v>12</v>
      </c>
      <c r="L316" s="20">
        <v>670</v>
      </c>
      <c r="M316" s="20">
        <v>730</v>
      </c>
      <c r="N316" s="22" t="s">
        <v>33</v>
      </c>
      <c r="O316" s="22" t="s">
        <v>34</v>
      </c>
      <c r="P316" s="22">
        <v>1</v>
      </c>
      <c r="Q316" s="23">
        <v>129.98947292185909</v>
      </c>
      <c r="R316" s="24">
        <f t="shared" si="24"/>
        <v>0</v>
      </c>
      <c r="S316" s="25">
        <f t="shared" si="20"/>
        <v>129.99</v>
      </c>
      <c r="T316" s="26">
        <f t="shared" si="21"/>
        <v>0</v>
      </c>
      <c r="U316" s="20">
        <f t="shared" si="22"/>
        <v>0</v>
      </c>
      <c r="V316" s="27">
        <f t="shared" si="23"/>
        <v>0</v>
      </c>
      <c r="W316" s="77"/>
    </row>
    <row r="317" spans="1:23" x14ac:dyDescent="0.3">
      <c r="A317" s="14" t="s">
        <v>29</v>
      </c>
      <c r="B317" s="15" t="s">
        <v>30</v>
      </c>
      <c r="C317" s="16" t="s">
        <v>31</v>
      </c>
      <c r="D317" s="16">
        <v>3215190000</v>
      </c>
      <c r="E317" s="28" t="s">
        <v>353</v>
      </c>
      <c r="F317" s="18"/>
      <c r="G317" s="19">
        <v>1</v>
      </c>
      <c r="H317" s="20" t="s">
        <v>9</v>
      </c>
      <c r="I317" s="21">
        <v>0.8</v>
      </c>
      <c r="J317" s="20">
        <v>1.35</v>
      </c>
      <c r="K317" s="20">
        <v>12</v>
      </c>
      <c r="L317" s="20">
        <v>670</v>
      </c>
      <c r="M317" s="20">
        <v>730</v>
      </c>
      <c r="N317" s="22" t="s">
        <v>33</v>
      </c>
      <c r="O317" s="22" t="s">
        <v>34</v>
      </c>
      <c r="P317" s="22">
        <v>1</v>
      </c>
      <c r="Q317" s="23">
        <v>147.9188266708091</v>
      </c>
      <c r="R317" s="24">
        <f t="shared" si="24"/>
        <v>0</v>
      </c>
      <c r="S317" s="25">
        <f t="shared" si="20"/>
        <v>147.91999999999999</v>
      </c>
      <c r="T317" s="26">
        <f t="shared" si="21"/>
        <v>0</v>
      </c>
      <c r="U317" s="20">
        <f t="shared" si="22"/>
        <v>0</v>
      </c>
      <c r="V317" s="27">
        <f t="shared" si="23"/>
        <v>0</v>
      </c>
      <c r="W317" s="77"/>
    </row>
    <row r="318" spans="1:23" x14ac:dyDescent="0.3">
      <c r="A318" s="14" t="s">
        <v>29</v>
      </c>
      <c r="B318" s="15" t="s">
        <v>30</v>
      </c>
      <c r="C318" s="16" t="s">
        <v>31</v>
      </c>
      <c r="D318" s="16">
        <v>3215190000</v>
      </c>
      <c r="E318" s="28" t="s">
        <v>354</v>
      </c>
      <c r="F318" s="18"/>
      <c r="G318" s="19">
        <v>1</v>
      </c>
      <c r="H318" s="20" t="s">
        <v>9</v>
      </c>
      <c r="I318" s="21">
        <v>0.8</v>
      </c>
      <c r="J318" s="20">
        <v>1.35</v>
      </c>
      <c r="K318" s="20">
        <v>12</v>
      </c>
      <c r="L318" s="20">
        <v>670</v>
      </c>
      <c r="M318" s="20">
        <v>730</v>
      </c>
      <c r="N318" s="22" t="s">
        <v>33</v>
      </c>
      <c r="O318" s="22" t="s">
        <v>34</v>
      </c>
      <c r="P318" s="22">
        <v>1</v>
      </c>
      <c r="Q318" s="23">
        <v>147.16689664405908</v>
      </c>
      <c r="R318" s="24">
        <f t="shared" si="24"/>
        <v>0</v>
      </c>
      <c r="S318" s="25">
        <f t="shared" si="20"/>
        <v>147.16999999999999</v>
      </c>
      <c r="T318" s="26">
        <f t="shared" si="21"/>
        <v>0</v>
      </c>
      <c r="U318" s="20">
        <f t="shared" si="22"/>
        <v>0</v>
      </c>
      <c r="V318" s="27">
        <f t="shared" si="23"/>
        <v>0</v>
      </c>
      <c r="W318" s="77"/>
    </row>
    <row r="319" spans="1:23" x14ac:dyDescent="0.3">
      <c r="A319" s="14" t="s">
        <v>29</v>
      </c>
      <c r="B319" s="15" t="s">
        <v>30</v>
      </c>
      <c r="C319" s="16" t="s">
        <v>31</v>
      </c>
      <c r="D319" s="16">
        <v>3215190000</v>
      </c>
      <c r="E319" s="28" t="s">
        <v>355</v>
      </c>
      <c r="F319" s="18"/>
      <c r="G319" s="19">
        <v>1</v>
      </c>
      <c r="H319" s="20" t="s">
        <v>9</v>
      </c>
      <c r="I319" s="21">
        <v>0.8</v>
      </c>
      <c r="J319" s="20">
        <v>1.35</v>
      </c>
      <c r="K319" s="20">
        <v>12</v>
      </c>
      <c r="L319" s="20">
        <v>670</v>
      </c>
      <c r="M319" s="20">
        <v>730</v>
      </c>
      <c r="N319" s="22" t="s">
        <v>33</v>
      </c>
      <c r="O319" s="22" t="s">
        <v>34</v>
      </c>
      <c r="P319" s="22">
        <v>1</v>
      </c>
      <c r="Q319" s="23">
        <v>145.71316525900909</v>
      </c>
      <c r="R319" s="24">
        <f t="shared" si="24"/>
        <v>0</v>
      </c>
      <c r="S319" s="25">
        <f t="shared" si="20"/>
        <v>145.71</v>
      </c>
      <c r="T319" s="26">
        <f t="shared" si="21"/>
        <v>0</v>
      </c>
      <c r="U319" s="20">
        <f t="shared" si="22"/>
        <v>0</v>
      </c>
      <c r="V319" s="27">
        <f t="shared" si="23"/>
        <v>0</v>
      </c>
      <c r="W319" s="77"/>
    </row>
    <row r="320" spans="1:23" x14ac:dyDescent="0.3">
      <c r="A320" s="14" t="s">
        <v>29</v>
      </c>
      <c r="B320" s="15" t="s">
        <v>30</v>
      </c>
      <c r="C320" s="16" t="s">
        <v>31</v>
      </c>
      <c r="D320" s="16">
        <v>3215190000</v>
      </c>
      <c r="E320" s="28" t="s">
        <v>356</v>
      </c>
      <c r="F320" s="18"/>
      <c r="G320" s="19">
        <v>1</v>
      </c>
      <c r="H320" s="20" t="s">
        <v>9</v>
      </c>
      <c r="I320" s="21">
        <v>0.8</v>
      </c>
      <c r="J320" s="20">
        <v>1.35</v>
      </c>
      <c r="K320" s="20">
        <v>12</v>
      </c>
      <c r="L320" s="20">
        <v>670</v>
      </c>
      <c r="M320" s="20">
        <v>730</v>
      </c>
      <c r="N320" s="22" t="s">
        <v>33</v>
      </c>
      <c r="O320" s="22" t="s">
        <v>34</v>
      </c>
      <c r="P320" s="22">
        <v>1</v>
      </c>
      <c r="Q320" s="23">
        <v>121.08327949390909</v>
      </c>
      <c r="R320" s="24">
        <f t="shared" si="24"/>
        <v>0</v>
      </c>
      <c r="S320" s="25">
        <f t="shared" si="20"/>
        <v>121.08</v>
      </c>
      <c r="T320" s="26">
        <f t="shared" si="21"/>
        <v>0</v>
      </c>
      <c r="U320" s="20">
        <f t="shared" si="22"/>
        <v>0</v>
      </c>
      <c r="V320" s="27">
        <f t="shared" si="23"/>
        <v>0</v>
      </c>
      <c r="W320" s="77"/>
    </row>
    <row r="321" spans="1:23" x14ac:dyDescent="0.3">
      <c r="A321" s="14" t="s">
        <v>29</v>
      </c>
      <c r="B321" s="15" t="s">
        <v>30</v>
      </c>
      <c r="C321" s="16" t="s">
        <v>31</v>
      </c>
      <c r="D321" s="16">
        <v>3215190000</v>
      </c>
      <c r="E321" s="29" t="s">
        <v>357</v>
      </c>
      <c r="F321" s="18"/>
      <c r="G321" s="19">
        <v>1</v>
      </c>
      <c r="H321" s="20" t="s">
        <v>9</v>
      </c>
      <c r="I321" s="21">
        <v>0.8</v>
      </c>
      <c r="J321" s="20">
        <v>1.35</v>
      </c>
      <c r="K321" s="20">
        <v>12</v>
      </c>
      <c r="L321" s="20">
        <v>670</v>
      </c>
      <c r="M321" s="20">
        <v>730</v>
      </c>
      <c r="N321" s="30" t="s">
        <v>134</v>
      </c>
      <c r="O321" s="22" t="s">
        <v>34</v>
      </c>
      <c r="P321" s="22">
        <v>1</v>
      </c>
      <c r="Q321" s="23">
        <v>133.73241349945908</v>
      </c>
      <c r="R321" s="24">
        <f t="shared" si="24"/>
        <v>0</v>
      </c>
      <c r="S321" s="25">
        <f t="shared" si="20"/>
        <v>133.72999999999999</v>
      </c>
      <c r="T321" s="26">
        <f t="shared" si="21"/>
        <v>0</v>
      </c>
      <c r="U321" s="20">
        <f t="shared" si="22"/>
        <v>0</v>
      </c>
      <c r="V321" s="27">
        <f t="shared" si="23"/>
        <v>0</v>
      </c>
      <c r="W321" s="77"/>
    </row>
    <row r="322" spans="1:23" x14ac:dyDescent="0.3">
      <c r="A322" s="14" t="s">
        <v>29</v>
      </c>
      <c r="B322" s="15" t="s">
        <v>30</v>
      </c>
      <c r="C322" s="16" t="s">
        <v>31</v>
      </c>
      <c r="D322" s="16">
        <v>3215190000</v>
      </c>
      <c r="E322" s="28" t="s">
        <v>358</v>
      </c>
      <c r="F322" s="18"/>
      <c r="G322" s="19">
        <v>1</v>
      </c>
      <c r="H322" s="20" t="s">
        <v>9</v>
      </c>
      <c r="I322" s="21">
        <v>0.8</v>
      </c>
      <c r="J322" s="20">
        <v>1.35</v>
      </c>
      <c r="K322" s="20">
        <v>12</v>
      </c>
      <c r="L322" s="20">
        <v>670</v>
      </c>
      <c r="M322" s="20">
        <v>730</v>
      </c>
      <c r="N322" s="22" t="s">
        <v>33</v>
      </c>
      <c r="O322" s="22" t="s">
        <v>34</v>
      </c>
      <c r="P322" s="22">
        <v>1</v>
      </c>
      <c r="Q322" s="23">
        <v>135.05246843530909</v>
      </c>
      <c r="R322" s="24">
        <f t="shared" si="24"/>
        <v>0</v>
      </c>
      <c r="S322" s="25">
        <f t="shared" si="20"/>
        <v>135.05000000000001</v>
      </c>
      <c r="T322" s="26">
        <f t="shared" si="21"/>
        <v>0</v>
      </c>
      <c r="U322" s="20">
        <f t="shared" si="22"/>
        <v>0</v>
      </c>
      <c r="V322" s="27">
        <f t="shared" si="23"/>
        <v>0</v>
      </c>
      <c r="W322" s="77"/>
    </row>
    <row r="323" spans="1:23" x14ac:dyDescent="0.3">
      <c r="A323" s="14" t="s">
        <v>29</v>
      </c>
      <c r="B323" s="15" t="s">
        <v>30</v>
      </c>
      <c r="C323" s="16" t="s">
        <v>31</v>
      </c>
      <c r="D323" s="16">
        <v>3215190000</v>
      </c>
      <c r="E323" s="29" t="s">
        <v>359</v>
      </c>
      <c r="F323" s="18"/>
      <c r="G323" s="19">
        <v>1</v>
      </c>
      <c r="H323" s="20" t="s">
        <v>9</v>
      </c>
      <c r="I323" s="21">
        <v>0.8</v>
      </c>
      <c r="J323" s="20">
        <v>1.35</v>
      </c>
      <c r="K323" s="20">
        <v>12</v>
      </c>
      <c r="L323" s="20">
        <v>670</v>
      </c>
      <c r="M323" s="20">
        <v>730</v>
      </c>
      <c r="N323" s="30" t="s">
        <v>134</v>
      </c>
      <c r="O323" s="22" t="s">
        <v>34</v>
      </c>
      <c r="P323" s="22">
        <v>1</v>
      </c>
      <c r="Q323" s="23">
        <v>134.04989506630909</v>
      </c>
      <c r="R323" s="24">
        <f t="shared" si="24"/>
        <v>0</v>
      </c>
      <c r="S323" s="25">
        <f t="shared" si="20"/>
        <v>134.05000000000001</v>
      </c>
      <c r="T323" s="26">
        <f t="shared" si="21"/>
        <v>0</v>
      </c>
      <c r="U323" s="20">
        <f t="shared" si="22"/>
        <v>0</v>
      </c>
      <c r="V323" s="27">
        <f t="shared" si="23"/>
        <v>0</v>
      </c>
      <c r="W323" s="77"/>
    </row>
    <row r="324" spans="1:23" x14ac:dyDescent="0.3">
      <c r="A324" s="14" t="s">
        <v>29</v>
      </c>
      <c r="B324" s="15" t="s">
        <v>30</v>
      </c>
      <c r="C324" s="16" t="s">
        <v>31</v>
      </c>
      <c r="D324" s="16">
        <v>3215190000</v>
      </c>
      <c r="E324" s="28" t="s">
        <v>360</v>
      </c>
      <c r="F324" s="18"/>
      <c r="G324" s="19">
        <v>1</v>
      </c>
      <c r="H324" s="20" t="s">
        <v>9</v>
      </c>
      <c r="I324" s="21">
        <v>0.8</v>
      </c>
      <c r="J324" s="20">
        <v>1.35</v>
      </c>
      <c r="K324" s="20">
        <v>12</v>
      </c>
      <c r="L324" s="20">
        <v>670</v>
      </c>
      <c r="M324" s="20">
        <v>730</v>
      </c>
      <c r="N324" s="22" t="s">
        <v>33</v>
      </c>
      <c r="O324" s="22" t="s">
        <v>34</v>
      </c>
      <c r="P324" s="22">
        <v>1</v>
      </c>
      <c r="Q324" s="23">
        <v>130.57430738710909</v>
      </c>
      <c r="R324" s="24">
        <f t="shared" si="24"/>
        <v>0</v>
      </c>
      <c r="S324" s="25">
        <f t="shared" si="20"/>
        <v>130.57</v>
      </c>
      <c r="T324" s="26">
        <f t="shared" si="21"/>
        <v>0</v>
      </c>
      <c r="U324" s="20">
        <f t="shared" si="22"/>
        <v>0</v>
      </c>
      <c r="V324" s="27">
        <f t="shared" si="23"/>
        <v>0</v>
      </c>
      <c r="W324" s="77"/>
    </row>
    <row r="325" spans="1:23" x14ac:dyDescent="0.3">
      <c r="A325" s="14" t="s">
        <v>29</v>
      </c>
      <c r="B325" s="15" t="s">
        <v>30</v>
      </c>
      <c r="C325" s="16" t="s">
        <v>31</v>
      </c>
      <c r="D325" s="16">
        <v>3215190000</v>
      </c>
      <c r="E325" s="29" t="s">
        <v>361</v>
      </c>
      <c r="F325" s="18"/>
      <c r="G325" s="19">
        <v>1</v>
      </c>
      <c r="H325" s="20" t="s">
        <v>9</v>
      </c>
      <c r="I325" s="21">
        <v>0.8</v>
      </c>
      <c r="J325" s="20">
        <v>1.35</v>
      </c>
      <c r="K325" s="20">
        <v>12</v>
      </c>
      <c r="L325" s="20">
        <v>670</v>
      </c>
      <c r="M325" s="20">
        <v>730</v>
      </c>
      <c r="N325" s="30" t="s">
        <v>134</v>
      </c>
      <c r="O325" s="22" t="s">
        <v>34</v>
      </c>
      <c r="P325" s="22">
        <v>1</v>
      </c>
      <c r="Q325" s="23">
        <v>132.36222989515909</v>
      </c>
      <c r="R325" s="24">
        <f t="shared" si="24"/>
        <v>0</v>
      </c>
      <c r="S325" s="25">
        <f t="shared" ref="S325:S388" si="25">ROUND((Q325-(Q325*R325)),2)</f>
        <v>132.36000000000001</v>
      </c>
      <c r="T325" s="26">
        <f t="shared" ref="T325:T388" si="26">S325*F325</f>
        <v>0</v>
      </c>
      <c r="U325" s="20">
        <f t="shared" ref="U325:U388" si="27">F325*J325</f>
        <v>0</v>
      </c>
      <c r="V325" s="27">
        <f t="shared" ref="V325:V388" si="28">F325/L325</f>
        <v>0</v>
      </c>
      <c r="W325" s="77"/>
    </row>
    <row r="326" spans="1:23" x14ac:dyDescent="0.3">
      <c r="A326" s="14" t="s">
        <v>29</v>
      </c>
      <c r="B326" s="15" t="s">
        <v>30</v>
      </c>
      <c r="C326" s="16" t="s">
        <v>31</v>
      </c>
      <c r="D326" s="16">
        <v>3215190000</v>
      </c>
      <c r="E326" s="29" t="s">
        <v>362</v>
      </c>
      <c r="F326" s="18"/>
      <c r="G326" s="19">
        <v>1</v>
      </c>
      <c r="H326" s="20" t="s">
        <v>9</v>
      </c>
      <c r="I326" s="21">
        <v>0.8</v>
      </c>
      <c r="J326" s="20">
        <v>1.35</v>
      </c>
      <c r="K326" s="20">
        <v>12</v>
      </c>
      <c r="L326" s="20">
        <v>670</v>
      </c>
      <c r="M326" s="20">
        <v>730</v>
      </c>
      <c r="N326" s="30" t="s">
        <v>134</v>
      </c>
      <c r="O326" s="22" t="s">
        <v>34</v>
      </c>
      <c r="P326" s="22">
        <v>1</v>
      </c>
      <c r="Q326" s="23">
        <v>103.23747352570909</v>
      </c>
      <c r="R326" s="24">
        <f t="shared" ref="R326:R389" si="29">R325</f>
        <v>0</v>
      </c>
      <c r="S326" s="25">
        <f t="shared" si="25"/>
        <v>103.24</v>
      </c>
      <c r="T326" s="26">
        <f t="shared" si="26"/>
        <v>0</v>
      </c>
      <c r="U326" s="20">
        <f t="shared" si="27"/>
        <v>0</v>
      </c>
      <c r="V326" s="27">
        <f t="shared" si="28"/>
        <v>0</v>
      </c>
      <c r="W326" s="77"/>
    </row>
    <row r="327" spans="1:23" x14ac:dyDescent="0.3">
      <c r="A327" s="14" t="s">
        <v>29</v>
      </c>
      <c r="B327" s="15" t="s">
        <v>30</v>
      </c>
      <c r="C327" s="16" t="s">
        <v>31</v>
      </c>
      <c r="D327" s="16">
        <v>3215110000</v>
      </c>
      <c r="E327" s="29" t="s">
        <v>363</v>
      </c>
      <c r="F327" s="18"/>
      <c r="G327" s="19">
        <v>1</v>
      </c>
      <c r="H327" s="20" t="s">
        <v>9</v>
      </c>
      <c r="I327" s="21">
        <v>0.8</v>
      </c>
      <c r="J327" s="20">
        <v>1.35</v>
      </c>
      <c r="K327" s="20">
        <v>12</v>
      </c>
      <c r="L327" s="20">
        <v>670</v>
      </c>
      <c r="M327" s="20">
        <v>730</v>
      </c>
      <c r="N327" s="30" t="s">
        <v>134</v>
      </c>
      <c r="O327" s="22" t="s">
        <v>34</v>
      </c>
      <c r="P327" s="22">
        <v>1</v>
      </c>
      <c r="Q327" s="23">
        <v>108.69314360868408</v>
      </c>
      <c r="R327" s="24">
        <f t="shared" si="29"/>
        <v>0</v>
      </c>
      <c r="S327" s="25">
        <f t="shared" si="25"/>
        <v>108.69</v>
      </c>
      <c r="T327" s="26">
        <f t="shared" si="26"/>
        <v>0</v>
      </c>
      <c r="U327" s="20">
        <f t="shared" si="27"/>
        <v>0</v>
      </c>
      <c r="V327" s="27">
        <f t="shared" si="28"/>
        <v>0</v>
      </c>
      <c r="W327" s="77"/>
    </row>
    <row r="328" spans="1:23" x14ac:dyDescent="0.3">
      <c r="A328" s="14" t="s">
        <v>29</v>
      </c>
      <c r="B328" s="15" t="s">
        <v>30</v>
      </c>
      <c r="C328" s="16" t="s">
        <v>31</v>
      </c>
      <c r="D328" s="16">
        <v>3215190000</v>
      </c>
      <c r="E328" s="29" t="s">
        <v>364</v>
      </c>
      <c r="F328" s="18"/>
      <c r="G328" s="19">
        <v>1</v>
      </c>
      <c r="H328" s="20" t="s">
        <v>9</v>
      </c>
      <c r="I328" s="21">
        <v>0.8</v>
      </c>
      <c r="J328" s="20">
        <v>1.35</v>
      </c>
      <c r="K328" s="20">
        <v>12</v>
      </c>
      <c r="L328" s="20">
        <v>670</v>
      </c>
      <c r="M328" s="20">
        <v>730</v>
      </c>
      <c r="N328" s="30" t="s">
        <v>134</v>
      </c>
      <c r="O328" s="22" t="s">
        <v>34</v>
      </c>
      <c r="P328" s="22">
        <v>1</v>
      </c>
      <c r="Q328" s="23">
        <v>137.37509674015911</v>
      </c>
      <c r="R328" s="24">
        <f t="shared" si="29"/>
        <v>0</v>
      </c>
      <c r="S328" s="25">
        <f t="shared" si="25"/>
        <v>137.38</v>
      </c>
      <c r="T328" s="26">
        <f t="shared" si="26"/>
        <v>0</v>
      </c>
      <c r="U328" s="20">
        <f t="shared" si="27"/>
        <v>0</v>
      </c>
      <c r="V328" s="27">
        <f t="shared" si="28"/>
        <v>0</v>
      </c>
      <c r="W328" s="77"/>
    </row>
    <row r="329" spans="1:23" x14ac:dyDescent="0.3">
      <c r="A329" s="14" t="s">
        <v>29</v>
      </c>
      <c r="B329" s="15" t="s">
        <v>30</v>
      </c>
      <c r="C329" s="16" t="s">
        <v>31</v>
      </c>
      <c r="D329" s="16">
        <v>3215190000</v>
      </c>
      <c r="E329" s="29" t="s">
        <v>365</v>
      </c>
      <c r="F329" s="18"/>
      <c r="G329" s="19">
        <v>1</v>
      </c>
      <c r="H329" s="20" t="s">
        <v>9</v>
      </c>
      <c r="I329" s="21">
        <v>0.8</v>
      </c>
      <c r="J329" s="20">
        <v>1.35</v>
      </c>
      <c r="K329" s="20">
        <v>12</v>
      </c>
      <c r="L329" s="20">
        <v>670</v>
      </c>
      <c r="M329" s="20">
        <v>730</v>
      </c>
      <c r="N329" s="30" t="s">
        <v>134</v>
      </c>
      <c r="O329" s="22" t="s">
        <v>34</v>
      </c>
      <c r="P329" s="22">
        <v>1</v>
      </c>
      <c r="Q329" s="23">
        <v>148.36998468685908</v>
      </c>
      <c r="R329" s="24">
        <f t="shared" si="29"/>
        <v>0</v>
      </c>
      <c r="S329" s="25">
        <f t="shared" si="25"/>
        <v>148.37</v>
      </c>
      <c r="T329" s="26">
        <f t="shared" si="26"/>
        <v>0</v>
      </c>
      <c r="U329" s="20">
        <f t="shared" si="27"/>
        <v>0</v>
      </c>
      <c r="V329" s="27">
        <f t="shared" si="28"/>
        <v>0</v>
      </c>
      <c r="W329" s="77"/>
    </row>
    <row r="330" spans="1:23" x14ac:dyDescent="0.3">
      <c r="A330" s="14" t="s">
        <v>29</v>
      </c>
      <c r="B330" s="15" t="s">
        <v>30</v>
      </c>
      <c r="C330" s="16" t="s">
        <v>31</v>
      </c>
      <c r="D330" s="16">
        <v>3215190000</v>
      </c>
      <c r="E330" s="28" t="s">
        <v>366</v>
      </c>
      <c r="F330" s="18"/>
      <c r="G330" s="19">
        <v>1</v>
      </c>
      <c r="H330" s="20" t="s">
        <v>9</v>
      </c>
      <c r="I330" s="21">
        <v>0.8</v>
      </c>
      <c r="J330" s="20">
        <v>1.35</v>
      </c>
      <c r="K330" s="20">
        <v>12</v>
      </c>
      <c r="L330" s="20">
        <v>670</v>
      </c>
      <c r="M330" s="20">
        <v>730</v>
      </c>
      <c r="N330" s="22" t="s">
        <v>33</v>
      </c>
      <c r="O330" s="22" t="s">
        <v>34</v>
      </c>
      <c r="P330" s="22">
        <v>1</v>
      </c>
      <c r="Q330" s="23">
        <v>148.36998468685908</v>
      </c>
      <c r="R330" s="24">
        <f t="shared" si="29"/>
        <v>0</v>
      </c>
      <c r="S330" s="25">
        <f t="shared" si="25"/>
        <v>148.37</v>
      </c>
      <c r="T330" s="26">
        <f t="shared" si="26"/>
        <v>0</v>
      </c>
      <c r="U330" s="20">
        <f t="shared" si="27"/>
        <v>0</v>
      </c>
      <c r="V330" s="27">
        <f t="shared" si="28"/>
        <v>0</v>
      </c>
      <c r="W330" s="77"/>
    </row>
    <row r="331" spans="1:23" x14ac:dyDescent="0.3">
      <c r="A331" s="14" t="s">
        <v>29</v>
      </c>
      <c r="B331" s="15" t="s">
        <v>30</v>
      </c>
      <c r="C331" s="16" t="s">
        <v>31</v>
      </c>
      <c r="D331" s="16">
        <v>3215190000</v>
      </c>
      <c r="E331" s="29" t="s">
        <v>367</v>
      </c>
      <c r="F331" s="18"/>
      <c r="G331" s="19">
        <v>1</v>
      </c>
      <c r="H331" s="20" t="s">
        <v>9</v>
      </c>
      <c r="I331" s="21">
        <v>0.8</v>
      </c>
      <c r="J331" s="20">
        <v>1.35</v>
      </c>
      <c r="K331" s="20">
        <v>12</v>
      </c>
      <c r="L331" s="20">
        <v>670</v>
      </c>
      <c r="M331" s="20">
        <v>730</v>
      </c>
      <c r="N331" s="30" t="s">
        <v>134</v>
      </c>
      <c r="O331" s="22" t="s">
        <v>34</v>
      </c>
      <c r="P331" s="22">
        <v>1</v>
      </c>
      <c r="Q331" s="23">
        <v>120.6655405901591</v>
      </c>
      <c r="R331" s="24">
        <f t="shared" si="29"/>
        <v>0</v>
      </c>
      <c r="S331" s="25">
        <f t="shared" si="25"/>
        <v>120.67</v>
      </c>
      <c r="T331" s="26">
        <f t="shared" si="26"/>
        <v>0</v>
      </c>
      <c r="U331" s="20">
        <f t="shared" si="27"/>
        <v>0</v>
      </c>
      <c r="V331" s="27">
        <f t="shared" si="28"/>
        <v>0</v>
      </c>
      <c r="W331" s="77"/>
    </row>
    <row r="332" spans="1:23" x14ac:dyDescent="0.3">
      <c r="A332" s="14" t="s">
        <v>29</v>
      </c>
      <c r="B332" s="15" t="s">
        <v>30</v>
      </c>
      <c r="C332" s="16" t="s">
        <v>31</v>
      </c>
      <c r="D332" s="16">
        <v>3215190000</v>
      </c>
      <c r="E332" s="28" t="s">
        <v>368</v>
      </c>
      <c r="F332" s="18"/>
      <c r="G332" s="19">
        <v>1</v>
      </c>
      <c r="H332" s="20" t="s">
        <v>9</v>
      </c>
      <c r="I332" s="21">
        <v>0.8</v>
      </c>
      <c r="J332" s="20">
        <v>1.35</v>
      </c>
      <c r="K332" s="20">
        <v>12</v>
      </c>
      <c r="L332" s="20">
        <v>670</v>
      </c>
      <c r="M332" s="20">
        <v>730</v>
      </c>
      <c r="N332" s="22" t="s">
        <v>33</v>
      </c>
      <c r="O332" s="22" t="s">
        <v>34</v>
      </c>
      <c r="P332" s="22">
        <v>1</v>
      </c>
      <c r="Q332" s="23">
        <v>104.42385201235909</v>
      </c>
      <c r="R332" s="24">
        <f t="shared" si="29"/>
        <v>0</v>
      </c>
      <c r="S332" s="25">
        <f t="shared" si="25"/>
        <v>104.42</v>
      </c>
      <c r="T332" s="26">
        <f t="shared" si="26"/>
        <v>0</v>
      </c>
      <c r="U332" s="20">
        <f t="shared" si="27"/>
        <v>0</v>
      </c>
      <c r="V332" s="27">
        <f t="shared" si="28"/>
        <v>0</v>
      </c>
      <c r="W332" s="77"/>
    </row>
    <row r="333" spans="1:23" x14ac:dyDescent="0.3">
      <c r="A333" s="14" t="s">
        <v>29</v>
      </c>
      <c r="B333" s="15" t="s">
        <v>30</v>
      </c>
      <c r="C333" s="16" t="s">
        <v>31</v>
      </c>
      <c r="D333" s="16">
        <v>3215190000</v>
      </c>
      <c r="E333" s="28" t="s">
        <v>369</v>
      </c>
      <c r="F333" s="18"/>
      <c r="G333" s="19">
        <v>1</v>
      </c>
      <c r="H333" s="20" t="s">
        <v>9</v>
      </c>
      <c r="I333" s="21">
        <v>0.8</v>
      </c>
      <c r="J333" s="20">
        <v>1.35</v>
      </c>
      <c r="K333" s="20">
        <v>12</v>
      </c>
      <c r="L333" s="20">
        <v>670</v>
      </c>
      <c r="M333" s="20">
        <v>730</v>
      </c>
      <c r="N333" s="22" t="s">
        <v>33</v>
      </c>
      <c r="O333" s="22" t="s">
        <v>34</v>
      </c>
      <c r="P333" s="22">
        <v>1</v>
      </c>
      <c r="Q333" s="23">
        <v>137.00748650485909</v>
      </c>
      <c r="R333" s="24">
        <f t="shared" si="29"/>
        <v>0</v>
      </c>
      <c r="S333" s="25">
        <f t="shared" si="25"/>
        <v>137.01</v>
      </c>
      <c r="T333" s="26">
        <f t="shared" si="26"/>
        <v>0</v>
      </c>
      <c r="U333" s="20">
        <f t="shared" si="27"/>
        <v>0</v>
      </c>
      <c r="V333" s="27">
        <f t="shared" si="28"/>
        <v>0</v>
      </c>
      <c r="W333" s="77"/>
    </row>
    <row r="334" spans="1:23" x14ac:dyDescent="0.3">
      <c r="A334" s="14" t="s">
        <v>29</v>
      </c>
      <c r="B334" s="15" t="s">
        <v>30</v>
      </c>
      <c r="C334" s="16" t="s">
        <v>31</v>
      </c>
      <c r="D334" s="16">
        <v>3215190000</v>
      </c>
      <c r="E334" s="28" t="s">
        <v>370</v>
      </c>
      <c r="F334" s="18"/>
      <c r="G334" s="19">
        <v>1</v>
      </c>
      <c r="H334" s="20" t="s">
        <v>9</v>
      </c>
      <c r="I334" s="21">
        <v>0.8</v>
      </c>
      <c r="J334" s="20">
        <v>1.35</v>
      </c>
      <c r="K334" s="20">
        <v>12</v>
      </c>
      <c r="L334" s="20">
        <v>670</v>
      </c>
      <c r="M334" s="20">
        <v>730</v>
      </c>
      <c r="N334" s="22" t="s">
        <v>33</v>
      </c>
      <c r="O334" s="22" t="s">
        <v>34</v>
      </c>
      <c r="P334" s="22">
        <v>1</v>
      </c>
      <c r="Q334" s="23">
        <v>140.85068441935908</v>
      </c>
      <c r="R334" s="24">
        <f t="shared" si="29"/>
        <v>0</v>
      </c>
      <c r="S334" s="25">
        <f t="shared" si="25"/>
        <v>140.85</v>
      </c>
      <c r="T334" s="26">
        <f t="shared" si="26"/>
        <v>0</v>
      </c>
      <c r="U334" s="20">
        <f t="shared" si="27"/>
        <v>0</v>
      </c>
      <c r="V334" s="27">
        <f t="shared" si="28"/>
        <v>0</v>
      </c>
      <c r="W334" s="77"/>
    </row>
    <row r="335" spans="1:23" x14ac:dyDescent="0.3">
      <c r="A335" s="14" t="s">
        <v>29</v>
      </c>
      <c r="B335" s="15" t="s">
        <v>30</v>
      </c>
      <c r="C335" s="16" t="s">
        <v>31</v>
      </c>
      <c r="D335" s="16">
        <v>3215190000</v>
      </c>
      <c r="E335" s="28" t="s">
        <v>371</v>
      </c>
      <c r="F335" s="18"/>
      <c r="G335" s="19">
        <v>1</v>
      </c>
      <c r="H335" s="20" t="s">
        <v>9</v>
      </c>
      <c r="I335" s="21">
        <v>0.8</v>
      </c>
      <c r="J335" s="20">
        <v>1.35</v>
      </c>
      <c r="K335" s="20">
        <v>12</v>
      </c>
      <c r="L335" s="20">
        <v>670</v>
      </c>
      <c r="M335" s="20">
        <v>730</v>
      </c>
      <c r="N335" s="22" t="s">
        <v>33</v>
      </c>
      <c r="O335" s="22" t="s">
        <v>34</v>
      </c>
      <c r="P335" s="22">
        <v>1</v>
      </c>
      <c r="Q335" s="23">
        <v>129.82237736035913</v>
      </c>
      <c r="R335" s="24">
        <f t="shared" si="29"/>
        <v>0</v>
      </c>
      <c r="S335" s="25">
        <f t="shared" si="25"/>
        <v>129.82</v>
      </c>
      <c r="T335" s="26">
        <f t="shared" si="26"/>
        <v>0</v>
      </c>
      <c r="U335" s="20">
        <f t="shared" si="27"/>
        <v>0</v>
      </c>
      <c r="V335" s="27">
        <f t="shared" si="28"/>
        <v>0</v>
      </c>
      <c r="W335" s="77"/>
    </row>
    <row r="336" spans="1:23" x14ac:dyDescent="0.3">
      <c r="A336" s="14" t="s">
        <v>29</v>
      </c>
      <c r="B336" s="15" t="s">
        <v>30</v>
      </c>
      <c r="C336" s="16" t="s">
        <v>31</v>
      </c>
      <c r="D336" s="16">
        <v>3215190000</v>
      </c>
      <c r="E336" s="28" t="s">
        <v>372</v>
      </c>
      <c r="F336" s="18"/>
      <c r="G336" s="19">
        <v>1</v>
      </c>
      <c r="H336" s="20" t="s">
        <v>9</v>
      </c>
      <c r="I336" s="21">
        <v>0.8</v>
      </c>
      <c r="J336" s="20">
        <v>1.35</v>
      </c>
      <c r="K336" s="20">
        <v>12</v>
      </c>
      <c r="L336" s="20">
        <v>670</v>
      </c>
      <c r="M336" s="20">
        <v>730</v>
      </c>
      <c r="N336" s="22" t="s">
        <v>33</v>
      </c>
      <c r="O336" s="22" t="s">
        <v>34</v>
      </c>
      <c r="P336" s="22">
        <v>1</v>
      </c>
      <c r="Q336" s="23">
        <v>109.50355708195907</v>
      </c>
      <c r="R336" s="24">
        <f t="shared" si="29"/>
        <v>0</v>
      </c>
      <c r="S336" s="25">
        <f t="shared" si="25"/>
        <v>109.5</v>
      </c>
      <c r="T336" s="26">
        <f t="shared" si="26"/>
        <v>0</v>
      </c>
      <c r="U336" s="20">
        <f t="shared" si="27"/>
        <v>0</v>
      </c>
      <c r="V336" s="27">
        <f t="shared" si="28"/>
        <v>0</v>
      </c>
      <c r="W336" s="77"/>
    </row>
    <row r="337" spans="1:23" x14ac:dyDescent="0.3">
      <c r="A337" s="14" t="s">
        <v>29</v>
      </c>
      <c r="B337" s="15" t="s">
        <v>30</v>
      </c>
      <c r="C337" s="16" t="s">
        <v>31</v>
      </c>
      <c r="D337" s="16">
        <v>3215190000</v>
      </c>
      <c r="E337" s="28" t="s">
        <v>373</v>
      </c>
      <c r="F337" s="18"/>
      <c r="G337" s="19">
        <v>1</v>
      </c>
      <c r="H337" s="20" t="s">
        <v>9</v>
      </c>
      <c r="I337" s="21">
        <v>0.8</v>
      </c>
      <c r="J337" s="20">
        <v>1.35</v>
      </c>
      <c r="K337" s="20">
        <v>12</v>
      </c>
      <c r="L337" s="20">
        <v>670</v>
      </c>
      <c r="M337" s="20">
        <v>730</v>
      </c>
      <c r="N337" s="22" t="s">
        <v>33</v>
      </c>
      <c r="O337" s="22" t="s">
        <v>34</v>
      </c>
      <c r="P337" s="22">
        <v>1</v>
      </c>
      <c r="Q337" s="23">
        <v>138.09360765460909</v>
      </c>
      <c r="R337" s="24">
        <f t="shared" si="29"/>
        <v>0</v>
      </c>
      <c r="S337" s="25">
        <f t="shared" si="25"/>
        <v>138.09</v>
      </c>
      <c r="T337" s="26">
        <f t="shared" si="26"/>
        <v>0</v>
      </c>
      <c r="U337" s="20">
        <f t="shared" si="27"/>
        <v>0</v>
      </c>
      <c r="V337" s="27">
        <f t="shared" si="28"/>
        <v>0</v>
      </c>
      <c r="W337" s="77"/>
    </row>
    <row r="338" spans="1:23" x14ac:dyDescent="0.3">
      <c r="A338" s="14" t="s">
        <v>29</v>
      </c>
      <c r="B338" s="15" t="s">
        <v>30</v>
      </c>
      <c r="C338" s="16" t="s">
        <v>31</v>
      </c>
      <c r="D338" s="16">
        <v>3215190000</v>
      </c>
      <c r="E338" s="28" t="s">
        <v>374</v>
      </c>
      <c r="F338" s="18"/>
      <c r="G338" s="19">
        <v>1</v>
      </c>
      <c r="H338" s="20" t="s">
        <v>9</v>
      </c>
      <c r="I338" s="21">
        <v>0.8</v>
      </c>
      <c r="J338" s="20">
        <v>1.35</v>
      </c>
      <c r="K338" s="20">
        <v>12</v>
      </c>
      <c r="L338" s="20">
        <v>670</v>
      </c>
      <c r="M338" s="20">
        <v>730</v>
      </c>
      <c r="N338" s="22" t="s">
        <v>33</v>
      </c>
      <c r="O338" s="22" t="s">
        <v>34</v>
      </c>
      <c r="P338" s="22">
        <v>1</v>
      </c>
      <c r="Q338" s="23">
        <v>187.8880849816091</v>
      </c>
      <c r="R338" s="24">
        <f t="shared" si="29"/>
        <v>0</v>
      </c>
      <c r="S338" s="25">
        <f t="shared" si="25"/>
        <v>187.89</v>
      </c>
      <c r="T338" s="26">
        <f t="shared" si="26"/>
        <v>0</v>
      </c>
      <c r="U338" s="20">
        <f t="shared" si="27"/>
        <v>0</v>
      </c>
      <c r="V338" s="27">
        <f t="shared" si="28"/>
        <v>0</v>
      </c>
      <c r="W338" s="77"/>
    </row>
    <row r="339" spans="1:23" x14ac:dyDescent="0.3">
      <c r="A339" s="14" t="s">
        <v>29</v>
      </c>
      <c r="B339" s="15" t="s">
        <v>30</v>
      </c>
      <c r="C339" s="16" t="s">
        <v>31</v>
      </c>
      <c r="D339" s="16">
        <v>3215190000</v>
      </c>
      <c r="E339" s="28" t="s">
        <v>375</v>
      </c>
      <c r="F339" s="18"/>
      <c r="G339" s="19">
        <v>1</v>
      </c>
      <c r="H339" s="20" t="s">
        <v>9</v>
      </c>
      <c r="I339" s="21">
        <v>0.8</v>
      </c>
      <c r="J339" s="20">
        <v>1.35</v>
      </c>
      <c r="K339" s="20">
        <v>12</v>
      </c>
      <c r="L339" s="20">
        <v>670</v>
      </c>
      <c r="M339" s="20">
        <v>730</v>
      </c>
      <c r="N339" s="22" t="s">
        <v>33</v>
      </c>
      <c r="O339" s="22" t="s">
        <v>34</v>
      </c>
      <c r="P339" s="22">
        <v>1</v>
      </c>
      <c r="Q339" s="23">
        <v>141.05119909315911</v>
      </c>
      <c r="R339" s="24">
        <f t="shared" si="29"/>
        <v>0</v>
      </c>
      <c r="S339" s="25">
        <f t="shared" si="25"/>
        <v>141.05000000000001</v>
      </c>
      <c r="T339" s="26">
        <f t="shared" si="26"/>
        <v>0</v>
      </c>
      <c r="U339" s="20">
        <f t="shared" si="27"/>
        <v>0</v>
      </c>
      <c r="V339" s="27">
        <f t="shared" si="28"/>
        <v>0</v>
      </c>
      <c r="W339" s="77"/>
    </row>
    <row r="340" spans="1:23" x14ac:dyDescent="0.3">
      <c r="A340" s="14" t="s">
        <v>29</v>
      </c>
      <c r="B340" s="15" t="s">
        <v>30</v>
      </c>
      <c r="C340" s="16" t="s">
        <v>31</v>
      </c>
      <c r="D340" s="16">
        <v>3215190000</v>
      </c>
      <c r="E340" s="28" t="s">
        <v>376</v>
      </c>
      <c r="F340" s="18"/>
      <c r="G340" s="19">
        <v>1</v>
      </c>
      <c r="H340" s="20" t="s">
        <v>9</v>
      </c>
      <c r="I340" s="21">
        <v>0.8</v>
      </c>
      <c r="J340" s="20">
        <v>1.35</v>
      </c>
      <c r="K340" s="20">
        <v>12</v>
      </c>
      <c r="L340" s="20">
        <v>670</v>
      </c>
      <c r="M340" s="20">
        <v>730</v>
      </c>
      <c r="N340" s="22" t="s">
        <v>33</v>
      </c>
      <c r="O340" s="22" t="s">
        <v>34</v>
      </c>
      <c r="P340" s="22">
        <v>1</v>
      </c>
      <c r="Q340" s="23">
        <v>138.09360765460909</v>
      </c>
      <c r="R340" s="24">
        <f t="shared" si="29"/>
        <v>0</v>
      </c>
      <c r="S340" s="25">
        <f t="shared" si="25"/>
        <v>138.09</v>
      </c>
      <c r="T340" s="26">
        <f t="shared" si="26"/>
        <v>0</v>
      </c>
      <c r="U340" s="20">
        <f t="shared" si="27"/>
        <v>0</v>
      </c>
      <c r="V340" s="27">
        <f t="shared" si="28"/>
        <v>0</v>
      </c>
      <c r="W340" s="77"/>
    </row>
    <row r="341" spans="1:23" x14ac:dyDescent="0.3">
      <c r="A341" s="14" t="s">
        <v>29</v>
      </c>
      <c r="B341" s="15" t="s">
        <v>30</v>
      </c>
      <c r="C341" s="16" t="s">
        <v>31</v>
      </c>
      <c r="D341" s="16">
        <v>3215190000</v>
      </c>
      <c r="E341" s="28" t="s">
        <v>377</v>
      </c>
      <c r="F341" s="18"/>
      <c r="G341" s="19">
        <v>1</v>
      </c>
      <c r="H341" s="20" t="s">
        <v>9</v>
      </c>
      <c r="I341" s="21">
        <v>0.8</v>
      </c>
      <c r="J341" s="20">
        <v>1.35</v>
      </c>
      <c r="K341" s="20">
        <v>12</v>
      </c>
      <c r="L341" s="20">
        <v>670</v>
      </c>
      <c r="M341" s="20">
        <v>730</v>
      </c>
      <c r="N341" s="22" t="s">
        <v>33</v>
      </c>
      <c r="O341" s="22" t="s">
        <v>34</v>
      </c>
      <c r="P341" s="22">
        <v>1</v>
      </c>
      <c r="Q341" s="23">
        <v>119.54600032810909</v>
      </c>
      <c r="R341" s="24">
        <f t="shared" si="29"/>
        <v>0</v>
      </c>
      <c r="S341" s="25">
        <f t="shared" si="25"/>
        <v>119.55</v>
      </c>
      <c r="T341" s="26">
        <f t="shared" si="26"/>
        <v>0</v>
      </c>
      <c r="U341" s="20">
        <f t="shared" si="27"/>
        <v>0</v>
      </c>
      <c r="V341" s="27">
        <f t="shared" si="28"/>
        <v>0</v>
      </c>
      <c r="W341" s="77"/>
    </row>
    <row r="342" spans="1:23" x14ac:dyDescent="0.3">
      <c r="A342" s="14" t="s">
        <v>29</v>
      </c>
      <c r="B342" s="15" t="s">
        <v>30</v>
      </c>
      <c r="C342" s="16" t="s">
        <v>31</v>
      </c>
      <c r="D342" s="16">
        <v>3215190000</v>
      </c>
      <c r="E342" s="28" t="s">
        <v>378</v>
      </c>
      <c r="F342" s="18"/>
      <c r="G342" s="19">
        <v>1</v>
      </c>
      <c r="H342" s="20" t="s">
        <v>9</v>
      </c>
      <c r="I342" s="21">
        <v>0.8</v>
      </c>
      <c r="J342" s="20">
        <v>1.35</v>
      </c>
      <c r="K342" s="20">
        <v>12</v>
      </c>
      <c r="L342" s="20">
        <v>670</v>
      </c>
      <c r="M342" s="20">
        <v>730</v>
      </c>
      <c r="N342" s="22" t="s">
        <v>33</v>
      </c>
      <c r="O342" s="22" t="s">
        <v>34</v>
      </c>
      <c r="P342" s="22">
        <v>1</v>
      </c>
      <c r="Q342" s="23">
        <v>149.08849560130906</v>
      </c>
      <c r="R342" s="24">
        <f t="shared" si="29"/>
        <v>0</v>
      </c>
      <c r="S342" s="25">
        <f t="shared" si="25"/>
        <v>149.09</v>
      </c>
      <c r="T342" s="26">
        <f t="shared" si="26"/>
        <v>0</v>
      </c>
      <c r="U342" s="20">
        <f t="shared" si="27"/>
        <v>0</v>
      </c>
      <c r="V342" s="27">
        <f t="shared" si="28"/>
        <v>0</v>
      </c>
      <c r="W342" s="77"/>
    </row>
    <row r="343" spans="1:23" x14ac:dyDescent="0.3">
      <c r="A343" s="14" t="s">
        <v>29</v>
      </c>
      <c r="B343" s="15" t="s">
        <v>30</v>
      </c>
      <c r="C343" s="16" t="s">
        <v>31</v>
      </c>
      <c r="D343" s="16">
        <v>3215190000</v>
      </c>
      <c r="E343" s="28" t="s">
        <v>379</v>
      </c>
      <c r="F343" s="18"/>
      <c r="G343" s="19">
        <v>1</v>
      </c>
      <c r="H343" s="20" t="s">
        <v>9</v>
      </c>
      <c r="I343" s="21">
        <v>0.8</v>
      </c>
      <c r="J343" s="20">
        <v>1.35</v>
      </c>
      <c r="K343" s="20">
        <v>12</v>
      </c>
      <c r="L343" s="20">
        <v>670</v>
      </c>
      <c r="M343" s="20">
        <v>730</v>
      </c>
      <c r="N343" s="22" t="s">
        <v>33</v>
      </c>
      <c r="O343" s="22" t="s">
        <v>34</v>
      </c>
      <c r="P343" s="22">
        <v>1</v>
      </c>
      <c r="Q343" s="23">
        <v>149.08849560130906</v>
      </c>
      <c r="R343" s="24">
        <f t="shared" si="29"/>
        <v>0</v>
      </c>
      <c r="S343" s="25">
        <f t="shared" si="25"/>
        <v>149.09</v>
      </c>
      <c r="T343" s="26">
        <f t="shared" si="26"/>
        <v>0</v>
      </c>
      <c r="U343" s="20">
        <f t="shared" si="27"/>
        <v>0</v>
      </c>
      <c r="V343" s="27">
        <f t="shared" si="28"/>
        <v>0</v>
      </c>
      <c r="W343" s="77"/>
    </row>
    <row r="344" spans="1:23" x14ac:dyDescent="0.3">
      <c r="A344" s="14" t="s">
        <v>29</v>
      </c>
      <c r="B344" s="15" t="s">
        <v>30</v>
      </c>
      <c r="C344" s="16" t="s">
        <v>31</v>
      </c>
      <c r="D344" s="16">
        <v>3215190000</v>
      </c>
      <c r="E344" s="28" t="s">
        <v>380</v>
      </c>
      <c r="F344" s="18"/>
      <c r="G344" s="19">
        <v>1</v>
      </c>
      <c r="H344" s="20" t="s">
        <v>9</v>
      </c>
      <c r="I344" s="21">
        <v>0.8</v>
      </c>
      <c r="J344" s="20">
        <v>1.35</v>
      </c>
      <c r="K344" s="20">
        <v>12</v>
      </c>
      <c r="L344" s="20">
        <v>670</v>
      </c>
      <c r="M344" s="20">
        <v>730</v>
      </c>
      <c r="N344" s="22" t="s">
        <v>33</v>
      </c>
      <c r="O344" s="22" t="s">
        <v>34</v>
      </c>
      <c r="P344" s="22">
        <v>1</v>
      </c>
      <c r="Q344" s="23">
        <v>149.08849560130906</v>
      </c>
      <c r="R344" s="24">
        <f t="shared" si="29"/>
        <v>0</v>
      </c>
      <c r="S344" s="25">
        <f t="shared" si="25"/>
        <v>149.09</v>
      </c>
      <c r="T344" s="26">
        <f t="shared" si="26"/>
        <v>0</v>
      </c>
      <c r="U344" s="20">
        <f t="shared" si="27"/>
        <v>0</v>
      </c>
      <c r="V344" s="27">
        <f t="shared" si="28"/>
        <v>0</v>
      </c>
      <c r="W344" s="77"/>
    </row>
    <row r="345" spans="1:23" x14ac:dyDescent="0.3">
      <c r="A345" s="14" t="s">
        <v>29</v>
      </c>
      <c r="B345" s="15" t="s">
        <v>30</v>
      </c>
      <c r="C345" s="16" t="s">
        <v>31</v>
      </c>
      <c r="D345" s="16">
        <v>3215190000</v>
      </c>
      <c r="E345" s="28" t="s">
        <v>381</v>
      </c>
      <c r="F345" s="18"/>
      <c r="G345" s="19">
        <v>1</v>
      </c>
      <c r="H345" s="20" t="s">
        <v>9</v>
      </c>
      <c r="I345" s="21">
        <v>0.8</v>
      </c>
      <c r="J345" s="20">
        <v>1.35</v>
      </c>
      <c r="K345" s="20">
        <v>12</v>
      </c>
      <c r="L345" s="20">
        <v>670</v>
      </c>
      <c r="M345" s="20">
        <v>730</v>
      </c>
      <c r="N345" s="22" t="s">
        <v>182</v>
      </c>
      <c r="O345" s="22" t="s">
        <v>34</v>
      </c>
      <c r="P345" s="31">
        <v>12</v>
      </c>
      <c r="Q345" s="23">
        <v>177.29286979090909</v>
      </c>
      <c r="R345" s="24">
        <f t="shared" si="29"/>
        <v>0</v>
      </c>
      <c r="S345" s="25">
        <f t="shared" si="25"/>
        <v>177.29</v>
      </c>
      <c r="T345" s="26">
        <f t="shared" si="26"/>
        <v>0</v>
      </c>
      <c r="U345" s="20">
        <f t="shared" si="27"/>
        <v>0</v>
      </c>
      <c r="V345" s="27">
        <f t="shared" si="28"/>
        <v>0</v>
      </c>
      <c r="W345" s="77"/>
    </row>
    <row r="346" spans="1:23" x14ac:dyDescent="0.3">
      <c r="A346" s="14" t="s">
        <v>29</v>
      </c>
      <c r="B346" s="15" t="s">
        <v>30</v>
      </c>
      <c r="C346" s="16" t="s">
        <v>31</v>
      </c>
      <c r="D346" s="16">
        <v>3215190000</v>
      </c>
      <c r="E346" s="28" t="s">
        <v>382</v>
      </c>
      <c r="F346" s="18"/>
      <c r="G346" s="19">
        <v>1</v>
      </c>
      <c r="H346" s="20" t="s">
        <v>9</v>
      </c>
      <c r="I346" s="21">
        <v>0.8</v>
      </c>
      <c r="J346" s="20">
        <v>1.35</v>
      </c>
      <c r="K346" s="20">
        <v>12</v>
      </c>
      <c r="L346" s="20">
        <v>670</v>
      </c>
      <c r="M346" s="20">
        <v>730</v>
      </c>
      <c r="N346" s="22" t="s">
        <v>33</v>
      </c>
      <c r="O346" s="22" t="s">
        <v>34</v>
      </c>
      <c r="P346" s="22">
        <v>1</v>
      </c>
      <c r="Q346" s="23">
        <v>138.94828645090911</v>
      </c>
      <c r="R346" s="24">
        <f t="shared" si="29"/>
        <v>0</v>
      </c>
      <c r="S346" s="25">
        <f t="shared" si="25"/>
        <v>138.94999999999999</v>
      </c>
      <c r="T346" s="26">
        <f t="shared" si="26"/>
        <v>0</v>
      </c>
      <c r="U346" s="20">
        <f t="shared" si="27"/>
        <v>0</v>
      </c>
      <c r="V346" s="27">
        <f t="shared" si="28"/>
        <v>0</v>
      </c>
      <c r="W346" s="77"/>
    </row>
    <row r="347" spans="1:23" x14ac:dyDescent="0.3">
      <c r="A347" s="14" t="s">
        <v>29</v>
      </c>
      <c r="B347" s="15" t="s">
        <v>30</v>
      </c>
      <c r="C347" s="16" t="s">
        <v>31</v>
      </c>
      <c r="D347" s="16">
        <v>3215190000</v>
      </c>
      <c r="E347" s="28" t="s">
        <v>383</v>
      </c>
      <c r="F347" s="18"/>
      <c r="G347" s="19">
        <v>1</v>
      </c>
      <c r="H347" s="20" t="s">
        <v>9</v>
      </c>
      <c r="I347" s="21">
        <v>0.8</v>
      </c>
      <c r="J347" s="20">
        <v>1.35</v>
      </c>
      <c r="K347" s="20">
        <v>12</v>
      </c>
      <c r="L347" s="20">
        <v>670</v>
      </c>
      <c r="M347" s="20">
        <v>730</v>
      </c>
      <c r="N347" s="22" t="s">
        <v>33</v>
      </c>
      <c r="O347" s="22" t="s">
        <v>34</v>
      </c>
      <c r="P347" s="22">
        <v>1</v>
      </c>
      <c r="Q347" s="23">
        <v>146.25692369590911</v>
      </c>
      <c r="R347" s="24">
        <f t="shared" si="29"/>
        <v>0</v>
      </c>
      <c r="S347" s="25">
        <f t="shared" si="25"/>
        <v>146.26</v>
      </c>
      <c r="T347" s="26">
        <f t="shared" si="26"/>
        <v>0</v>
      </c>
      <c r="U347" s="20">
        <f t="shared" si="27"/>
        <v>0</v>
      </c>
      <c r="V347" s="27">
        <f t="shared" si="28"/>
        <v>0</v>
      </c>
      <c r="W347" s="77"/>
    </row>
    <row r="348" spans="1:23" x14ac:dyDescent="0.3">
      <c r="A348" s="14" t="s">
        <v>29</v>
      </c>
      <c r="B348" s="15" t="s">
        <v>30</v>
      </c>
      <c r="C348" s="16" t="s">
        <v>31</v>
      </c>
      <c r="D348" s="16">
        <v>3215190000</v>
      </c>
      <c r="E348" s="28" t="s">
        <v>384</v>
      </c>
      <c r="F348" s="18"/>
      <c r="G348" s="19">
        <v>1</v>
      </c>
      <c r="H348" s="20" t="s">
        <v>9</v>
      </c>
      <c r="I348" s="21">
        <v>0.8</v>
      </c>
      <c r="J348" s="20">
        <v>1.35</v>
      </c>
      <c r="K348" s="20">
        <v>12</v>
      </c>
      <c r="L348" s="20">
        <v>670</v>
      </c>
      <c r="M348" s="20">
        <v>730</v>
      </c>
      <c r="N348" s="22" t="s">
        <v>33</v>
      </c>
      <c r="O348" s="22" t="s">
        <v>34</v>
      </c>
      <c r="P348" s="22">
        <v>1</v>
      </c>
      <c r="Q348" s="23">
        <v>135.81116837590909</v>
      </c>
      <c r="R348" s="24">
        <f t="shared" si="29"/>
        <v>0</v>
      </c>
      <c r="S348" s="25">
        <f t="shared" si="25"/>
        <v>135.81</v>
      </c>
      <c r="T348" s="26">
        <f t="shared" si="26"/>
        <v>0</v>
      </c>
      <c r="U348" s="20">
        <f t="shared" si="27"/>
        <v>0</v>
      </c>
      <c r="V348" s="27">
        <f t="shared" si="28"/>
        <v>0</v>
      </c>
      <c r="W348" s="77"/>
    </row>
    <row r="349" spans="1:23" x14ac:dyDescent="0.3">
      <c r="A349" s="14" t="s">
        <v>29</v>
      </c>
      <c r="B349" s="15" t="s">
        <v>30</v>
      </c>
      <c r="C349" s="16" t="s">
        <v>31</v>
      </c>
      <c r="D349" s="16">
        <v>3215190000</v>
      </c>
      <c r="E349" s="28" t="s">
        <v>385</v>
      </c>
      <c r="F349" s="18"/>
      <c r="G349" s="19">
        <v>1</v>
      </c>
      <c r="H349" s="20" t="s">
        <v>9</v>
      </c>
      <c r="I349" s="21">
        <v>0.8</v>
      </c>
      <c r="J349" s="20">
        <v>1.35</v>
      </c>
      <c r="K349" s="20">
        <v>12</v>
      </c>
      <c r="L349" s="20">
        <v>670</v>
      </c>
      <c r="M349" s="20">
        <v>730</v>
      </c>
      <c r="N349" s="22" t="s">
        <v>33</v>
      </c>
      <c r="O349" s="22" t="s">
        <v>34</v>
      </c>
      <c r="P349" s="22">
        <v>1</v>
      </c>
      <c r="Q349" s="23">
        <v>141.03404603590909</v>
      </c>
      <c r="R349" s="24">
        <f t="shared" si="29"/>
        <v>0</v>
      </c>
      <c r="S349" s="25">
        <f t="shared" si="25"/>
        <v>141.03</v>
      </c>
      <c r="T349" s="26">
        <f t="shared" si="26"/>
        <v>0</v>
      </c>
      <c r="U349" s="20">
        <f t="shared" si="27"/>
        <v>0</v>
      </c>
      <c r="V349" s="27">
        <f t="shared" si="28"/>
        <v>0</v>
      </c>
      <c r="W349" s="77"/>
    </row>
    <row r="350" spans="1:23" x14ac:dyDescent="0.3">
      <c r="A350" s="14" t="s">
        <v>29</v>
      </c>
      <c r="B350" s="15" t="s">
        <v>30</v>
      </c>
      <c r="C350" s="16" t="s">
        <v>31</v>
      </c>
      <c r="D350" s="16">
        <v>3215190000</v>
      </c>
      <c r="E350" s="28" t="s">
        <v>386</v>
      </c>
      <c r="F350" s="18"/>
      <c r="G350" s="19">
        <v>1</v>
      </c>
      <c r="H350" s="20" t="s">
        <v>9</v>
      </c>
      <c r="I350" s="21">
        <v>0.8</v>
      </c>
      <c r="J350" s="20">
        <v>1.35</v>
      </c>
      <c r="K350" s="20">
        <v>12</v>
      </c>
      <c r="L350" s="20">
        <v>670</v>
      </c>
      <c r="M350" s="20">
        <v>730</v>
      </c>
      <c r="N350" s="22" t="s">
        <v>33</v>
      </c>
      <c r="O350" s="22" t="s">
        <v>34</v>
      </c>
      <c r="P350" s="22">
        <v>1</v>
      </c>
      <c r="Q350" s="23">
        <v>92.620683310909087</v>
      </c>
      <c r="R350" s="24">
        <f t="shared" si="29"/>
        <v>0</v>
      </c>
      <c r="S350" s="25">
        <f t="shared" si="25"/>
        <v>92.62</v>
      </c>
      <c r="T350" s="26">
        <f t="shared" si="26"/>
        <v>0</v>
      </c>
      <c r="U350" s="20">
        <f t="shared" si="27"/>
        <v>0</v>
      </c>
      <c r="V350" s="27">
        <f t="shared" si="28"/>
        <v>0</v>
      </c>
      <c r="W350" s="77"/>
    </row>
    <row r="351" spans="1:23" x14ac:dyDescent="0.3">
      <c r="A351" s="14" t="s">
        <v>29</v>
      </c>
      <c r="B351" s="15" t="s">
        <v>30</v>
      </c>
      <c r="C351" s="16" t="s">
        <v>31</v>
      </c>
      <c r="D351" s="16">
        <v>3215190000</v>
      </c>
      <c r="E351" s="28" t="s">
        <v>387</v>
      </c>
      <c r="F351" s="18"/>
      <c r="G351" s="19">
        <v>1</v>
      </c>
      <c r="H351" s="20" t="s">
        <v>9</v>
      </c>
      <c r="I351" s="21">
        <v>0.8</v>
      </c>
      <c r="J351" s="20">
        <v>1.35</v>
      </c>
      <c r="K351" s="20">
        <v>12</v>
      </c>
      <c r="L351" s="20">
        <v>670</v>
      </c>
      <c r="M351" s="20">
        <v>730</v>
      </c>
      <c r="N351" s="22" t="s">
        <v>33</v>
      </c>
      <c r="O351" s="22" t="s">
        <v>34</v>
      </c>
      <c r="P351" s="22">
        <v>1</v>
      </c>
      <c r="Q351" s="23">
        <v>91.450623055909119</v>
      </c>
      <c r="R351" s="24">
        <f t="shared" si="29"/>
        <v>0</v>
      </c>
      <c r="S351" s="25">
        <f t="shared" si="25"/>
        <v>91.45</v>
      </c>
      <c r="T351" s="26">
        <f t="shared" si="26"/>
        <v>0</v>
      </c>
      <c r="U351" s="20">
        <f t="shared" si="27"/>
        <v>0</v>
      </c>
      <c r="V351" s="27">
        <f t="shared" si="28"/>
        <v>0</v>
      </c>
      <c r="W351" s="77"/>
    </row>
    <row r="352" spans="1:23" x14ac:dyDescent="0.3">
      <c r="A352" s="14" t="s">
        <v>29</v>
      </c>
      <c r="B352" s="15" t="s">
        <v>30</v>
      </c>
      <c r="C352" s="16" t="s">
        <v>31</v>
      </c>
      <c r="D352" s="16">
        <v>3215190000</v>
      </c>
      <c r="E352" s="28" t="s">
        <v>388</v>
      </c>
      <c r="F352" s="18"/>
      <c r="G352" s="19">
        <v>1</v>
      </c>
      <c r="H352" s="20" t="s">
        <v>9</v>
      </c>
      <c r="I352" s="21">
        <v>0.8</v>
      </c>
      <c r="J352" s="20">
        <v>1.35</v>
      </c>
      <c r="K352" s="20">
        <v>12</v>
      </c>
      <c r="L352" s="20">
        <v>670</v>
      </c>
      <c r="M352" s="20">
        <v>730</v>
      </c>
      <c r="N352" s="22" t="s">
        <v>33</v>
      </c>
      <c r="O352" s="22" t="s">
        <v>34</v>
      </c>
      <c r="P352" s="22">
        <v>1</v>
      </c>
      <c r="Q352" s="23">
        <v>101.11633820590909</v>
      </c>
      <c r="R352" s="24">
        <f t="shared" si="29"/>
        <v>0</v>
      </c>
      <c r="S352" s="25">
        <f t="shared" si="25"/>
        <v>101.12</v>
      </c>
      <c r="T352" s="26">
        <f t="shared" si="26"/>
        <v>0</v>
      </c>
      <c r="U352" s="20">
        <f t="shared" si="27"/>
        <v>0</v>
      </c>
      <c r="V352" s="27">
        <f t="shared" si="28"/>
        <v>0</v>
      </c>
      <c r="W352" s="77"/>
    </row>
    <row r="353" spans="1:23" x14ac:dyDescent="0.3">
      <c r="A353" s="14" t="s">
        <v>29</v>
      </c>
      <c r="B353" s="15" t="s">
        <v>30</v>
      </c>
      <c r="C353" s="16" t="s">
        <v>31</v>
      </c>
      <c r="D353" s="16">
        <v>3215190000</v>
      </c>
      <c r="E353" s="28" t="s">
        <v>389</v>
      </c>
      <c r="F353" s="18"/>
      <c r="G353" s="19">
        <v>1</v>
      </c>
      <c r="H353" s="20" t="s">
        <v>9</v>
      </c>
      <c r="I353" s="21">
        <v>0.8</v>
      </c>
      <c r="J353" s="20">
        <v>1.35</v>
      </c>
      <c r="K353" s="20">
        <v>12</v>
      </c>
      <c r="L353" s="20">
        <v>670</v>
      </c>
      <c r="M353" s="20">
        <v>730</v>
      </c>
      <c r="N353" s="22" t="s">
        <v>33</v>
      </c>
      <c r="O353" s="22" t="s">
        <v>34</v>
      </c>
      <c r="P353" s="22">
        <v>1</v>
      </c>
      <c r="Q353" s="23">
        <v>101.11633820590909</v>
      </c>
      <c r="R353" s="24">
        <f t="shared" si="29"/>
        <v>0</v>
      </c>
      <c r="S353" s="25">
        <f t="shared" si="25"/>
        <v>101.12</v>
      </c>
      <c r="T353" s="26">
        <f t="shared" si="26"/>
        <v>0</v>
      </c>
      <c r="U353" s="20">
        <f t="shared" si="27"/>
        <v>0</v>
      </c>
      <c r="V353" s="27">
        <f t="shared" si="28"/>
        <v>0</v>
      </c>
      <c r="W353" s="77"/>
    </row>
    <row r="354" spans="1:23" x14ac:dyDescent="0.3">
      <c r="A354" s="14" t="s">
        <v>29</v>
      </c>
      <c r="B354" s="15" t="s">
        <v>30</v>
      </c>
      <c r="C354" s="16" t="s">
        <v>31</v>
      </c>
      <c r="D354" s="16">
        <v>3215190000</v>
      </c>
      <c r="E354" s="28" t="s">
        <v>390</v>
      </c>
      <c r="F354" s="18"/>
      <c r="G354" s="19">
        <v>1</v>
      </c>
      <c r="H354" s="20" t="s">
        <v>9</v>
      </c>
      <c r="I354" s="21">
        <v>0.8</v>
      </c>
      <c r="J354" s="20">
        <v>1.35</v>
      </c>
      <c r="K354" s="20">
        <v>12</v>
      </c>
      <c r="L354" s="20">
        <v>670</v>
      </c>
      <c r="M354" s="20">
        <v>730</v>
      </c>
      <c r="N354" s="22" t="s">
        <v>33</v>
      </c>
      <c r="O354" s="22" t="s">
        <v>34</v>
      </c>
      <c r="P354" s="22">
        <v>1</v>
      </c>
      <c r="Q354" s="23">
        <v>120.44776850590912</v>
      </c>
      <c r="R354" s="24">
        <f t="shared" si="29"/>
        <v>0</v>
      </c>
      <c r="S354" s="25">
        <f t="shared" si="25"/>
        <v>120.45</v>
      </c>
      <c r="T354" s="26">
        <f t="shared" si="26"/>
        <v>0</v>
      </c>
      <c r="U354" s="20">
        <f t="shared" si="27"/>
        <v>0</v>
      </c>
      <c r="V354" s="27">
        <f t="shared" si="28"/>
        <v>0</v>
      </c>
      <c r="W354" s="77"/>
    </row>
    <row r="355" spans="1:23" x14ac:dyDescent="0.3">
      <c r="A355" s="14" t="s">
        <v>29</v>
      </c>
      <c r="B355" s="15" t="s">
        <v>30</v>
      </c>
      <c r="C355" s="16" t="s">
        <v>31</v>
      </c>
      <c r="D355" s="16">
        <v>3215190000</v>
      </c>
      <c r="E355" s="28" t="s">
        <v>391</v>
      </c>
      <c r="F355" s="18"/>
      <c r="G355" s="19">
        <v>1</v>
      </c>
      <c r="H355" s="20" t="s">
        <v>9</v>
      </c>
      <c r="I355" s="21">
        <v>0.8</v>
      </c>
      <c r="J355" s="20">
        <v>1.35</v>
      </c>
      <c r="K355" s="20">
        <v>12</v>
      </c>
      <c r="L355" s="20">
        <v>670</v>
      </c>
      <c r="M355" s="20">
        <v>730</v>
      </c>
      <c r="N355" s="22" t="s">
        <v>33</v>
      </c>
      <c r="O355" s="22" t="s">
        <v>34</v>
      </c>
      <c r="P355" s="22">
        <v>1</v>
      </c>
      <c r="Q355" s="23">
        <v>130.55437592590911</v>
      </c>
      <c r="R355" s="24">
        <f t="shared" si="29"/>
        <v>0</v>
      </c>
      <c r="S355" s="25">
        <f t="shared" si="25"/>
        <v>130.55000000000001</v>
      </c>
      <c r="T355" s="26">
        <f t="shared" si="26"/>
        <v>0</v>
      </c>
      <c r="U355" s="20">
        <f t="shared" si="27"/>
        <v>0</v>
      </c>
      <c r="V355" s="27">
        <f t="shared" si="28"/>
        <v>0</v>
      </c>
      <c r="W355" s="77"/>
    </row>
    <row r="356" spans="1:23" x14ac:dyDescent="0.3">
      <c r="A356" s="14" t="s">
        <v>29</v>
      </c>
      <c r="B356" s="15" t="s">
        <v>30</v>
      </c>
      <c r="C356" s="16" t="s">
        <v>31</v>
      </c>
      <c r="D356" s="16">
        <v>3215190000</v>
      </c>
      <c r="E356" s="28" t="s">
        <v>392</v>
      </c>
      <c r="F356" s="18"/>
      <c r="G356" s="19">
        <v>1</v>
      </c>
      <c r="H356" s="20" t="s">
        <v>9</v>
      </c>
      <c r="I356" s="21">
        <v>0.8</v>
      </c>
      <c r="J356" s="20">
        <v>1.35</v>
      </c>
      <c r="K356" s="20">
        <v>12</v>
      </c>
      <c r="L356" s="20">
        <v>670</v>
      </c>
      <c r="M356" s="20">
        <v>730</v>
      </c>
      <c r="N356" s="22" t="s">
        <v>33</v>
      </c>
      <c r="O356" s="22" t="s">
        <v>34</v>
      </c>
      <c r="P356" s="22">
        <v>1</v>
      </c>
      <c r="Q356" s="23">
        <v>130.55437592590911</v>
      </c>
      <c r="R356" s="24">
        <f t="shared" si="29"/>
        <v>0</v>
      </c>
      <c r="S356" s="25">
        <f t="shared" si="25"/>
        <v>130.55000000000001</v>
      </c>
      <c r="T356" s="26">
        <f t="shared" si="26"/>
        <v>0</v>
      </c>
      <c r="U356" s="20">
        <f t="shared" si="27"/>
        <v>0</v>
      </c>
      <c r="V356" s="27">
        <f t="shared" si="28"/>
        <v>0</v>
      </c>
      <c r="W356" s="77"/>
    </row>
    <row r="357" spans="1:23" x14ac:dyDescent="0.3">
      <c r="A357" s="14" t="s">
        <v>29</v>
      </c>
      <c r="B357" s="15" t="s">
        <v>30</v>
      </c>
      <c r="C357" s="16" t="s">
        <v>31</v>
      </c>
      <c r="D357" s="16">
        <v>3215190000</v>
      </c>
      <c r="E357" s="28" t="s">
        <v>393</v>
      </c>
      <c r="F357" s="18"/>
      <c r="G357" s="19">
        <v>1</v>
      </c>
      <c r="H357" s="20" t="s">
        <v>9</v>
      </c>
      <c r="I357" s="21">
        <v>0.8</v>
      </c>
      <c r="J357" s="20">
        <v>1.35</v>
      </c>
      <c r="K357" s="20">
        <v>12</v>
      </c>
      <c r="L357" s="20">
        <v>670</v>
      </c>
      <c r="M357" s="20">
        <v>730</v>
      </c>
      <c r="N357" s="22" t="s">
        <v>33</v>
      </c>
      <c r="O357" s="22" t="s">
        <v>34</v>
      </c>
      <c r="P357" s="22">
        <v>1</v>
      </c>
      <c r="Q357" s="23">
        <v>101.98116535090908</v>
      </c>
      <c r="R357" s="24">
        <f t="shared" si="29"/>
        <v>0</v>
      </c>
      <c r="S357" s="25">
        <f t="shared" si="25"/>
        <v>101.98</v>
      </c>
      <c r="T357" s="26">
        <f t="shared" si="26"/>
        <v>0</v>
      </c>
      <c r="U357" s="20">
        <f t="shared" si="27"/>
        <v>0</v>
      </c>
      <c r="V357" s="27">
        <f t="shared" si="28"/>
        <v>0</v>
      </c>
      <c r="W357" s="77"/>
    </row>
    <row r="358" spans="1:23" x14ac:dyDescent="0.3">
      <c r="A358" s="14" t="s">
        <v>29</v>
      </c>
      <c r="B358" s="15" t="s">
        <v>30</v>
      </c>
      <c r="C358" s="16" t="s">
        <v>31</v>
      </c>
      <c r="D358" s="16">
        <v>3215190000</v>
      </c>
      <c r="E358" s="28" t="s">
        <v>394</v>
      </c>
      <c r="F358" s="18"/>
      <c r="G358" s="19">
        <v>1</v>
      </c>
      <c r="H358" s="20" t="s">
        <v>9</v>
      </c>
      <c r="I358" s="21">
        <v>0.8</v>
      </c>
      <c r="J358" s="20">
        <v>1.35</v>
      </c>
      <c r="K358" s="20">
        <v>12</v>
      </c>
      <c r="L358" s="20">
        <v>670</v>
      </c>
      <c r="M358" s="20">
        <v>730</v>
      </c>
      <c r="N358" s="22" t="s">
        <v>33</v>
      </c>
      <c r="O358" s="22" t="s">
        <v>34</v>
      </c>
      <c r="P358" s="22">
        <v>1</v>
      </c>
      <c r="Q358" s="23">
        <v>124.31405456590909</v>
      </c>
      <c r="R358" s="24">
        <f t="shared" si="29"/>
        <v>0</v>
      </c>
      <c r="S358" s="25">
        <f t="shared" si="25"/>
        <v>124.31</v>
      </c>
      <c r="T358" s="26">
        <f t="shared" si="26"/>
        <v>0</v>
      </c>
      <c r="U358" s="20">
        <f t="shared" si="27"/>
        <v>0</v>
      </c>
      <c r="V358" s="27">
        <f t="shared" si="28"/>
        <v>0</v>
      </c>
      <c r="W358" s="77"/>
    </row>
    <row r="359" spans="1:23" x14ac:dyDescent="0.3">
      <c r="A359" s="14" t="s">
        <v>29</v>
      </c>
      <c r="B359" s="15" t="s">
        <v>30</v>
      </c>
      <c r="C359" s="16" t="s">
        <v>31</v>
      </c>
      <c r="D359" s="16">
        <v>3215190000</v>
      </c>
      <c r="E359" s="28" t="s">
        <v>395</v>
      </c>
      <c r="F359" s="18"/>
      <c r="G359" s="19">
        <v>1</v>
      </c>
      <c r="H359" s="20" t="s">
        <v>9</v>
      </c>
      <c r="I359" s="21">
        <v>0.8</v>
      </c>
      <c r="J359" s="20">
        <v>1.35</v>
      </c>
      <c r="K359" s="20">
        <v>12</v>
      </c>
      <c r="L359" s="20">
        <v>670</v>
      </c>
      <c r="M359" s="20">
        <v>730</v>
      </c>
      <c r="N359" s="22" t="s">
        <v>33</v>
      </c>
      <c r="O359" s="22" t="s">
        <v>34</v>
      </c>
      <c r="P359" s="22">
        <v>1</v>
      </c>
      <c r="Q359" s="23">
        <v>124.31405456590909</v>
      </c>
      <c r="R359" s="24">
        <f t="shared" si="29"/>
        <v>0</v>
      </c>
      <c r="S359" s="25">
        <f t="shared" si="25"/>
        <v>124.31</v>
      </c>
      <c r="T359" s="26">
        <f t="shared" si="26"/>
        <v>0</v>
      </c>
      <c r="U359" s="20">
        <f t="shared" si="27"/>
        <v>0</v>
      </c>
      <c r="V359" s="27">
        <f t="shared" si="28"/>
        <v>0</v>
      </c>
      <c r="W359" s="77"/>
    </row>
    <row r="360" spans="1:23" x14ac:dyDescent="0.3">
      <c r="A360" s="14" t="s">
        <v>29</v>
      </c>
      <c r="B360" s="15" t="s">
        <v>30</v>
      </c>
      <c r="C360" s="16" t="s">
        <v>31</v>
      </c>
      <c r="D360" s="16">
        <v>3215190000</v>
      </c>
      <c r="E360" s="28" t="s">
        <v>396</v>
      </c>
      <c r="F360" s="18"/>
      <c r="G360" s="19">
        <v>1</v>
      </c>
      <c r="H360" s="20" t="s">
        <v>9</v>
      </c>
      <c r="I360" s="21">
        <v>0.8</v>
      </c>
      <c r="J360" s="20">
        <v>1.35</v>
      </c>
      <c r="K360" s="20">
        <v>12</v>
      </c>
      <c r="L360" s="20">
        <v>670</v>
      </c>
      <c r="M360" s="20">
        <v>730</v>
      </c>
      <c r="N360" s="22" t="s">
        <v>33</v>
      </c>
      <c r="O360" s="22" t="s">
        <v>34</v>
      </c>
      <c r="P360" s="22">
        <v>1</v>
      </c>
      <c r="Q360" s="23">
        <v>118.3111367359091</v>
      </c>
      <c r="R360" s="24">
        <f t="shared" si="29"/>
        <v>0</v>
      </c>
      <c r="S360" s="25">
        <f t="shared" si="25"/>
        <v>118.31</v>
      </c>
      <c r="T360" s="26">
        <f t="shared" si="26"/>
        <v>0</v>
      </c>
      <c r="U360" s="20">
        <f t="shared" si="27"/>
        <v>0</v>
      </c>
      <c r="V360" s="27">
        <f t="shared" si="28"/>
        <v>0</v>
      </c>
      <c r="W360" s="77"/>
    </row>
    <row r="361" spans="1:23" x14ac:dyDescent="0.3">
      <c r="A361" s="14" t="s">
        <v>29</v>
      </c>
      <c r="B361" s="15" t="s">
        <v>30</v>
      </c>
      <c r="C361" s="16" t="s">
        <v>31</v>
      </c>
      <c r="D361" s="16">
        <v>3215190000</v>
      </c>
      <c r="E361" s="28" t="s">
        <v>397</v>
      </c>
      <c r="F361" s="18"/>
      <c r="G361" s="19">
        <v>1</v>
      </c>
      <c r="H361" s="20" t="s">
        <v>9</v>
      </c>
      <c r="I361" s="21">
        <v>0.8</v>
      </c>
      <c r="J361" s="20">
        <v>1.35</v>
      </c>
      <c r="K361" s="20">
        <v>12</v>
      </c>
      <c r="L361" s="20">
        <v>670</v>
      </c>
      <c r="M361" s="20">
        <v>730</v>
      </c>
      <c r="N361" s="22" t="s">
        <v>33</v>
      </c>
      <c r="O361" s="22" t="s">
        <v>34</v>
      </c>
      <c r="P361" s="22">
        <v>1</v>
      </c>
      <c r="Q361" s="23">
        <v>118.3111367359091</v>
      </c>
      <c r="R361" s="24">
        <f t="shared" si="29"/>
        <v>0</v>
      </c>
      <c r="S361" s="25">
        <f t="shared" si="25"/>
        <v>118.31</v>
      </c>
      <c r="T361" s="26">
        <f t="shared" si="26"/>
        <v>0</v>
      </c>
      <c r="U361" s="20">
        <f t="shared" si="27"/>
        <v>0</v>
      </c>
      <c r="V361" s="27">
        <f t="shared" si="28"/>
        <v>0</v>
      </c>
      <c r="W361" s="77"/>
    </row>
    <row r="362" spans="1:23" x14ac:dyDescent="0.3">
      <c r="A362" s="14" t="s">
        <v>29</v>
      </c>
      <c r="B362" s="15" t="s">
        <v>30</v>
      </c>
      <c r="C362" s="16" t="s">
        <v>31</v>
      </c>
      <c r="D362" s="16">
        <v>3215190000</v>
      </c>
      <c r="E362" s="28" t="s">
        <v>398</v>
      </c>
      <c r="F362" s="18"/>
      <c r="G362" s="19">
        <v>1</v>
      </c>
      <c r="H362" s="20" t="s">
        <v>9</v>
      </c>
      <c r="I362" s="21">
        <v>0.8</v>
      </c>
      <c r="J362" s="20">
        <v>1.35</v>
      </c>
      <c r="K362" s="20">
        <v>12</v>
      </c>
      <c r="L362" s="20">
        <v>670</v>
      </c>
      <c r="M362" s="20">
        <v>730</v>
      </c>
      <c r="N362" s="22" t="s">
        <v>33</v>
      </c>
      <c r="O362" s="22" t="s">
        <v>34</v>
      </c>
      <c r="P362" s="22">
        <v>1</v>
      </c>
      <c r="Q362" s="23">
        <v>118.3111367359091</v>
      </c>
      <c r="R362" s="24">
        <f t="shared" si="29"/>
        <v>0</v>
      </c>
      <c r="S362" s="25">
        <f t="shared" si="25"/>
        <v>118.31</v>
      </c>
      <c r="T362" s="26">
        <f t="shared" si="26"/>
        <v>0</v>
      </c>
      <c r="U362" s="20">
        <f t="shared" si="27"/>
        <v>0</v>
      </c>
      <c r="V362" s="27">
        <f t="shared" si="28"/>
        <v>0</v>
      </c>
      <c r="W362" s="77"/>
    </row>
    <row r="363" spans="1:23" x14ac:dyDescent="0.3">
      <c r="A363" s="14" t="s">
        <v>29</v>
      </c>
      <c r="B363" s="15" t="s">
        <v>30</v>
      </c>
      <c r="C363" s="16" t="s">
        <v>31</v>
      </c>
      <c r="D363" s="16">
        <v>3215190000</v>
      </c>
      <c r="E363" s="28" t="s">
        <v>399</v>
      </c>
      <c r="F363" s="18"/>
      <c r="G363" s="19">
        <v>1</v>
      </c>
      <c r="H363" s="20" t="s">
        <v>9</v>
      </c>
      <c r="I363" s="21">
        <v>0.8</v>
      </c>
      <c r="J363" s="20">
        <v>1.35</v>
      </c>
      <c r="K363" s="20">
        <v>12</v>
      </c>
      <c r="L363" s="20">
        <v>670</v>
      </c>
      <c r="M363" s="20">
        <v>730</v>
      </c>
      <c r="N363" s="22" t="s">
        <v>33</v>
      </c>
      <c r="O363" s="22" t="s">
        <v>34</v>
      </c>
      <c r="P363" s="22">
        <v>1</v>
      </c>
      <c r="Q363" s="23">
        <v>118.3111367359091</v>
      </c>
      <c r="R363" s="24">
        <f t="shared" si="29"/>
        <v>0</v>
      </c>
      <c r="S363" s="25">
        <f t="shared" si="25"/>
        <v>118.31</v>
      </c>
      <c r="T363" s="26">
        <f t="shared" si="26"/>
        <v>0</v>
      </c>
      <c r="U363" s="20">
        <f t="shared" si="27"/>
        <v>0</v>
      </c>
      <c r="V363" s="27">
        <f t="shared" si="28"/>
        <v>0</v>
      </c>
      <c r="W363" s="77"/>
    </row>
    <row r="364" spans="1:23" x14ac:dyDescent="0.3">
      <c r="A364" s="14" t="s">
        <v>29</v>
      </c>
      <c r="B364" s="15" t="s">
        <v>30</v>
      </c>
      <c r="C364" s="16" t="s">
        <v>31</v>
      </c>
      <c r="D364" s="16">
        <v>3215190000</v>
      </c>
      <c r="E364" s="28" t="s">
        <v>400</v>
      </c>
      <c r="F364" s="18"/>
      <c r="G364" s="19">
        <v>1</v>
      </c>
      <c r="H364" s="20" t="s">
        <v>9</v>
      </c>
      <c r="I364" s="21">
        <v>0.8</v>
      </c>
      <c r="J364" s="20">
        <v>1.35</v>
      </c>
      <c r="K364" s="20">
        <v>12</v>
      </c>
      <c r="L364" s="20">
        <v>670</v>
      </c>
      <c r="M364" s="20">
        <v>730</v>
      </c>
      <c r="N364" s="22" t="s">
        <v>33</v>
      </c>
      <c r="O364" s="22" t="s">
        <v>34</v>
      </c>
      <c r="P364" s="22">
        <v>1</v>
      </c>
      <c r="Q364" s="23">
        <v>129.0451677709091</v>
      </c>
      <c r="R364" s="24">
        <f t="shared" si="29"/>
        <v>0</v>
      </c>
      <c r="S364" s="25">
        <f t="shared" si="25"/>
        <v>129.05000000000001</v>
      </c>
      <c r="T364" s="26">
        <f t="shared" si="26"/>
        <v>0</v>
      </c>
      <c r="U364" s="20">
        <f t="shared" si="27"/>
        <v>0</v>
      </c>
      <c r="V364" s="27">
        <f t="shared" si="28"/>
        <v>0</v>
      </c>
      <c r="W364" s="77"/>
    </row>
    <row r="365" spans="1:23" x14ac:dyDescent="0.3">
      <c r="A365" s="14" t="s">
        <v>29</v>
      </c>
      <c r="B365" s="15" t="s">
        <v>30</v>
      </c>
      <c r="C365" s="16" t="s">
        <v>31</v>
      </c>
      <c r="D365" s="16">
        <v>3215190000</v>
      </c>
      <c r="E365" s="28" t="s">
        <v>401</v>
      </c>
      <c r="F365" s="18"/>
      <c r="G365" s="19">
        <v>1</v>
      </c>
      <c r="H365" s="20" t="s">
        <v>9</v>
      </c>
      <c r="I365" s="21">
        <v>0.8</v>
      </c>
      <c r="J365" s="20">
        <v>1.35</v>
      </c>
      <c r="K365" s="20">
        <v>12</v>
      </c>
      <c r="L365" s="20">
        <v>670</v>
      </c>
      <c r="M365" s="20">
        <v>730</v>
      </c>
      <c r="N365" s="22" t="s">
        <v>33</v>
      </c>
      <c r="O365" s="22" t="s">
        <v>34</v>
      </c>
      <c r="P365" s="22">
        <v>1</v>
      </c>
      <c r="Q365" s="23">
        <v>129.0451677709091</v>
      </c>
      <c r="R365" s="24">
        <f t="shared" si="29"/>
        <v>0</v>
      </c>
      <c r="S365" s="25">
        <f t="shared" si="25"/>
        <v>129.05000000000001</v>
      </c>
      <c r="T365" s="26">
        <f t="shared" si="26"/>
        <v>0</v>
      </c>
      <c r="U365" s="20">
        <f t="shared" si="27"/>
        <v>0</v>
      </c>
      <c r="V365" s="27">
        <f t="shared" si="28"/>
        <v>0</v>
      </c>
      <c r="W365" s="77"/>
    </row>
    <row r="366" spans="1:23" x14ac:dyDescent="0.3">
      <c r="A366" s="14" t="s">
        <v>29</v>
      </c>
      <c r="B366" s="15" t="s">
        <v>30</v>
      </c>
      <c r="C366" s="16" t="s">
        <v>31</v>
      </c>
      <c r="D366" s="16">
        <v>3215190000</v>
      </c>
      <c r="E366" s="28" t="s">
        <v>402</v>
      </c>
      <c r="F366" s="18"/>
      <c r="G366" s="19">
        <v>1</v>
      </c>
      <c r="H366" s="20" t="s">
        <v>9</v>
      </c>
      <c r="I366" s="21">
        <v>0.8</v>
      </c>
      <c r="J366" s="20">
        <v>1.35</v>
      </c>
      <c r="K366" s="20">
        <v>12</v>
      </c>
      <c r="L366" s="20">
        <v>670</v>
      </c>
      <c r="M366" s="20">
        <v>730</v>
      </c>
      <c r="N366" s="22" t="s">
        <v>33</v>
      </c>
      <c r="O366" s="22" t="s">
        <v>34</v>
      </c>
      <c r="P366" s="22">
        <v>1</v>
      </c>
      <c r="Q366" s="23">
        <v>129.0451677709091</v>
      </c>
      <c r="R366" s="24">
        <f t="shared" si="29"/>
        <v>0</v>
      </c>
      <c r="S366" s="25">
        <f t="shared" si="25"/>
        <v>129.05000000000001</v>
      </c>
      <c r="T366" s="26">
        <f t="shared" si="26"/>
        <v>0</v>
      </c>
      <c r="U366" s="20">
        <f t="shared" si="27"/>
        <v>0</v>
      </c>
      <c r="V366" s="27">
        <f t="shared" si="28"/>
        <v>0</v>
      </c>
      <c r="W366" s="77"/>
    </row>
    <row r="367" spans="1:23" x14ac:dyDescent="0.3">
      <c r="A367" s="14" t="s">
        <v>29</v>
      </c>
      <c r="B367" s="15" t="s">
        <v>30</v>
      </c>
      <c r="C367" s="16" t="s">
        <v>31</v>
      </c>
      <c r="D367" s="16">
        <v>3215190000</v>
      </c>
      <c r="E367" s="28" t="s">
        <v>403</v>
      </c>
      <c r="F367" s="18"/>
      <c r="G367" s="19">
        <v>1</v>
      </c>
      <c r="H367" s="20" t="s">
        <v>9</v>
      </c>
      <c r="I367" s="21">
        <v>0.8</v>
      </c>
      <c r="J367" s="20">
        <v>1.35</v>
      </c>
      <c r="K367" s="20">
        <v>12</v>
      </c>
      <c r="L367" s="20">
        <v>670</v>
      </c>
      <c r="M367" s="20">
        <v>730</v>
      </c>
      <c r="N367" s="22" t="s">
        <v>33</v>
      </c>
      <c r="O367" s="22" t="s">
        <v>34</v>
      </c>
      <c r="P367" s="22">
        <v>1</v>
      </c>
      <c r="Q367" s="23">
        <v>129.0451677709091</v>
      </c>
      <c r="R367" s="24">
        <f t="shared" si="29"/>
        <v>0</v>
      </c>
      <c r="S367" s="25">
        <f t="shared" si="25"/>
        <v>129.05000000000001</v>
      </c>
      <c r="T367" s="26">
        <f t="shared" si="26"/>
        <v>0</v>
      </c>
      <c r="U367" s="20">
        <f t="shared" si="27"/>
        <v>0</v>
      </c>
      <c r="V367" s="27">
        <f t="shared" si="28"/>
        <v>0</v>
      </c>
      <c r="W367" s="77"/>
    </row>
    <row r="368" spans="1:23" x14ac:dyDescent="0.3">
      <c r="A368" s="14" t="s">
        <v>29</v>
      </c>
      <c r="B368" s="15" t="s">
        <v>30</v>
      </c>
      <c r="C368" s="16" t="s">
        <v>31</v>
      </c>
      <c r="D368" s="16">
        <v>3215190000</v>
      </c>
      <c r="E368" s="28" t="s">
        <v>404</v>
      </c>
      <c r="F368" s="18"/>
      <c r="G368" s="19">
        <v>1</v>
      </c>
      <c r="H368" s="20" t="s">
        <v>9</v>
      </c>
      <c r="I368" s="21">
        <v>0.8</v>
      </c>
      <c r="J368" s="20">
        <v>1.35</v>
      </c>
      <c r="K368" s="20">
        <v>12</v>
      </c>
      <c r="L368" s="20">
        <v>670</v>
      </c>
      <c r="M368" s="20">
        <v>730</v>
      </c>
      <c r="N368" s="22" t="s">
        <v>33</v>
      </c>
      <c r="O368" s="22" t="s">
        <v>34</v>
      </c>
      <c r="P368" s="22">
        <v>1</v>
      </c>
      <c r="Q368" s="23">
        <v>115.51316656090908</v>
      </c>
      <c r="R368" s="24">
        <f t="shared" si="29"/>
        <v>0</v>
      </c>
      <c r="S368" s="25">
        <f t="shared" si="25"/>
        <v>115.51</v>
      </c>
      <c r="T368" s="26">
        <f t="shared" si="26"/>
        <v>0</v>
      </c>
      <c r="U368" s="20">
        <f t="shared" si="27"/>
        <v>0</v>
      </c>
      <c r="V368" s="27">
        <f t="shared" si="28"/>
        <v>0</v>
      </c>
      <c r="W368" s="77"/>
    </row>
    <row r="369" spans="1:23" x14ac:dyDescent="0.3">
      <c r="A369" s="14" t="s">
        <v>29</v>
      </c>
      <c r="B369" s="15" t="s">
        <v>30</v>
      </c>
      <c r="C369" s="16" t="s">
        <v>31</v>
      </c>
      <c r="D369" s="16">
        <v>3215190000</v>
      </c>
      <c r="E369" s="28" t="s">
        <v>405</v>
      </c>
      <c r="F369" s="18"/>
      <c r="G369" s="19">
        <v>1</v>
      </c>
      <c r="H369" s="20" t="s">
        <v>9</v>
      </c>
      <c r="I369" s="21">
        <v>0.8</v>
      </c>
      <c r="J369" s="20">
        <v>1.35</v>
      </c>
      <c r="K369" s="20">
        <v>12</v>
      </c>
      <c r="L369" s="20">
        <v>670</v>
      </c>
      <c r="M369" s="20">
        <v>730</v>
      </c>
      <c r="N369" s="22" t="s">
        <v>33</v>
      </c>
      <c r="O369" s="22" t="s">
        <v>34</v>
      </c>
      <c r="P369" s="22">
        <v>1</v>
      </c>
      <c r="Q369" s="23">
        <v>115.51316656090908</v>
      </c>
      <c r="R369" s="24">
        <f t="shared" si="29"/>
        <v>0</v>
      </c>
      <c r="S369" s="25">
        <f t="shared" si="25"/>
        <v>115.51</v>
      </c>
      <c r="T369" s="26">
        <f t="shared" si="26"/>
        <v>0</v>
      </c>
      <c r="U369" s="20">
        <f t="shared" si="27"/>
        <v>0</v>
      </c>
      <c r="V369" s="27">
        <f t="shared" si="28"/>
        <v>0</v>
      </c>
      <c r="W369" s="77"/>
    </row>
    <row r="370" spans="1:23" x14ac:dyDescent="0.3">
      <c r="A370" s="14" t="s">
        <v>29</v>
      </c>
      <c r="B370" s="15" t="s">
        <v>30</v>
      </c>
      <c r="C370" s="16" t="s">
        <v>31</v>
      </c>
      <c r="D370" s="16">
        <v>3215190000</v>
      </c>
      <c r="E370" s="28" t="s">
        <v>406</v>
      </c>
      <c r="F370" s="18"/>
      <c r="G370" s="19">
        <v>1</v>
      </c>
      <c r="H370" s="20" t="s">
        <v>9</v>
      </c>
      <c r="I370" s="21">
        <v>0.8</v>
      </c>
      <c r="J370" s="20">
        <v>1.35</v>
      </c>
      <c r="K370" s="20">
        <v>12</v>
      </c>
      <c r="L370" s="20">
        <v>670</v>
      </c>
      <c r="M370" s="20">
        <v>730</v>
      </c>
      <c r="N370" s="22" t="s">
        <v>33</v>
      </c>
      <c r="O370" s="22" t="s">
        <v>34</v>
      </c>
      <c r="P370" s="22">
        <v>1</v>
      </c>
      <c r="Q370" s="23">
        <v>115.51316656090908</v>
      </c>
      <c r="R370" s="24">
        <f t="shared" si="29"/>
        <v>0</v>
      </c>
      <c r="S370" s="25">
        <f t="shared" si="25"/>
        <v>115.51</v>
      </c>
      <c r="T370" s="26">
        <f t="shared" si="26"/>
        <v>0</v>
      </c>
      <c r="U370" s="20">
        <f t="shared" si="27"/>
        <v>0</v>
      </c>
      <c r="V370" s="27">
        <f t="shared" si="28"/>
        <v>0</v>
      </c>
      <c r="W370" s="77"/>
    </row>
    <row r="371" spans="1:23" x14ac:dyDescent="0.3">
      <c r="A371" s="14" t="s">
        <v>29</v>
      </c>
      <c r="B371" s="15" t="s">
        <v>30</v>
      </c>
      <c r="C371" s="16" t="s">
        <v>31</v>
      </c>
      <c r="D371" s="16">
        <v>3215190000</v>
      </c>
      <c r="E371" s="28" t="s">
        <v>407</v>
      </c>
      <c r="F371" s="18"/>
      <c r="G371" s="19">
        <v>1</v>
      </c>
      <c r="H371" s="20" t="s">
        <v>9</v>
      </c>
      <c r="I371" s="21">
        <v>0.8</v>
      </c>
      <c r="J371" s="20">
        <v>1.35</v>
      </c>
      <c r="K371" s="20">
        <v>12</v>
      </c>
      <c r="L371" s="20">
        <v>670</v>
      </c>
      <c r="M371" s="20">
        <v>730</v>
      </c>
      <c r="N371" s="22" t="s">
        <v>33</v>
      </c>
      <c r="O371" s="22" t="s">
        <v>34</v>
      </c>
      <c r="P371" s="22">
        <v>1</v>
      </c>
      <c r="Q371" s="23">
        <v>115.51316656090908</v>
      </c>
      <c r="R371" s="24">
        <f t="shared" si="29"/>
        <v>0</v>
      </c>
      <c r="S371" s="25">
        <f t="shared" si="25"/>
        <v>115.51</v>
      </c>
      <c r="T371" s="26">
        <f t="shared" si="26"/>
        <v>0</v>
      </c>
      <c r="U371" s="20">
        <f t="shared" si="27"/>
        <v>0</v>
      </c>
      <c r="V371" s="27">
        <f t="shared" si="28"/>
        <v>0</v>
      </c>
      <c r="W371" s="77"/>
    </row>
    <row r="372" spans="1:23" x14ac:dyDescent="0.3">
      <c r="A372" s="14" t="s">
        <v>29</v>
      </c>
      <c r="B372" s="15" t="s">
        <v>30</v>
      </c>
      <c r="C372" s="16" t="s">
        <v>31</v>
      </c>
      <c r="D372" s="16">
        <v>3215190000</v>
      </c>
      <c r="E372" s="28" t="s">
        <v>408</v>
      </c>
      <c r="F372" s="18"/>
      <c r="G372" s="19">
        <v>1</v>
      </c>
      <c r="H372" s="20" t="s">
        <v>9</v>
      </c>
      <c r="I372" s="21">
        <v>0.8</v>
      </c>
      <c r="J372" s="20">
        <v>1.35</v>
      </c>
      <c r="K372" s="20">
        <v>12</v>
      </c>
      <c r="L372" s="20">
        <v>670</v>
      </c>
      <c r="M372" s="20">
        <v>730</v>
      </c>
      <c r="N372" s="22" t="s">
        <v>33</v>
      </c>
      <c r="O372" s="22" t="s">
        <v>34</v>
      </c>
      <c r="P372" s="22">
        <v>1</v>
      </c>
      <c r="Q372" s="23">
        <v>120.44776850590912</v>
      </c>
      <c r="R372" s="24">
        <f t="shared" si="29"/>
        <v>0</v>
      </c>
      <c r="S372" s="25">
        <f t="shared" si="25"/>
        <v>120.45</v>
      </c>
      <c r="T372" s="26">
        <f t="shared" si="26"/>
        <v>0</v>
      </c>
      <c r="U372" s="20">
        <f t="shared" si="27"/>
        <v>0</v>
      </c>
      <c r="V372" s="27">
        <f t="shared" si="28"/>
        <v>0</v>
      </c>
      <c r="W372" s="77"/>
    </row>
    <row r="373" spans="1:23" x14ac:dyDescent="0.3">
      <c r="A373" s="14" t="s">
        <v>29</v>
      </c>
      <c r="B373" s="15" t="s">
        <v>30</v>
      </c>
      <c r="C373" s="16" t="s">
        <v>31</v>
      </c>
      <c r="D373" s="16">
        <v>3215190000</v>
      </c>
      <c r="E373" s="28" t="s">
        <v>409</v>
      </c>
      <c r="F373" s="18"/>
      <c r="G373" s="19">
        <v>1</v>
      </c>
      <c r="H373" s="20" t="s">
        <v>9</v>
      </c>
      <c r="I373" s="21">
        <v>0.8</v>
      </c>
      <c r="J373" s="20">
        <v>1.35</v>
      </c>
      <c r="K373" s="20">
        <v>12</v>
      </c>
      <c r="L373" s="20">
        <v>670</v>
      </c>
      <c r="M373" s="20">
        <v>730</v>
      </c>
      <c r="N373" s="22" t="s">
        <v>33</v>
      </c>
      <c r="O373" s="22" t="s">
        <v>34</v>
      </c>
      <c r="P373" s="22">
        <v>1</v>
      </c>
      <c r="Q373" s="23">
        <v>120.44776850590912</v>
      </c>
      <c r="R373" s="24">
        <f t="shared" si="29"/>
        <v>0</v>
      </c>
      <c r="S373" s="25">
        <f t="shared" si="25"/>
        <v>120.45</v>
      </c>
      <c r="T373" s="26">
        <f t="shared" si="26"/>
        <v>0</v>
      </c>
      <c r="U373" s="20">
        <f t="shared" si="27"/>
        <v>0</v>
      </c>
      <c r="V373" s="27">
        <f t="shared" si="28"/>
        <v>0</v>
      </c>
      <c r="W373" s="77"/>
    </row>
    <row r="374" spans="1:23" x14ac:dyDescent="0.3">
      <c r="A374" s="14" t="s">
        <v>29</v>
      </c>
      <c r="B374" s="15" t="s">
        <v>30</v>
      </c>
      <c r="C374" s="16" t="s">
        <v>31</v>
      </c>
      <c r="D374" s="16">
        <v>3215190000</v>
      </c>
      <c r="E374" s="28" t="s">
        <v>410</v>
      </c>
      <c r="F374" s="18"/>
      <c r="G374" s="19">
        <v>1</v>
      </c>
      <c r="H374" s="20" t="s">
        <v>9</v>
      </c>
      <c r="I374" s="21">
        <v>0.8</v>
      </c>
      <c r="J374" s="20">
        <v>1.35</v>
      </c>
      <c r="K374" s="20">
        <v>12</v>
      </c>
      <c r="L374" s="20">
        <v>670</v>
      </c>
      <c r="M374" s="20">
        <v>730</v>
      </c>
      <c r="N374" s="22" t="s">
        <v>33</v>
      </c>
      <c r="O374" s="22" t="s">
        <v>34</v>
      </c>
      <c r="P374" s="22">
        <v>1</v>
      </c>
      <c r="Q374" s="23">
        <v>89.297033890909091</v>
      </c>
      <c r="R374" s="24">
        <f t="shared" si="29"/>
        <v>0</v>
      </c>
      <c r="S374" s="25">
        <f t="shared" si="25"/>
        <v>89.3</v>
      </c>
      <c r="T374" s="26">
        <f t="shared" si="26"/>
        <v>0</v>
      </c>
      <c r="U374" s="20">
        <f t="shared" si="27"/>
        <v>0</v>
      </c>
      <c r="V374" s="27">
        <f t="shared" si="28"/>
        <v>0</v>
      </c>
      <c r="W374" s="77"/>
    </row>
    <row r="375" spans="1:23" x14ac:dyDescent="0.3">
      <c r="A375" s="14" t="s">
        <v>29</v>
      </c>
      <c r="B375" s="15" t="s">
        <v>30</v>
      </c>
      <c r="C375" s="16" t="s">
        <v>31</v>
      </c>
      <c r="D375" s="16">
        <v>3215110000</v>
      </c>
      <c r="E375" s="28" t="s">
        <v>411</v>
      </c>
      <c r="F375" s="18"/>
      <c r="G375" s="19">
        <v>1</v>
      </c>
      <c r="H375" s="20" t="s">
        <v>9</v>
      </c>
      <c r="I375" s="21">
        <v>0.8</v>
      </c>
      <c r="J375" s="20">
        <v>1.35</v>
      </c>
      <c r="K375" s="20">
        <v>12</v>
      </c>
      <c r="L375" s="20">
        <v>670</v>
      </c>
      <c r="M375" s="20">
        <v>730</v>
      </c>
      <c r="N375" s="22" t="s">
        <v>33</v>
      </c>
      <c r="O375" s="22" t="s">
        <v>34</v>
      </c>
      <c r="P375" s="22">
        <v>1</v>
      </c>
      <c r="Q375" s="23">
        <v>93.739871380909079</v>
      </c>
      <c r="R375" s="24">
        <f t="shared" si="29"/>
        <v>0</v>
      </c>
      <c r="S375" s="25">
        <f t="shared" si="25"/>
        <v>93.74</v>
      </c>
      <c r="T375" s="26">
        <f t="shared" si="26"/>
        <v>0</v>
      </c>
      <c r="U375" s="20">
        <f t="shared" si="27"/>
        <v>0</v>
      </c>
      <c r="V375" s="27">
        <f t="shared" si="28"/>
        <v>0</v>
      </c>
      <c r="W375" s="77"/>
    </row>
    <row r="376" spans="1:23" x14ac:dyDescent="0.3">
      <c r="A376" s="14" t="s">
        <v>29</v>
      </c>
      <c r="B376" s="15" t="s">
        <v>30</v>
      </c>
      <c r="C376" s="16" t="s">
        <v>31</v>
      </c>
      <c r="D376" s="16">
        <v>3215190000</v>
      </c>
      <c r="E376" s="28" t="s">
        <v>412</v>
      </c>
      <c r="F376" s="18"/>
      <c r="G376" s="19">
        <v>1</v>
      </c>
      <c r="H376" s="20" t="s">
        <v>9</v>
      </c>
      <c r="I376" s="21">
        <v>0.8</v>
      </c>
      <c r="J376" s="20">
        <v>1.35</v>
      </c>
      <c r="K376" s="20">
        <v>12</v>
      </c>
      <c r="L376" s="20">
        <v>670</v>
      </c>
      <c r="M376" s="20">
        <v>730</v>
      </c>
      <c r="N376" s="22" t="s">
        <v>413</v>
      </c>
      <c r="O376" s="22" t="s">
        <v>34</v>
      </c>
      <c r="P376" s="31">
        <v>8</v>
      </c>
      <c r="Q376" s="23">
        <v>117.88981069090912</v>
      </c>
      <c r="R376" s="24">
        <f t="shared" si="29"/>
        <v>0</v>
      </c>
      <c r="S376" s="25">
        <f t="shared" si="25"/>
        <v>117.89</v>
      </c>
      <c r="T376" s="26">
        <f t="shared" si="26"/>
        <v>0</v>
      </c>
      <c r="U376" s="20">
        <f t="shared" si="27"/>
        <v>0</v>
      </c>
      <c r="V376" s="27">
        <f t="shared" si="28"/>
        <v>0</v>
      </c>
      <c r="W376" s="77"/>
    </row>
    <row r="377" spans="1:23" x14ac:dyDescent="0.3">
      <c r="A377" s="14" t="s">
        <v>29</v>
      </c>
      <c r="B377" s="15" t="s">
        <v>30</v>
      </c>
      <c r="C377" s="16" t="s">
        <v>31</v>
      </c>
      <c r="D377" s="16">
        <v>3215190000</v>
      </c>
      <c r="E377" s="28" t="s">
        <v>414</v>
      </c>
      <c r="F377" s="18"/>
      <c r="G377" s="19">
        <v>1</v>
      </c>
      <c r="H377" s="20" t="s">
        <v>9</v>
      </c>
      <c r="I377" s="21">
        <v>0.8</v>
      </c>
      <c r="J377" s="20">
        <v>1.35</v>
      </c>
      <c r="K377" s="20">
        <v>12</v>
      </c>
      <c r="L377" s="20">
        <v>670</v>
      </c>
      <c r="M377" s="20">
        <v>730</v>
      </c>
      <c r="N377" s="22" t="s">
        <v>413</v>
      </c>
      <c r="O377" s="22" t="s">
        <v>34</v>
      </c>
      <c r="P377" s="31">
        <v>8</v>
      </c>
      <c r="Q377" s="23">
        <v>117.88981069090912</v>
      </c>
      <c r="R377" s="24">
        <f t="shared" si="29"/>
        <v>0</v>
      </c>
      <c r="S377" s="25">
        <f t="shared" si="25"/>
        <v>117.89</v>
      </c>
      <c r="T377" s="26">
        <f t="shared" si="26"/>
        <v>0</v>
      </c>
      <c r="U377" s="20">
        <f t="shared" si="27"/>
        <v>0</v>
      </c>
      <c r="V377" s="27">
        <f t="shared" si="28"/>
        <v>0</v>
      </c>
      <c r="W377" s="77"/>
    </row>
    <row r="378" spans="1:23" x14ac:dyDescent="0.3">
      <c r="A378" s="14" t="s">
        <v>29</v>
      </c>
      <c r="B378" s="15" t="s">
        <v>30</v>
      </c>
      <c r="C378" s="16" t="s">
        <v>31</v>
      </c>
      <c r="D378" s="16">
        <v>3215190000</v>
      </c>
      <c r="E378" s="28" t="s">
        <v>415</v>
      </c>
      <c r="F378" s="18"/>
      <c r="G378" s="19">
        <v>1</v>
      </c>
      <c r="H378" s="20" t="s">
        <v>9</v>
      </c>
      <c r="I378" s="21">
        <v>0.8</v>
      </c>
      <c r="J378" s="20">
        <v>1.35</v>
      </c>
      <c r="K378" s="20">
        <v>12</v>
      </c>
      <c r="L378" s="20">
        <v>670</v>
      </c>
      <c r="M378" s="20">
        <v>730</v>
      </c>
      <c r="N378" s="22" t="s">
        <v>33</v>
      </c>
      <c r="O378" s="22" t="s">
        <v>34</v>
      </c>
      <c r="P378" s="22">
        <v>1</v>
      </c>
      <c r="Q378" s="23">
        <v>249.99750519115906</v>
      </c>
      <c r="R378" s="24">
        <f t="shared" si="29"/>
        <v>0</v>
      </c>
      <c r="S378" s="25">
        <f t="shared" si="25"/>
        <v>250</v>
      </c>
      <c r="T378" s="26">
        <f t="shared" si="26"/>
        <v>0</v>
      </c>
      <c r="U378" s="20">
        <f t="shared" si="27"/>
        <v>0</v>
      </c>
      <c r="V378" s="27">
        <f t="shared" si="28"/>
        <v>0</v>
      </c>
      <c r="W378" s="77"/>
    </row>
    <row r="379" spans="1:23" x14ac:dyDescent="0.3">
      <c r="A379" s="14" t="s">
        <v>29</v>
      </c>
      <c r="B379" s="15" t="s">
        <v>30</v>
      </c>
      <c r="C379" s="16" t="s">
        <v>31</v>
      </c>
      <c r="D379" s="16">
        <v>3215190000</v>
      </c>
      <c r="E379" s="28" t="s">
        <v>416</v>
      </c>
      <c r="F379" s="18"/>
      <c r="G379" s="19">
        <v>1</v>
      </c>
      <c r="H379" s="20" t="s">
        <v>9</v>
      </c>
      <c r="I379" s="21">
        <v>0.8</v>
      </c>
      <c r="J379" s="20">
        <v>1.35</v>
      </c>
      <c r="K379" s="20">
        <v>12</v>
      </c>
      <c r="L379" s="20">
        <v>670</v>
      </c>
      <c r="M379" s="20">
        <v>730</v>
      </c>
      <c r="N379" s="22" t="s">
        <v>33</v>
      </c>
      <c r="O379" s="22" t="s">
        <v>34</v>
      </c>
      <c r="P379" s="22">
        <v>1</v>
      </c>
      <c r="Q379" s="23">
        <v>249.99750519115906</v>
      </c>
      <c r="R379" s="24">
        <f t="shared" si="29"/>
        <v>0</v>
      </c>
      <c r="S379" s="25">
        <f t="shared" si="25"/>
        <v>250</v>
      </c>
      <c r="T379" s="26">
        <f t="shared" si="26"/>
        <v>0</v>
      </c>
      <c r="U379" s="20">
        <f t="shared" si="27"/>
        <v>0</v>
      </c>
      <c r="V379" s="27">
        <f t="shared" si="28"/>
        <v>0</v>
      </c>
      <c r="W379" s="77"/>
    </row>
    <row r="380" spans="1:23" x14ac:dyDescent="0.3">
      <c r="A380" s="14" t="s">
        <v>29</v>
      </c>
      <c r="B380" s="15" t="s">
        <v>30</v>
      </c>
      <c r="C380" s="16" t="s">
        <v>31</v>
      </c>
      <c r="D380" s="16">
        <v>3215190000</v>
      </c>
      <c r="E380" s="28" t="s">
        <v>417</v>
      </c>
      <c r="F380" s="18"/>
      <c r="G380" s="19">
        <v>1</v>
      </c>
      <c r="H380" s="20" t="s">
        <v>9</v>
      </c>
      <c r="I380" s="21">
        <v>0.8</v>
      </c>
      <c r="J380" s="20">
        <v>1.35</v>
      </c>
      <c r="K380" s="20">
        <v>12</v>
      </c>
      <c r="L380" s="20">
        <v>670</v>
      </c>
      <c r="M380" s="20">
        <v>730</v>
      </c>
      <c r="N380" s="22" t="s">
        <v>33</v>
      </c>
      <c r="O380" s="22" t="s">
        <v>34</v>
      </c>
      <c r="P380" s="22">
        <v>1</v>
      </c>
      <c r="Q380" s="23">
        <v>249.99750519115906</v>
      </c>
      <c r="R380" s="24">
        <f t="shared" si="29"/>
        <v>0</v>
      </c>
      <c r="S380" s="25">
        <f t="shared" si="25"/>
        <v>250</v>
      </c>
      <c r="T380" s="26">
        <f t="shared" si="26"/>
        <v>0</v>
      </c>
      <c r="U380" s="20">
        <f t="shared" si="27"/>
        <v>0</v>
      </c>
      <c r="V380" s="27">
        <f t="shared" si="28"/>
        <v>0</v>
      </c>
      <c r="W380" s="77"/>
    </row>
    <row r="381" spans="1:23" x14ac:dyDescent="0.3">
      <c r="A381" s="14" t="s">
        <v>29</v>
      </c>
      <c r="B381" s="15" t="s">
        <v>30</v>
      </c>
      <c r="C381" s="16" t="s">
        <v>31</v>
      </c>
      <c r="D381" s="16">
        <v>3215190000</v>
      </c>
      <c r="E381" s="28" t="s">
        <v>418</v>
      </c>
      <c r="F381" s="18"/>
      <c r="G381" s="19">
        <v>1</v>
      </c>
      <c r="H381" s="20" t="s">
        <v>9</v>
      </c>
      <c r="I381" s="21">
        <v>0.8</v>
      </c>
      <c r="J381" s="20">
        <v>1.35</v>
      </c>
      <c r="K381" s="20">
        <v>12</v>
      </c>
      <c r="L381" s="20">
        <v>670</v>
      </c>
      <c r="M381" s="20">
        <v>730</v>
      </c>
      <c r="N381" s="22" t="s">
        <v>33</v>
      </c>
      <c r="O381" s="22" t="s">
        <v>34</v>
      </c>
      <c r="P381" s="22">
        <v>1</v>
      </c>
      <c r="Q381" s="23">
        <v>115.13467750450909</v>
      </c>
      <c r="R381" s="24">
        <f t="shared" si="29"/>
        <v>0</v>
      </c>
      <c r="S381" s="25">
        <f t="shared" si="25"/>
        <v>115.13</v>
      </c>
      <c r="T381" s="26">
        <f t="shared" si="26"/>
        <v>0</v>
      </c>
      <c r="U381" s="20">
        <f t="shared" si="27"/>
        <v>0</v>
      </c>
      <c r="V381" s="27">
        <f t="shared" si="28"/>
        <v>0</v>
      </c>
      <c r="W381" s="77"/>
    </row>
    <row r="382" spans="1:23" x14ac:dyDescent="0.3">
      <c r="A382" s="14" t="s">
        <v>29</v>
      </c>
      <c r="B382" s="15" t="s">
        <v>30</v>
      </c>
      <c r="C382" s="16" t="s">
        <v>31</v>
      </c>
      <c r="D382" s="16">
        <v>3215190000</v>
      </c>
      <c r="E382" s="28" t="s">
        <v>419</v>
      </c>
      <c r="F382" s="18"/>
      <c r="G382" s="19">
        <v>1</v>
      </c>
      <c r="H382" s="20" t="s">
        <v>9</v>
      </c>
      <c r="I382" s="21">
        <v>0.8</v>
      </c>
      <c r="J382" s="20">
        <v>1.35</v>
      </c>
      <c r="K382" s="20">
        <v>12</v>
      </c>
      <c r="L382" s="20">
        <v>670</v>
      </c>
      <c r="M382" s="20">
        <v>730</v>
      </c>
      <c r="N382" s="22" t="s">
        <v>33</v>
      </c>
      <c r="O382" s="22" t="s">
        <v>34</v>
      </c>
      <c r="P382" s="22">
        <v>1</v>
      </c>
      <c r="Q382" s="23">
        <v>86.728432049509109</v>
      </c>
      <c r="R382" s="24">
        <f t="shared" si="29"/>
        <v>0</v>
      </c>
      <c r="S382" s="25">
        <f t="shared" si="25"/>
        <v>86.73</v>
      </c>
      <c r="T382" s="26">
        <f t="shared" si="26"/>
        <v>0</v>
      </c>
      <c r="U382" s="20">
        <f t="shared" si="27"/>
        <v>0</v>
      </c>
      <c r="V382" s="27">
        <f t="shared" si="28"/>
        <v>0</v>
      </c>
      <c r="W382" s="77"/>
    </row>
    <row r="383" spans="1:23" x14ac:dyDescent="0.3">
      <c r="A383" s="14" t="s">
        <v>29</v>
      </c>
      <c r="B383" s="15" t="s">
        <v>30</v>
      </c>
      <c r="C383" s="16" t="s">
        <v>31</v>
      </c>
      <c r="D383" s="16">
        <v>3215190000</v>
      </c>
      <c r="E383" s="28" t="s">
        <v>420</v>
      </c>
      <c r="F383" s="18"/>
      <c r="G383" s="19">
        <v>1</v>
      </c>
      <c r="H383" s="20" t="s">
        <v>9</v>
      </c>
      <c r="I383" s="21">
        <v>0.8</v>
      </c>
      <c r="J383" s="20">
        <v>1.35</v>
      </c>
      <c r="K383" s="20">
        <v>12</v>
      </c>
      <c r="L383" s="20">
        <v>670</v>
      </c>
      <c r="M383" s="20">
        <v>730</v>
      </c>
      <c r="N383" s="22" t="s">
        <v>33</v>
      </c>
      <c r="O383" s="22" t="s">
        <v>34</v>
      </c>
      <c r="P383" s="22">
        <v>1</v>
      </c>
      <c r="Q383" s="23">
        <v>123.18868356880908</v>
      </c>
      <c r="R383" s="24">
        <f t="shared" si="29"/>
        <v>0</v>
      </c>
      <c r="S383" s="25">
        <f t="shared" si="25"/>
        <v>123.19</v>
      </c>
      <c r="T383" s="26">
        <f t="shared" si="26"/>
        <v>0</v>
      </c>
      <c r="U383" s="20">
        <f t="shared" si="27"/>
        <v>0</v>
      </c>
      <c r="V383" s="27">
        <f t="shared" si="28"/>
        <v>0</v>
      </c>
      <c r="W383" s="77"/>
    </row>
    <row r="384" spans="1:23" x14ac:dyDescent="0.3">
      <c r="A384" s="14" t="s">
        <v>29</v>
      </c>
      <c r="B384" s="15" t="s">
        <v>30</v>
      </c>
      <c r="C384" s="16" t="s">
        <v>31</v>
      </c>
      <c r="D384" s="16">
        <v>3215190000</v>
      </c>
      <c r="E384" s="28" t="s">
        <v>421</v>
      </c>
      <c r="F384" s="18"/>
      <c r="G384" s="19">
        <v>1</v>
      </c>
      <c r="H384" s="20" t="s">
        <v>9</v>
      </c>
      <c r="I384" s="21">
        <v>0.8</v>
      </c>
      <c r="J384" s="20">
        <v>1.35</v>
      </c>
      <c r="K384" s="20">
        <v>12</v>
      </c>
      <c r="L384" s="20">
        <v>670</v>
      </c>
      <c r="M384" s="20">
        <v>730</v>
      </c>
      <c r="N384" s="22" t="s">
        <v>33</v>
      </c>
      <c r="O384" s="22" t="s">
        <v>34</v>
      </c>
      <c r="P384" s="22">
        <v>1</v>
      </c>
      <c r="Q384" s="23">
        <v>122.50359176665908</v>
      </c>
      <c r="R384" s="24">
        <f t="shared" si="29"/>
        <v>0</v>
      </c>
      <c r="S384" s="25">
        <f t="shared" si="25"/>
        <v>122.5</v>
      </c>
      <c r="T384" s="26">
        <f t="shared" si="26"/>
        <v>0</v>
      </c>
      <c r="U384" s="20">
        <f t="shared" si="27"/>
        <v>0</v>
      </c>
      <c r="V384" s="27">
        <f t="shared" si="28"/>
        <v>0</v>
      </c>
      <c r="W384" s="77"/>
    </row>
    <row r="385" spans="1:23" x14ac:dyDescent="0.3">
      <c r="A385" s="14" t="s">
        <v>29</v>
      </c>
      <c r="B385" s="15" t="s">
        <v>30</v>
      </c>
      <c r="C385" s="16" t="s">
        <v>31</v>
      </c>
      <c r="D385" s="16">
        <v>3215190000</v>
      </c>
      <c r="E385" s="28" t="s">
        <v>422</v>
      </c>
      <c r="F385" s="18"/>
      <c r="G385" s="19">
        <v>1</v>
      </c>
      <c r="H385" s="20" t="s">
        <v>9</v>
      </c>
      <c r="I385" s="21">
        <v>0.8</v>
      </c>
      <c r="J385" s="20">
        <v>1.35</v>
      </c>
      <c r="K385" s="20">
        <v>12</v>
      </c>
      <c r="L385" s="20">
        <v>670</v>
      </c>
      <c r="M385" s="20">
        <v>730</v>
      </c>
      <c r="N385" s="22" t="s">
        <v>33</v>
      </c>
      <c r="O385" s="22" t="s">
        <v>34</v>
      </c>
      <c r="P385" s="22">
        <v>1</v>
      </c>
      <c r="Q385" s="23">
        <v>123.42261735490908</v>
      </c>
      <c r="R385" s="24">
        <f t="shared" si="29"/>
        <v>0</v>
      </c>
      <c r="S385" s="25">
        <f t="shared" si="25"/>
        <v>123.42</v>
      </c>
      <c r="T385" s="26">
        <f t="shared" si="26"/>
        <v>0</v>
      </c>
      <c r="U385" s="20">
        <f t="shared" si="27"/>
        <v>0</v>
      </c>
      <c r="V385" s="27">
        <f t="shared" si="28"/>
        <v>0</v>
      </c>
      <c r="W385" s="77"/>
    </row>
    <row r="386" spans="1:23" x14ac:dyDescent="0.3">
      <c r="A386" s="14" t="s">
        <v>29</v>
      </c>
      <c r="B386" s="15" t="s">
        <v>30</v>
      </c>
      <c r="C386" s="16" t="s">
        <v>31</v>
      </c>
      <c r="D386" s="16">
        <v>3215190000</v>
      </c>
      <c r="E386" s="28" t="s">
        <v>423</v>
      </c>
      <c r="F386" s="18"/>
      <c r="G386" s="19">
        <v>1</v>
      </c>
      <c r="H386" s="20" t="s">
        <v>9</v>
      </c>
      <c r="I386" s="21">
        <v>0.8</v>
      </c>
      <c r="J386" s="20">
        <v>1.35</v>
      </c>
      <c r="K386" s="20">
        <v>12</v>
      </c>
      <c r="L386" s="20">
        <v>670</v>
      </c>
      <c r="M386" s="20">
        <v>730</v>
      </c>
      <c r="N386" s="22" t="s">
        <v>33</v>
      </c>
      <c r="O386" s="22" t="s">
        <v>34</v>
      </c>
      <c r="P386" s="22">
        <v>1</v>
      </c>
      <c r="Q386" s="23">
        <v>125.32750675600909</v>
      </c>
      <c r="R386" s="24">
        <f t="shared" si="29"/>
        <v>0</v>
      </c>
      <c r="S386" s="25">
        <f t="shared" si="25"/>
        <v>125.33</v>
      </c>
      <c r="T386" s="26">
        <f t="shared" si="26"/>
        <v>0</v>
      </c>
      <c r="U386" s="20">
        <f t="shared" si="27"/>
        <v>0</v>
      </c>
      <c r="V386" s="27">
        <f t="shared" si="28"/>
        <v>0</v>
      </c>
      <c r="W386" s="77"/>
    </row>
    <row r="387" spans="1:23" x14ac:dyDescent="0.3">
      <c r="A387" s="14" t="s">
        <v>29</v>
      </c>
      <c r="B387" s="15" t="s">
        <v>30</v>
      </c>
      <c r="C387" s="16" t="s">
        <v>31</v>
      </c>
      <c r="D387" s="16">
        <v>3215190000</v>
      </c>
      <c r="E387" s="28" t="s">
        <v>424</v>
      </c>
      <c r="F387" s="18"/>
      <c r="G387" s="19">
        <v>1</v>
      </c>
      <c r="H387" s="20" t="s">
        <v>9</v>
      </c>
      <c r="I387" s="21">
        <v>0.8</v>
      </c>
      <c r="J387" s="20">
        <v>1.35</v>
      </c>
      <c r="K387" s="20">
        <v>12</v>
      </c>
      <c r="L387" s="20">
        <v>670</v>
      </c>
      <c r="M387" s="20">
        <v>730</v>
      </c>
      <c r="N387" s="22" t="s">
        <v>33</v>
      </c>
      <c r="O387" s="22" t="s">
        <v>34</v>
      </c>
      <c r="P387" s="22">
        <v>1</v>
      </c>
      <c r="Q387" s="23">
        <v>129.75553913575908</v>
      </c>
      <c r="R387" s="24">
        <f t="shared" si="29"/>
        <v>0</v>
      </c>
      <c r="S387" s="25">
        <f t="shared" si="25"/>
        <v>129.76</v>
      </c>
      <c r="T387" s="26">
        <f t="shared" si="26"/>
        <v>0</v>
      </c>
      <c r="U387" s="20">
        <f t="shared" si="27"/>
        <v>0</v>
      </c>
      <c r="V387" s="27">
        <f t="shared" si="28"/>
        <v>0</v>
      </c>
      <c r="W387" s="77"/>
    </row>
    <row r="388" spans="1:23" x14ac:dyDescent="0.3">
      <c r="A388" s="14" t="s">
        <v>29</v>
      </c>
      <c r="B388" s="15" t="s">
        <v>30</v>
      </c>
      <c r="C388" s="16" t="s">
        <v>31</v>
      </c>
      <c r="D388" s="16">
        <v>3215190000</v>
      </c>
      <c r="E388" s="28" t="s">
        <v>425</v>
      </c>
      <c r="F388" s="18"/>
      <c r="G388" s="19">
        <v>1</v>
      </c>
      <c r="H388" s="20" t="s">
        <v>9</v>
      </c>
      <c r="I388" s="21">
        <v>0.8</v>
      </c>
      <c r="J388" s="20">
        <v>1.35</v>
      </c>
      <c r="K388" s="20">
        <v>12</v>
      </c>
      <c r="L388" s="20">
        <v>670</v>
      </c>
      <c r="M388" s="20">
        <v>730</v>
      </c>
      <c r="N388" s="22" t="s">
        <v>33</v>
      </c>
      <c r="O388" s="22" t="s">
        <v>34</v>
      </c>
      <c r="P388" s="22">
        <v>1</v>
      </c>
      <c r="Q388" s="23">
        <v>130.89178895395912</v>
      </c>
      <c r="R388" s="24">
        <f t="shared" si="29"/>
        <v>0</v>
      </c>
      <c r="S388" s="25">
        <f t="shared" si="25"/>
        <v>130.88999999999999</v>
      </c>
      <c r="T388" s="26">
        <f t="shared" si="26"/>
        <v>0</v>
      </c>
      <c r="U388" s="20">
        <f t="shared" si="27"/>
        <v>0</v>
      </c>
      <c r="V388" s="27">
        <f t="shared" si="28"/>
        <v>0</v>
      </c>
      <c r="W388" s="77"/>
    </row>
    <row r="389" spans="1:23" x14ac:dyDescent="0.3">
      <c r="A389" s="14" t="s">
        <v>29</v>
      </c>
      <c r="B389" s="15" t="s">
        <v>30</v>
      </c>
      <c r="C389" s="16" t="s">
        <v>31</v>
      </c>
      <c r="D389" s="16">
        <v>3215190000</v>
      </c>
      <c r="E389" s="28" t="s">
        <v>426</v>
      </c>
      <c r="F389" s="18"/>
      <c r="G389" s="19">
        <v>1</v>
      </c>
      <c r="H389" s="20" t="s">
        <v>9</v>
      </c>
      <c r="I389" s="21">
        <v>0.8</v>
      </c>
      <c r="J389" s="20">
        <v>1.35</v>
      </c>
      <c r="K389" s="20">
        <v>12</v>
      </c>
      <c r="L389" s="20">
        <v>670</v>
      </c>
      <c r="M389" s="20">
        <v>730</v>
      </c>
      <c r="N389" s="22" t="s">
        <v>33</v>
      </c>
      <c r="O389" s="22" t="s">
        <v>34</v>
      </c>
      <c r="P389" s="22">
        <v>1</v>
      </c>
      <c r="Q389" s="23">
        <v>135.00233976685911</v>
      </c>
      <c r="R389" s="24">
        <f t="shared" si="29"/>
        <v>0</v>
      </c>
      <c r="S389" s="25">
        <f t="shared" ref="S389:S452" si="30">ROUND((Q389-(Q389*R389)),2)</f>
        <v>135</v>
      </c>
      <c r="T389" s="26">
        <f t="shared" ref="T389:T452" si="31">S389*F389</f>
        <v>0</v>
      </c>
      <c r="U389" s="20">
        <f t="shared" ref="U389:U452" si="32">F389*J389</f>
        <v>0</v>
      </c>
      <c r="V389" s="27">
        <f t="shared" ref="V389:V452" si="33">F389/L389</f>
        <v>0</v>
      </c>
      <c r="W389" s="77"/>
    </row>
    <row r="390" spans="1:23" x14ac:dyDescent="0.3">
      <c r="A390" s="14" t="s">
        <v>29</v>
      </c>
      <c r="B390" s="15" t="s">
        <v>30</v>
      </c>
      <c r="C390" s="16" t="s">
        <v>31</v>
      </c>
      <c r="D390" s="16">
        <v>3215190000</v>
      </c>
      <c r="E390" s="28" t="s">
        <v>427</v>
      </c>
      <c r="F390" s="18"/>
      <c r="G390" s="19">
        <v>1</v>
      </c>
      <c r="H390" s="20" t="s">
        <v>9</v>
      </c>
      <c r="I390" s="21">
        <v>0.8</v>
      </c>
      <c r="J390" s="20">
        <v>1.35</v>
      </c>
      <c r="K390" s="20">
        <v>12</v>
      </c>
      <c r="L390" s="20">
        <v>670</v>
      </c>
      <c r="M390" s="20">
        <v>730</v>
      </c>
      <c r="N390" s="22" t="s">
        <v>33</v>
      </c>
      <c r="O390" s="22" t="s">
        <v>34</v>
      </c>
      <c r="P390" s="22">
        <v>1</v>
      </c>
      <c r="Q390" s="23">
        <v>136.8571004995091</v>
      </c>
      <c r="R390" s="24">
        <f t="shared" ref="R390:R453" si="34">R389</f>
        <v>0</v>
      </c>
      <c r="S390" s="25">
        <f t="shared" si="30"/>
        <v>136.86000000000001</v>
      </c>
      <c r="T390" s="26">
        <f t="shared" si="31"/>
        <v>0</v>
      </c>
      <c r="U390" s="20">
        <f t="shared" si="32"/>
        <v>0</v>
      </c>
      <c r="V390" s="27">
        <f t="shared" si="33"/>
        <v>0</v>
      </c>
      <c r="W390" s="77"/>
    </row>
    <row r="391" spans="1:23" x14ac:dyDescent="0.3">
      <c r="A391" s="14" t="s">
        <v>29</v>
      </c>
      <c r="B391" s="15" t="s">
        <v>30</v>
      </c>
      <c r="C391" s="16" t="s">
        <v>31</v>
      </c>
      <c r="D391" s="16">
        <v>3215190000</v>
      </c>
      <c r="E391" s="28" t="s">
        <v>428</v>
      </c>
      <c r="F391" s="18"/>
      <c r="G391" s="19">
        <v>1</v>
      </c>
      <c r="H391" s="20" t="s">
        <v>9</v>
      </c>
      <c r="I391" s="21">
        <v>0.8</v>
      </c>
      <c r="J391" s="20">
        <v>1.35</v>
      </c>
      <c r="K391" s="20">
        <v>12</v>
      </c>
      <c r="L391" s="20">
        <v>670</v>
      </c>
      <c r="M391" s="20">
        <v>730</v>
      </c>
      <c r="N391" s="22" t="s">
        <v>33</v>
      </c>
      <c r="O391" s="22" t="s">
        <v>34</v>
      </c>
      <c r="P391" s="22">
        <v>1</v>
      </c>
      <c r="Q391" s="23">
        <v>110.37245400175911</v>
      </c>
      <c r="R391" s="24">
        <f t="shared" si="34"/>
        <v>0</v>
      </c>
      <c r="S391" s="25">
        <f t="shared" si="30"/>
        <v>110.37</v>
      </c>
      <c r="T391" s="26">
        <f t="shared" si="31"/>
        <v>0</v>
      </c>
      <c r="U391" s="20">
        <f t="shared" si="32"/>
        <v>0</v>
      </c>
      <c r="V391" s="27">
        <f t="shared" si="33"/>
        <v>0</v>
      </c>
      <c r="W391" s="77"/>
    </row>
    <row r="392" spans="1:23" x14ac:dyDescent="0.3">
      <c r="A392" s="14" t="s">
        <v>29</v>
      </c>
      <c r="B392" s="15" t="s">
        <v>30</v>
      </c>
      <c r="C392" s="16" t="s">
        <v>31</v>
      </c>
      <c r="D392" s="16">
        <v>3215190000</v>
      </c>
      <c r="E392" s="28" t="s">
        <v>429</v>
      </c>
      <c r="F392" s="18"/>
      <c r="G392" s="19">
        <v>1</v>
      </c>
      <c r="H392" s="20" t="s">
        <v>9</v>
      </c>
      <c r="I392" s="21">
        <v>0.8</v>
      </c>
      <c r="J392" s="20">
        <v>1.35</v>
      </c>
      <c r="K392" s="20">
        <v>12</v>
      </c>
      <c r="L392" s="20">
        <v>670</v>
      </c>
      <c r="M392" s="20">
        <v>730</v>
      </c>
      <c r="N392" s="22" t="s">
        <v>33</v>
      </c>
      <c r="O392" s="22" t="s">
        <v>34</v>
      </c>
      <c r="P392" s="22">
        <v>1</v>
      </c>
      <c r="Q392" s="23">
        <v>116.30434643500909</v>
      </c>
      <c r="R392" s="24">
        <f t="shared" si="34"/>
        <v>0</v>
      </c>
      <c r="S392" s="25">
        <f t="shared" si="30"/>
        <v>116.3</v>
      </c>
      <c r="T392" s="26">
        <f t="shared" si="31"/>
        <v>0</v>
      </c>
      <c r="U392" s="20">
        <f t="shared" si="32"/>
        <v>0</v>
      </c>
      <c r="V392" s="27">
        <f t="shared" si="33"/>
        <v>0</v>
      </c>
      <c r="W392" s="77"/>
    </row>
    <row r="393" spans="1:23" x14ac:dyDescent="0.3">
      <c r="A393" s="14" t="s">
        <v>29</v>
      </c>
      <c r="B393" s="15" t="s">
        <v>30</v>
      </c>
      <c r="C393" s="16" t="s">
        <v>31</v>
      </c>
      <c r="D393" s="16">
        <v>3215190000</v>
      </c>
      <c r="E393" s="28" t="s">
        <v>430</v>
      </c>
      <c r="F393" s="18"/>
      <c r="G393" s="19">
        <v>1</v>
      </c>
      <c r="H393" s="20" t="s">
        <v>9</v>
      </c>
      <c r="I393" s="21">
        <v>0.8</v>
      </c>
      <c r="J393" s="20">
        <v>1.35</v>
      </c>
      <c r="K393" s="20">
        <v>12</v>
      </c>
      <c r="L393" s="20">
        <v>670</v>
      </c>
      <c r="M393" s="20">
        <v>730</v>
      </c>
      <c r="N393" s="22" t="s">
        <v>33</v>
      </c>
      <c r="O393" s="22" t="s">
        <v>34</v>
      </c>
      <c r="P393" s="22">
        <v>1</v>
      </c>
      <c r="Q393" s="23">
        <v>109.60381441885907</v>
      </c>
      <c r="R393" s="24">
        <f t="shared" si="34"/>
        <v>0</v>
      </c>
      <c r="S393" s="25">
        <f t="shared" si="30"/>
        <v>109.6</v>
      </c>
      <c r="T393" s="26">
        <f t="shared" si="31"/>
        <v>0</v>
      </c>
      <c r="U393" s="20">
        <f t="shared" si="32"/>
        <v>0</v>
      </c>
      <c r="V393" s="27">
        <f t="shared" si="33"/>
        <v>0</v>
      </c>
      <c r="W393" s="77"/>
    </row>
    <row r="394" spans="1:23" x14ac:dyDescent="0.3">
      <c r="A394" s="14" t="s">
        <v>29</v>
      </c>
      <c r="B394" s="15" t="s">
        <v>30</v>
      </c>
      <c r="C394" s="16" t="s">
        <v>31</v>
      </c>
      <c r="D394" s="16">
        <v>3215190000</v>
      </c>
      <c r="E394" s="28" t="s">
        <v>431</v>
      </c>
      <c r="F394" s="18"/>
      <c r="G394" s="19">
        <v>1</v>
      </c>
      <c r="H394" s="20" t="s">
        <v>9</v>
      </c>
      <c r="I394" s="21">
        <v>0.8</v>
      </c>
      <c r="J394" s="20">
        <v>1.35</v>
      </c>
      <c r="K394" s="20">
        <v>12</v>
      </c>
      <c r="L394" s="20">
        <v>670</v>
      </c>
      <c r="M394" s="20">
        <v>730</v>
      </c>
      <c r="N394" s="22" t="s">
        <v>33</v>
      </c>
      <c r="O394" s="22" t="s">
        <v>34</v>
      </c>
      <c r="P394" s="22">
        <v>1</v>
      </c>
      <c r="Q394" s="23">
        <v>111.42515603920911</v>
      </c>
      <c r="R394" s="24">
        <f t="shared" si="34"/>
        <v>0</v>
      </c>
      <c r="S394" s="25">
        <f t="shared" si="30"/>
        <v>111.43</v>
      </c>
      <c r="T394" s="26">
        <f t="shared" si="31"/>
        <v>0</v>
      </c>
      <c r="U394" s="20">
        <f t="shared" si="32"/>
        <v>0</v>
      </c>
      <c r="V394" s="27">
        <f t="shared" si="33"/>
        <v>0</v>
      </c>
      <c r="W394" s="77"/>
    </row>
    <row r="395" spans="1:23" x14ac:dyDescent="0.3">
      <c r="A395" s="14" t="s">
        <v>29</v>
      </c>
      <c r="B395" s="15" t="s">
        <v>30</v>
      </c>
      <c r="C395" s="16" t="s">
        <v>31</v>
      </c>
      <c r="D395" s="16">
        <v>3215190000</v>
      </c>
      <c r="E395" s="28" t="s">
        <v>432</v>
      </c>
      <c r="F395" s="18"/>
      <c r="G395" s="19">
        <v>1</v>
      </c>
      <c r="H395" s="20" t="s">
        <v>9</v>
      </c>
      <c r="I395" s="21">
        <v>0.8</v>
      </c>
      <c r="J395" s="20">
        <v>1.35</v>
      </c>
      <c r="K395" s="20">
        <v>12</v>
      </c>
      <c r="L395" s="20">
        <v>670</v>
      </c>
      <c r="M395" s="20">
        <v>730</v>
      </c>
      <c r="N395" s="22" t="s">
        <v>33</v>
      </c>
      <c r="O395" s="22" t="s">
        <v>34</v>
      </c>
      <c r="P395" s="22">
        <v>1</v>
      </c>
      <c r="Q395" s="23">
        <v>111.92644272370909</v>
      </c>
      <c r="R395" s="24">
        <f t="shared" si="34"/>
        <v>0</v>
      </c>
      <c r="S395" s="25">
        <f t="shared" si="30"/>
        <v>111.93</v>
      </c>
      <c r="T395" s="26">
        <f t="shared" si="31"/>
        <v>0</v>
      </c>
      <c r="U395" s="20">
        <f t="shared" si="32"/>
        <v>0</v>
      </c>
      <c r="V395" s="27">
        <f t="shared" si="33"/>
        <v>0</v>
      </c>
      <c r="W395" s="77"/>
    </row>
    <row r="396" spans="1:23" x14ac:dyDescent="0.3">
      <c r="A396" s="14" t="s">
        <v>29</v>
      </c>
      <c r="B396" s="15" t="s">
        <v>30</v>
      </c>
      <c r="C396" s="16" t="s">
        <v>31</v>
      </c>
      <c r="D396" s="16">
        <v>3215190000</v>
      </c>
      <c r="E396" s="28" t="s">
        <v>433</v>
      </c>
      <c r="F396" s="18"/>
      <c r="G396" s="19">
        <v>1</v>
      </c>
      <c r="H396" s="20" t="s">
        <v>9</v>
      </c>
      <c r="I396" s="21">
        <v>0.8</v>
      </c>
      <c r="J396" s="20">
        <v>1.35</v>
      </c>
      <c r="K396" s="20">
        <v>12</v>
      </c>
      <c r="L396" s="20">
        <v>670</v>
      </c>
      <c r="M396" s="20">
        <v>730</v>
      </c>
      <c r="N396" s="22" t="s">
        <v>33</v>
      </c>
      <c r="O396" s="22" t="s">
        <v>34</v>
      </c>
      <c r="P396" s="22">
        <v>1</v>
      </c>
      <c r="Q396" s="23">
        <v>121.86862863295909</v>
      </c>
      <c r="R396" s="24">
        <f t="shared" si="34"/>
        <v>0</v>
      </c>
      <c r="S396" s="25">
        <f t="shared" si="30"/>
        <v>121.87</v>
      </c>
      <c r="T396" s="26">
        <f t="shared" si="31"/>
        <v>0</v>
      </c>
      <c r="U396" s="20">
        <f t="shared" si="32"/>
        <v>0</v>
      </c>
      <c r="V396" s="27">
        <f t="shared" si="33"/>
        <v>0</v>
      </c>
      <c r="W396" s="77"/>
    </row>
    <row r="397" spans="1:23" x14ac:dyDescent="0.3">
      <c r="A397" s="14" t="s">
        <v>29</v>
      </c>
      <c r="B397" s="15" t="s">
        <v>30</v>
      </c>
      <c r="C397" s="16" t="s">
        <v>31</v>
      </c>
      <c r="D397" s="16">
        <v>3215190000</v>
      </c>
      <c r="E397" s="28" t="s">
        <v>434</v>
      </c>
      <c r="F397" s="18"/>
      <c r="G397" s="19">
        <v>1</v>
      </c>
      <c r="H397" s="20" t="s">
        <v>9</v>
      </c>
      <c r="I397" s="21">
        <v>0.8</v>
      </c>
      <c r="J397" s="20">
        <v>1.35</v>
      </c>
      <c r="K397" s="20">
        <v>12</v>
      </c>
      <c r="L397" s="20">
        <v>670</v>
      </c>
      <c r="M397" s="20">
        <v>730</v>
      </c>
      <c r="N397" s="22" t="s">
        <v>33</v>
      </c>
      <c r="O397" s="22" t="s">
        <v>34</v>
      </c>
      <c r="P397" s="22">
        <v>1</v>
      </c>
      <c r="Q397" s="23">
        <v>125.09357296990909</v>
      </c>
      <c r="R397" s="24">
        <f t="shared" si="34"/>
        <v>0</v>
      </c>
      <c r="S397" s="25">
        <f t="shared" si="30"/>
        <v>125.09</v>
      </c>
      <c r="T397" s="26">
        <f t="shared" si="31"/>
        <v>0</v>
      </c>
      <c r="U397" s="20">
        <f t="shared" si="32"/>
        <v>0</v>
      </c>
      <c r="V397" s="27">
        <f t="shared" si="33"/>
        <v>0</v>
      </c>
      <c r="W397" s="77"/>
    </row>
    <row r="398" spans="1:23" x14ac:dyDescent="0.3">
      <c r="A398" s="14" t="s">
        <v>29</v>
      </c>
      <c r="B398" s="15" t="s">
        <v>30</v>
      </c>
      <c r="C398" s="16" t="s">
        <v>31</v>
      </c>
      <c r="D398" s="16">
        <v>3215190000</v>
      </c>
      <c r="E398" s="28" t="s">
        <v>435</v>
      </c>
      <c r="F398" s="18"/>
      <c r="G398" s="19">
        <v>1</v>
      </c>
      <c r="H398" s="20" t="s">
        <v>9</v>
      </c>
      <c r="I398" s="21">
        <v>0.8</v>
      </c>
      <c r="J398" s="20">
        <v>1.35</v>
      </c>
      <c r="K398" s="20">
        <v>12</v>
      </c>
      <c r="L398" s="20">
        <v>670</v>
      </c>
      <c r="M398" s="20">
        <v>730</v>
      </c>
      <c r="N398" s="22" t="s">
        <v>33</v>
      </c>
      <c r="O398" s="22" t="s">
        <v>34</v>
      </c>
      <c r="P398" s="22">
        <v>1</v>
      </c>
      <c r="Q398" s="23">
        <v>99.143632268959109</v>
      </c>
      <c r="R398" s="24">
        <f t="shared" si="34"/>
        <v>0</v>
      </c>
      <c r="S398" s="25">
        <f t="shared" si="30"/>
        <v>99.14</v>
      </c>
      <c r="T398" s="26">
        <f t="shared" si="31"/>
        <v>0</v>
      </c>
      <c r="U398" s="20">
        <f t="shared" si="32"/>
        <v>0</v>
      </c>
      <c r="V398" s="27">
        <f t="shared" si="33"/>
        <v>0</v>
      </c>
      <c r="W398" s="77"/>
    </row>
    <row r="399" spans="1:23" x14ac:dyDescent="0.3">
      <c r="A399" s="14" t="s">
        <v>29</v>
      </c>
      <c r="B399" s="15" t="s">
        <v>30</v>
      </c>
      <c r="C399" s="16" t="s">
        <v>31</v>
      </c>
      <c r="D399" s="16">
        <v>3215110000</v>
      </c>
      <c r="E399" s="28" t="s">
        <v>436</v>
      </c>
      <c r="F399" s="18"/>
      <c r="G399" s="19">
        <v>1</v>
      </c>
      <c r="H399" s="20" t="s">
        <v>9</v>
      </c>
      <c r="I399" s="21">
        <v>0.8</v>
      </c>
      <c r="J399" s="20">
        <v>1.35</v>
      </c>
      <c r="K399" s="20">
        <v>12</v>
      </c>
      <c r="L399" s="20">
        <v>670</v>
      </c>
      <c r="M399" s="20">
        <v>730</v>
      </c>
      <c r="N399" s="22" t="s">
        <v>33</v>
      </c>
      <c r="O399" s="22" t="s">
        <v>34</v>
      </c>
      <c r="P399" s="22">
        <v>1</v>
      </c>
      <c r="Q399" s="23">
        <v>105.7631229377816</v>
      </c>
      <c r="R399" s="24">
        <f t="shared" si="34"/>
        <v>0</v>
      </c>
      <c r="S399" s="25">
        <f t="shared" si="30"/>
        <v>105.76</v>
      </c>
      <c r="T399" s="26">
        <f t="shared" si="31"/>
        <v>0</v>
      </c>
      <c r="U399" s="20">
        <f t="shared" si="32"/>
        <v>0</v>
      </c>
      <c r="V399" s="27">
        <f t="shared" si="33"/>
        <v>0</v>
      </c>
      <c r="W399" s="77"/>
    </row>
    <row r="400" spans="1:23" x14ac:dyDescent="0.3">
      <c r="A400" s="14" t="s">
        <v>29</v>
      </c>
      <c r="B400" s="15" t="s">
        <v>30</v>
      </c>
      <c r="C400" s="16" t="s">
        <v>31</v>
      </c>
      <c r="D400" s="16">
        <v>3215190000</v>
      </c>
      <c r="E400" s="28" t="s">
        <v>437</v>
      </c>
      <c r="F400" s="18"/>
      <c r="G400" s="19">
        <v>0.8</v>
      </c>
      <c r="H400" s="20" t="s">
        <v>9</v>
      </c>
      <c r="I400" s="21">
        <v>0.8</v>
      </c>
      <c r="J400" s="20">
        <v>1.08</v>
      </c>
      <c r="K400" s="20">
        <v>12</v>
      </c>
      <c r="L400" s="20">
        <v>670</v>
      </c>
      <c r="M400" s="20">
        <v>730</v>
      </c>
      <c r="N400" s="22" t="s">
        <v>33</v>
      </c>
      <c r="O400" s="22" t="s">
        <v>34</v>
      </c>
      <c r="P400" s="22">
        <v>1</v>
      </c>
      <c r="Q400" s="23">
        <v>95.128829755527264</v>
      </c>
      <c r="R400" s="24">
        <f t="shared" si="34"/>
        <v>0</v>
      </c>
      <c r="S400" s="25">
        <f t="shared" si="30"/>
        <v>95.13</v>
      </c>
      <c r="T400" s="26">
        <f t="shared" si="31"/>
        <v>0</v>
      </c>
      <c r="U400" s="20">
        <f t="shared" si="32"/>
        <v>0</v>
      </c>
      <c r="V400" s="27">
        <f t="shared" si="33"/>
        <v>0</v>
      </c>
      <c r="W400" s="77"/>
    </row>
    <row r="401" spans="1:23" x14ac:dyDescent="0.3">
      <c r="A401" s="14" t="s">
        <v>29</v>
      </c>
      <c r="B401" s="15" t="s">
        <v>30</v>
      </c>
      <c r="C401" s="16" t="s">
        <v>31</v>
      </c>
      <c r="D401" s="16">
        <v>3215190000</v>
      </c>
      <c r="E401" s="28" t="s">
        <v>438</v>
      </c>
      <c r="F401" s="18"/>
      <c r="G401" s="19">
        <v>0.8</v>
      </c>
      <c r="H401" s="20" t="s">
        <v>9</v>
      </c>
      <c r="I401" s="21">
        <v>0.8</v>
      </c>
      <c r="J401" s="20">
        <v>1.08</v>
      </c>
      <c r="K401" s="20">
        <v>12</v>
      </c>
      <c r="L401" s="20">
        <v>670</v>
      </c>
      <c r="M401" s="20">
        <v>730</v>
      </c>
      <c r="N401" s="22" t="s">
        <v>33</v>
      </c>
      <c r="O401" s="22" t="s">
        <v>34</v>
      </c>
      <c r="P401" s="22">
        <v>1</v>
      </c>
      <c r="Q401" s="23">
        <v>94.811348188677272</v>
      </c>
      <c r="R401" s="24">
        <f t="shared" si="34"/>
        <v>0</v>
      </c>
      <c r="S401" s="25">
        <f t="shared" si="30"/>
        <v>94.81</v>
      </c>
      <c r="T401" s="26">
        <f t="shared" si="31"/>
        <v>0</v>
      </c>
      <c r="U401" s="20">
        <f t="shared" si="32"/>
        <v>0</v>
      </c>
      <c r="V401" s="27">
        <f t="shared" si="33"/>
        <v>0</v>
      </c>
      <c r="W401" s="77"/>
    </row>
    <row r="402" spans="1:23" x14ac:dyDescent="0.3">
      <c r="A402" s="14" t="s">
        <v>29</v>
      </c>
      <c r="B402" s="15" t="s">
        <v>30</v>
      </c>
      <c r="C402" s="16" t="s">
        <v>31</v>
      </c>
      <c r="D402" s="16">
        <v>3215190000</v>
      </c>
      <c r="E402" s="28" t="s">
        <v>439</v>
      </c>
      <c r="F402" s="18"/>
      <c r="G402" s="19">
        <v>0.8</v>
      </c>
      <c r="H402" s="20" t="s">
        <v>9</v>
      </c>
      <c r="I402" s="21">
        <v>0.8</v>
      </c>
      <c r="J402" s="20">
        <v>1.08</v>
      </c>
      <c r="K402" s="20">
        <v>12</v>
      </c>
      <c r="L402" s="20">
        <v>670</v>
      </c>
      <c r="M402" s="20">
        <v>730</v>
      </c>
      <c r="N402" s="22" t="s">
        <v>33</v>
      </c>
      <c r="O402" s="22" t="s">
        <v>34</v>
      </c>
      <c r="P402" s="22">
        <v>1</v>
      </c>
      <c r="Q402" s="23">
        <v>93.023425680627284</v>
      </c>
      <c r="R402" s="24">
        <f t="shared" si="34"/>
        <v>0</v>
      </c>
      <c r="S402" s="25">
        <f t="shared" si="30"/>
        <v>93.02</v>
      </c>
      <c r="T402" s="26">
        <f t="shared" si="31"/>
        <v>0</v>
      </c>
      <c r="U402" s="20">
        <f t="shared" si="32"/>
        <v>0</v>
      </c>
      <c r="V402" s="27">
        <f t="shared" si="33"/>
        <v>0</v>
      </c>
      <c r="W402" s="77"/>
    </row>
    <row r="403" spans="1:23" x14ac:dyDescent="0.3">
      <c r="A403" s="14" t="s">
        <v>29</v>
      </c>
      <c r="B403" s="15" t="s">
        <v>30</v>
      </c>
      <c r="C403" s="16" t="s">
        <v>31</v>
      </c>
      <c r="D403" s="16">
        <v>3215190000</v>
      </c>
      <c r="E403" s="28" t="s">
        <v>440</v>
      </c>
      <c r="F403" s="18"/>
      <c r="G403" s="19">
        <v>0.8</v>
      </c>
      <c r="H403" s="20" t="s">
        <v>9</v>
      </c>
      <c r="I403" s="21">
        <v>0.8</v>
      </c>
      <c r="J403" s="20">
        <v>1.08</v>
      </c>
      <c r="K403" s="20">
        <v>12</v>
      </c>
      <c r="L403" s="20">
        <v>670</v>
      </c>
      <c r="M403" s="20">
        <v>730</v>
      </c>
      <c r="N403" s="22" t="s">
        <v>33</v>
      </c>
      <c r="O403" s="22" t="s">
        <v>34</v>
      </c>
      <c r="P403" s="22">
        <v>1</v>
      </c>
      <c r="Q403" s="23">
        <v>106.24068459527727</v>
      </c>
      <c r="R403" s="24">
        <f t="shared" si="34"/>
        <v>0</v>
      </c>
      <c r="S403" s="25">
        <f t="shared" si="30"/>
        <v>106.24</v>
      </c>
      <c r="T403" s="26">
        <f t="shared" si="31"/>
        <v>0</v>
      </c>
      <c r="U403" s="20">
        <f t="shared" si="32"/>
        <v>0</v>
      </c>
      <c r="V403" s="27">
        <f t="shared" si="33"/>
        <v>0</v>
      </c>
      <c r="W403" s="77"/>
    </row>
    <row r="404" spans="1:23" x14ac:dyDescent="0.3">
      <c r="A404" s="14" t="s">
        <v>29</v>
      </c>
      <c r="B404" s="15" t="s">
        <v>30</v>
      </c>
      <c r="C404" s="16" t="s">
        <v>31</v>
      </c>
      <c r="D404" s="16">
        <v>3215190000</v>
      </c>
      <c r="E404" s="28" t="s">
        <v>441</v>
      </c>
      <c r="F404" s="18"/>
      <c r="G404" s="19">
        <v>0.8</v>
      </c>
      <c r="H404" s="20" t="s">
        <v>9</v>
      </c>
      <c r="I404" s="21">
        <v>0.8</v>
      </c>
      <c r="J404" s="20">
        <v>1.08</v>
      </c>
      <c r="K404" s="20">
        <v>12</v>
      </c>
      <c r="L404" s="20">
        <v>670</v>
      </c>
      <c r="M404" s="20">
        <v>730</v>
      </c>
      <c r="N404" s="22" t="s">
        <v>33</v>
      </c>
      <c r="O404" s="22" t="s">
        <v>34</v>
      </c>
      <c r="P404" s="22">
        <v>1</v>
      </c>
      <c r="Q404" s="23">
        <v>110.68542653117728</v>
      </c>
      <c r="R404" s="24">
        <f t="shared" si="34"/>
        <v>0</v>
      </c>
      <c r="S404" s="25">
        <f t="shared" si="30"/>
        <v>110.69</v>
      </c>
      <c r="T404" s="26">
        <f t="shared" si="31"/>
        <v>0</v>
      </c>
      <c r="U404" s="20">
        <f t="shared" si="32"/>
        <v>0</v>
      </c>
      <c r="V404" s="27">
        <f t="shared" si="33"/>
        <v>0</v>
      </c>
      <c r="W404" s="77"/>
    </row>
    <row r="405" spans="1:23" x14ac:dyDescent="0.3">
      <c r="A405" s="14" t="s">
        <v>29</v>
      </c>
      <c r="B405" s="15" t="s">
        <v>30</v>
      </c>
      <c r="C405" s="16" t="s">
        <v>31</v>
      </c>
      <c r="D405" s="16">
        <v>3215190000</v>
      </c>
      <c r="E405" s="28" t="s">
        <v>442</v>
      </c>
      <c r="F405" s="18"/>
      <c r="G405" s="19">
        <v>0.8</v>
      </c>
      <c r="H405" s="20" t="s">
        <v>9</v>
      </c>
      <c r="I405" s="21">
        <v>0.8</v>
      </c>
      <c r="J405" s="20">
        <v>1.08</v>
      </c>
      <c r="K405" s="20">
        <v>12</v>
      </c>
      <c r="L405" s="20">
        <v>670</v>
      </c>
      <c r="M405" s="20">
        <v>730</v>
      </c>
      <c r="N405" s="22" t="s">
        <v>33</v>
      </c>
      <c r="O405" s="22" t="s">
        <v>34</v>
      </c>
      <c r="P405" s="22">
        <v>1</v>
      </c>
      <c r="Q405" s="23">
        <v>107.15971018352728</v>
      </c>
      <c r="R405" s="24">
        <f t="shared" si="34"/>
        <v>0</v>
      </c>
      <c r="S405" s="25">
        <f t="shared" si="30"/>
        <v>107.16</v>
      </c>
      <c r="T405" s="26">
        <f t="shared" si="31"/>
        <v>0</v>
      </c>
      <c r="U405" s="20">
        <f t="shared" si="32"/>
        <v>0</v>
      </c>
      <c r="V405" s="27">
        <f t="shared" si="33"/>
        <v>0</v>
      </c>
      <c r="W405" s="77"/>
    </row>
    <row r="406" spans="1:23" x14ac:dyDescent="0.3">
      <c r="A406" s="14" t="s">
        <v>29</v>
      </c>
      <c r="B406" s="15" t="s">
        <v>30</v>
      </c>
      <c r="C406" s="16" t="s">
        <v>31</v>
      </c>
      <c r="D406" s="16">
        <v>3215190000</v>
      </c>
      <c r="E406" s="28" t="s">
        <v>443</v>
      </c>
      <c r="F406" s="18"/>
      <c r="G406" s="19">
        <v>0.8</v>
      </c>
      <c r="H406" s="20" t="s">
        <v>9</v>
      </c>
      <c r="I406" s="21">
        <v>0.8</v>
      </c>
      <c r="J406" s="20">
        <v>1.08</v>
      </c>
      <c r="K406" s="20">
        <v>12</v>
      </c>
      <c r="L406" s="20">
        <v>670</v>
      </c>
      <c r="M406" s="20">
        <v>730</v>
      </c>
      <c r="N406" s="22" t="s">
        <v>33</v>
      </c>
      <c r="O406" s="22" t="s">
        <v>34</v>
      </c>
      <c r="P406" s="22">
        <v>1</v>
      </c>
      <c r="Q406" s="23">
        <v>116.93480053127728</v>
      </c>
      <c r="R406" s="24">
        <f t="shared" si="34"/>
        <v>0</v>
      </c>
      <c r="S406" s="25">
        <f t="shared" si="30"/>
        <v>116.93</v>
      </c>
      <c r="T406" s="26">
        <f t="shared" si="31"/>
        <v>0</v>
      </c>
      <c r="U406" s="20">
        <f t="shared" si="32"/>
        <v>0</v>
      </c>
      <c r="V406" s="27">
        <f t="shared" si="33"/>
        <v>0</v>
      </c>
      <c r="W406" s="77"/>
    </row>
    <row r="407" spans="1:23" x14ac:dyDescent="0.3">
      <c r="A407" s="14" t="s">
        <v>29</v>
      </c>
      <c r="B407" s="15" t="s">
        <v>30</v>
      </c>
      <c r="C407" s="16" t="s">
        <v>31</v>
      </c>
      <c r="D407" s="16">
        <v>3215190000</v>
      </c>
      <c r="E407" s="28" t="s">
        <v>444</v>
      </c>
      <c r="F407" s="18"/>
      <c r="G407" s="19">
        <v>0.8</v>
      </c>
      <c r="H407" s="20" t="s">
        <v>9</v>
      </c>
      <c r="I407" s="21">
        <v>0.8</v>
      </c>
      <c r="J407" s="20">
        <v>1.08</v>
      </c>
      <c r="K407" s="20">
        <v>12</v>
      </c>
      <c r="L407" s="20">
        <v>670</v>
      </c>
      <c r="M407" s="20">
        <v>730</v>
      </c>
      <c r="N407" s="22" t="s">
        <v>33</v>
      </c>
      <c r="O407" s="22" t="s">
        <v>34</v>
      </c>
      <c r="P407" s="22">
        <v>1</v>
      </c>
      <c r="Q407" s="23">
        <v>111.38722788947726</v>
      </c>
      <c r="R407" s="24">
        <f t="shared" si="34"/>
        <v>0</v>
      </c>
      <c r="S407" s="25">
        <f t="shared" si="30"/>
        <v>111.39</v>
      </c>
      <c r="T407" s="26">
        <f t="shared" si="31"/>
        <v>0</v>
      </c>
      <c r="U407" s="20">
        <f t="shared" si="32"/>
        <v>0</v>
      </c>
      <c r="V407" s="27">
        <f t="shared" si="33"/>
        <v>0</v>
      </c>
      <c r="W407" s="77"/>
    </row>
    <row r="408" spans="1:23" x14ac:dyDescent="0.3">
      <c r="A408" s="14" t="s">
        <v>29</v>
      </c>
      <c r="B408" s="15" t="s">
        <v>30</v>
      </c>
      <c r="C408" s="16" t="s">
        <v>31</v>
      </c>
      <c r="D408" s="16">
        <v>3215190000</v>
      </c>
      <c r="E408" s="28" t="s">
        <v>445</v>
      </c>
      <c r="F408" s="18"/>
      <c r="G408" s="19">
        <v>0.8</v>
      </c>
      <c r="H408" s="20" t="s">
        <v>9</v>
      </c>
      <c r="I408" s="21">
        <v>0.8</v>
      </c>
      <c r="J408" s="20">
        <v>1.08</v>
      </c>
      <c r="K408" s="20">
        <v>12</v>
      </c>
      <c r="L408" s="20">
        <v>670</v>
      </c>
      <c r="M408" s="20">
        <v>730</v>
      </c>
      <c r="N408" s="22" t="s">
        <v>33</v>
      </c>
      <c r="O408" s="22" t="s">
        <v>34</v>
      </c>
      <c r="P408" s="22">
        <v>1</v>
      </c>
      <c r="Q408" s="23">
        <v>112.13915791622729</v>
      </c>
      <c r="R408" s="24">
        <f t="shared" si="34"/>
        <v>0</v>
      </c>
      <c r="S408" s="25">
        <f t="shared" si="30"/>
        <v>112.14</v>
      </c>
      <c r="T408" s="26">
        <f t="shared" si="31"/>
        <v>0</v>
      </c>
      <c r="U408" s="20">
        <f t="shared" si="32"/>
        <v>0</v>
      </c>
      <c r="V408" s="27">
        <f t="shared" si="33"/>
        <v>0</v>
      </c>
      <c r="W408" s="77"/>
    </row>
    <row r="409" spans="1:23" x14ac:dyDescent="0.3">
      <c r="A409" s="14" t="s">
        <v>29</v>
      </c>
      <c r="B409" s="15" t="s">
        <v>30</v>
      </c>
      <c r="C409" s="16" t="s">
        <v>31</v>
      </c>
      <c r="D409" s="16">
        <v>3215190000</v>
      </c>
      <c r="E409" s="28" t="s">
        <v>446</v>
      </c>
      <c r="F409" s="18"/>
      <c r="G409" s="19">
        <v>0.8</v>
      </c>
      <c r="H409" s="20" t="s">
        <v>9</v>
      </c>
      <c r="I409" s="21">
        <v>0.8</v>
      </c>
      <c r="J409" s="20">
        <v>1.08</v>
      </c>
      <c r="K409" s="20">
        <v>12</v>
      </c>
      <c r="L409" s="20">
        <v>670</v>
      </c>
      <c r="M409" s="20">
        <v>730</v>
      </c>
      <c r="N409" s="22" t="s">
        <v>33</v>
      </c>
      <c r="O409" s="22" t="s">
        <v>34</v>
      </c>
      <c r="P409" s="22">
        <v>1</v>
      </c>
      <c r="Q409" s="23">
        <v>114.24456199112727</v>
      </c>
      <c r="R409" s="24">
        <f t="shared" si="34"/>
        <v>0</v>
      </c>
      <c r="S409" s="25">
        <f t="shared" si="30"/>
        <v>114.24</v>
      </c>
      <c r="T409" s="26">
        <f t="shared" si="31"/>
        <v>0</v>
      </c>
      <c r="U409" s="20">
        <f t="shared" si="32"/>
        <v>0</v>
      </c>
      <c r="V409" s="27">
        <f t="shared" si="33"/>
        <v>0</v>
      </c>
      <c r="W409" s="77"/>
    </row>
    <row r="410" spans="1:23" x14ac:dyDescent="0.3">
      <c r="A410" s="14" t="s">
        <v>29</v>
      </c>
      <c r="B410" s="15" t="s">
        <v>30</v>
      </c>
      <c r="C410" s="16" t="s">
        <v>31</v>
      </c>
      <c r="D410" s="16">
        <v>3215190000</v>
      </c>
      <c r="E410" s="28" t="s">
        <v>447</v>
      </c>
      <c r="F410" s="18"/>
      <c r="G410" s="19">
        <v>0.8</v>
      </c>
      <c r="H410" s="20" t="s">
        <v>9</v>
      </c>
      <c r="I410" s="21">
        <v>0.8</v>
      </c>
      <c r="J410" s="20">
        <v>1.08</v>
      </c>
      <c r="K410" s="20">
        <v>12</v>
      </c>
      <c r="L410" s="20">
        <v>670</v>
      </c>
      <c r="M410" s="20">
        <v>730</v>
      </c>
      <c r="N410" s="22" t="s">
        <v>33</v>
      </c>
      <c r="O410" s="22" t="s">
        <v>34</v>
      </c>
      <c r="P410" s="22">
        <v>1</v>
      </c>
      <c r="Q410" s="23">
        <v>81.911570840877289</v>
      </c>
      <c r="R410" s="24">
        <f t="shared" si="34"/>
        <v>0</v>
      </c>
      <c r="S410" s="25">
        <f t="shared" si="30"/>
        <v>81.91</v>
      </c>
      <c r="T410" s="26">
        <f t="shared" si="31"/>
        <v>0</v>
      </c>
      <c r="U410" s="20">
        <f t="shared" si="32"/>
        <v>0</v>
      </c>
      <c r="V410" s="27">
        <f t="shared" si="33"/>
        <v>0</v>
      </c>
      <c r="W410" s="77"/>
    </row>
    <row r="411" spans="1:23" x14ac:dyDescent="0.3">
      <c r="A411" s="14" t="s">
        <v>29</v>
      </c>
      <c r="B411" s="15" t="s">
        <v>30</v>
      </c>
      <c r="C411" s="16" t="s">
        <v>31</v>
      </c>
      <c r="D411" s="16">
        <v>3215190000</v>
      </c>
      <c r="E411" s="28" t="s">
        <v>448</v>
      </c>
      <c r="F411" s="18"/>
      <c r="G411" s="19">
        <v>0.8</v>
      </c>
      <c r="H411" s="20" t="s">
        <v>9</v>
      </c>
      <c r="I411" s="21">
        <v>0.8</v>
      </c>
      <c r="J411" s="20">
        <v>1.08</v>
      </c>
      <c r="K411" s="20">
        <v>12</v>
      </c>
      <c r="L411" s="20">
        <v>670</v>
      </c>
      <c r="M411" s="20">
        <v>730</v>
      </c>
      <c r="N411" s="22" t="s">
        <v>33</v>
      </c>
      <c r="O411" s="22" t="s">
        <v>34</v>
      </c>
      <c r="P411" s="22">
        <v>1</v>
      </c>
      <c r="Q411" s="23">
        <v>95.229087092427307</v>
      </c>
      <c r="R411" s="24">
        <f t="shared" si="34"/>
        <v>0</v>
      </c>
      <c r="S411" s="25">
        <f t="shared" si="30"/>
        <v>95.23</v>
      </c>
      <c r="T411" s="26">
        <f t="shared" si="31"/>
        <v>0</v>
      </c>
      <c r="U411" s="20">
        <f t="shared" si="32"/>
        <v>0</v>
      </c>
      <c r="V411" s="27">
        <f t="shared" si="33"/>
        <v>0</v>
      </c>
      <c r="W411" s="77"/>
    </row>
    <row r="412" spans="1:23" x14ac:dyDescent="0.3">
      <c r="A412" s="14" t="s">
        <v>29</v>
      </c>
      <c r="B412" s="15" t="s">
        <v>30</v>
      </c>
      <c r="C412" s="16" t="s">
        <v>31</v>
      </c>
      <c r="D412" s="16">
        <v>3215190000</v>
      </c>
      <c r="E412" s="28" t="s">
        <v>449</v>
      </c>
      <c r="F412" s="18"/>
      <c r="G412" s="19">
        <v>0.8</v>
      </c>
      <c r="H412" s="20" t="s">
        <v>9</v>
      </c>
      <c r="I412" s="21">
        <v>0.8</v>
      </c>
      <c r="J412" s="20">
        <v>1.08</v>
      </c>
      <c r="K412" s="20">
        <v>12</v>
      </c>
      <c r="L412" s="20">
        <v>670</v>
      </c>
      <c r="M412" s="20">
        <v>730</v>
      </c>
      <c r="N412" s="22" t="s">
        <v>33</v>
      </c>
      <c r="O412" s="22" t="s">
        <v>34</v>
      </c>
      <c r="P412" s="22">
        <v>1</v>
      </c>
      <c r="Q412" s="23">
        <v>95.128829755527264</v>
      </c>
      <c r="R412" s="24">
        <f t="shared" si="34"/>
        <v>0</v>
      </c>
      <c r="S412" s="25">
        <f t="shared" si="30"/>
        <v>95.13</v>
      </c>
      <c r="T412" s="26">
        <f t="shared" si="31"/>
        <v>0</v>
      </c>
      <c r="U412" s="20">
        <f t="shared" si="32"/>
        <v>0</v>
      </c>
      <c r="V412" s="27">
        <f t="shared" si="33"/>
        <v>0</v>
      </c>
      <c r="W412" s="77"/>
    </row>
    <row r="413" spans="1:23" x14ac:dyDescent="0.3">
      <c r="A413" s="14" t="s">
        <v>29</v>
      </c>
      <c r="B413" s="15" t="s">
        <v>30</v>
      </c>
      <c r="C413" s="16" t="s">
        <v>31</v>
      </c>
      <c r="D413" s="16">
        <v>3215190000</v>
      </c>
      <c r="E413" s="28" t="s">
        <v>450</v>
      </c>
      <c r="F413" s="18"/>
      <c r="G413" s="19">
        <v>0.8</v>
      </c>
      <c r="H413" s="20" t="s">
        <v>9</v>
      </c>
      <c r="I413" s="21">
        <v>0.8</v>
      </c>
      <c r="J413" s="20">
        <v>1.08</v>
      </c>
      <c r="K413" s="20">
        <v>12</v>
      </c>
      <c r="L413" s="20">
        <v>670</v>
      </c>
      <c r="M413" s="20">
        <v>730</v>
      </c>
      <c r="N413" s="22" t="s">
        <v>33</v>
      </c>
      <c r="O413" s="22" t="s">
        <v>34</v>
      </c>
      <c r="P413" s="22">
        <v>1</v>
      </c>
      <c r="Q413" s="23">
        <v>96.916752263577294</v>
      </c>
      <c r="R413" s="24">
        <f t="shared" si="34"/>
        <v>0</v>
      </c>
      <c r="S413" s="25">
        <f t="shared" si="30"/>
        <v>96.92</v>
      </c>
      <c r="T413" s="26">
        <f t="shared" si="31"/>
        <v>0</v>
      </c>
      <c r="U413" s="20">
        <f t="shared" si="32"/>
        <v>0</v>
      </c>
      <c r="V413" s="27">
        <f t="shared" si="33"/>
        <v>0</v>
      </c>
      <c r="W413" s="77"/>
    </row>
    <row r="414" spans="1:23" x14ac:dyDescent="0.3">
      <c r="A414" s="14" t="s">
        <v>29</v>
      </c>
      <c r="B414" s="15" t="s">
        <v>30</v>
      </c>
      <c r="C414" s="16" t="s">
        <v>31</v>
      </c>
      <c r="D414" s="16">
        <v>3215190000</v>
      </c>
      <c r="E414" s="28" t="s">
        <v>451</v>
      </c>
      <c r="F414" s="18"/>
      <c r="G414" s="19">
        <v>0.8</v>
      </c>
      <c r="H414" s="20" t="s">
        <v>9</v>
      </c>
      <c r="I414" s="21">
        <v>0.8</v>
      </c>
      <c r="J414" s="20">
        <v>1.08</v>
      </c>
      <c r="K414" s="20">
        <v>12</v>
      </c>
      <c r="L414" s="20">
        <v>670</v>
      </c>
      <c r="M414" s="20">
        <v>730</v>
      </c>
      <c r="N414" s="22" t="s">
        <v>33</v>
      </c>
      <c r="O414" s="22" t="s">
        <v>34</v>
      </c>
      <c r="P414" s="22">
        <v>1</v>
      </c>
      <c r="Q414" s="23">
        <v>96.131403124527282</v>
      </c>
      <c r="R414" s="24">
        <f t="shared" si="34"/>
        <v>0</v>
      </c>
      <c r="S414" s="25">
        <f t="shared" si="30"/>
        <v>96.13</v>
      </c>
      <c r="T414" s="26">
        <f t="shared" si="31"/>
        <v>0</v>
      </c>
      <c r="U414" s="20">
        <f t="shared" si="32"/>
        <v>0</v>
      </c>
      <c r="V414" s="27">
        <f t="shared" si="33"/>
        <v>0</v>
      </c>
      <c r="W414" s="77"/>
    </row>
    <row r="415" spans="1:23" x14ac:dyDescent="0.3">
      <c r="A415" s="14" t="s">
        <v>29</v>
      </c>
      <c r="B415" s="15" t="s">
        <v>30</v>
      </c>
      <c r="C415" s="16" t="s">
        <v>31</v>
      </c>
      <c r="D415" s="16">
        <v>3215190000</v>
      </c>
      <c r="E415" s="28" t="s">
        <v>452</v>
      </c>
      <c r="F415" s="18"/>
      <c r="G415" s="19">
        <v>0.8</v>
      </c>
      <c r="H415" s="20" t="s">
        <v>9</v>
      </c>
      <c r="I415" s="21">
        <v>0.8</v>
      </c>
      <c r="J415" s="20">
        <v>1.08</v>
      </c>
      <c r="K415" s="20">
        <v>12</v>
      </c>
      <c r="L415" s="20">
        <v>670</v>
      </c>
      <c r="M415" s="20">
        <v>730</v>
      </c>
      <c r="N415" s="22" t="s">
        <v>33</v>
      </c>
      <c r="O415" s="22" t="s">
        <v>34</v>
      </c>
      <c r="P415" s="22">
        <v>1</v>
      </c>
      <c r="Q415" s="23">
        <v>92.304914766177276</v>
      </c>
      <c r="R415" s="24">
        <f t="shared" si="34"/>
        <v>0</v>
      </c>
      <c r="S415" s="25">
        <f t="shared" si="30"/>
        <v>92.3</v>
      </c>
      <c r="T415" s="26">
        <f t="shared" si="31"/>
        <v>0</v>
      </c>
      <c r="U415" s="20">
        <f t="shared" si="32"/>
        <v>0</v>
      </c>
      <c r="V415" s="27">
        <f t="shared" si="33"/>
        <v>0</v>
      </c>
      <c r="W415" s="77"/>
    </row>
    <row r="416" spans="1:23" x14ac:dyDescent="0.3">
      <c r="A416" s="14" t="s">
        <v>29</v>
      </c>
      <c r="B416" s="15" t="s">
        <v>30</v>
      </c>
      <c r="C416" s="16" t="s">
        <v>31</v>
      </c>
      <c r="D416" s="16">
        <v>3215190000</v>
      </c>
      <c r="E416" s="28" t="s">
        <v>453</v>
      </c>
      <c r="F416" s="18"/>
      <c r="G416" s="19">
        <v>0.8</v>
      </c>
      <c r="H416" s="20" t="s">
        <v>9</v>
      </c>
      <c r="I416" s="21">
        <v>0.8</v>
      </c>
      <c r="J416" s="20">
        <v>1.08</v>
      </c>
      <c r="K416" s="20">
        <v>12</v>
      </c>
      <c r="L416" s="20">
        <v>670</v>
      </c>
      <c r="M416" s="20">
        <v>730</v>
      </c>
      <c r="N416" s="22" t="s">
        <v>33</v>
      </c>
      <c r="O416" s="22" t="s">
        <v>34</v>
      </c>
      <c r="P416" s="22">
        <v>1</v>
      </c>
      <c r="Q416" s="23">
        <v>94.059418161927283</v>
      </c>
      <c r="R416" s="24">
        <f t="shared" si="34"/>
        <v>0</v>
      </c>
      <c r="S416" s="25">
        <f t="shared" si="30"/>
        <v>94.06</v>
      </c>
      <c r="T416" s="26">
        <f t="shared" si="31"/>
        <v>0</v>
      </c>
      <c r="U416" s="20">
        <f t="shared" si="32"/>
        <v>0</v>
      </c>
      <c r="V416" s="27">
        <f t="shared" si="33"/>
        <v>0</v>
      </c>
      <c r="W416" s="77"/>
    </row>
    <row r="417" spans="1:23" x14ac:dyDescent="0.3">
      <c r="A417" s="14" t="s">
        <v>29</v>
      </c>
      <c r="B417" s="15" t="s">
        <v>30</v>
      </c>
      <c r="C417" s="16" t="s">
        <v>31</v>
      </c>
      <c r="D417" s="16">
        <v>3215190000</v>
      </c>
      <c r="E417" s="28" t="s">
        <v>454</v>
      </c>
      <c r="F417" s="18"/>
      <c r="G417" s="19">
        <v>0.8</v>
      </c>
      <c r="H417" s="20" t="s">
        <v>9</v>
      </c>
      <c r="I417" s="21">
        <v>0.8</v>
      </c>
      <c r="J417" s="20">
        <v>1.08</v>
      </c>
      <c r="K417" s="20">
        <v>12</v>
      </c>
      <c r="L417" s="20">
        <v>670</v>
      </c>
      <c r="M417" s="20">
        <v>730</v>
      </c>
      <c r="N417" s="22" t="s">
        <v>33</v>
      </c>
      <c r="O417" s="22" t="s">
        <v>34</v>
      </c>
      <c r="P417" s="22">
        <v>1</v>
      </c>
      <c r="Q417" s="23">
        <v>100.7599501780773</v>
      </c>
      <c r="R417" s="24">
        <f t="shared" si="34"/>
        <v>0</v>
      </c>
      <c r="S417" s="25">
        <f t="shared" si="30"/>
        <v>100.76</v>
      </c>
      <c r="T417" s="26">
        <f t="shared" si="31"/>
        <v>0</v>
      </c>
      <c r="U417" s="20">
        <f t="shared" si="32"/>
        <v>0</v>
      </c>
      <c r="V417" s="27">
        <f t="shared" si="33"/>
        <v>0</v>
      </c>
      <c r="W417" s="77"/>
    </row>
    <row r="418" spans="1:23" x14ac:dyDescent="0.3">
      <c r="A418" s="14" t="s">
        <v>29</v>
      </c>
      <c r="B418" s="15" t="s">
        <v>30</v>
      </c>
      <c r="C418" s="16" t="s">
        <v>31</v>
      </c>
      <c r="D418" s="16">
        <v>3215190000</v>
      </c>
      <c r="E418" s="28" t="s">
        <v>455</v>
      </c>
      <c r="F418" s="18"/>
      <c r="G418" s="19">
        <v>0.8</v>
      </c>
      <c r="H418" s="20" t="s">
        <v>9</v>
      </c>
      <c r="I418" s="21">
        <v>0.8</v>
      </c>
      <c r="J418" s="20">
        <v>1.08</v>
      </c>
      <c r="K418" s="20">
        <v>12</v>
      </c>
      <c r="L418" s="20">
        <v>670</v>
      </c>
      <c r="M418" s="20">
        <v>730</v>
      </c>
      <c r="N418" s="22" t="s">
        <v>33</v>
      </c>
      <c r="O418" s="22" t="s">
        <v>34</v>
      </c>
      <c r="P418" s="22">
        <v>1</v>
      </c>
      <c r="Q418" s="23">
        <v>91.703370744777288</v>
      </c>
      <c r="R418" s="24">
        <f t="shared" si="34"/>
        <v>0</v>
      </c>
      <c r="S418" s="25">
        <f t="shared" si="30"/>
        <v>91.7</v>
      </c>
      <c r="T418" s="26">
        <f t="shared" si="31"/>
        <v>0</v>
      </c>
      <c r="U418" s="20">
        <f t="shared" si="32"/>
        <v>0</v>
      </c>
      <c r="V418" s="27">
        <f t="shared" si="33"/>
        <v>0</v>
      </c>
      <c r="W418" s="77"/>
    </row>
    <row r="419" spans="1:23" x14ac:dyDescent="0.3">
      <c r="A419" s="14" t="s">
        <v>29</v>
      </c>
      <c r="B419" s="15" t="s">
        <v>30</v>
      </c>
      <c r="C419" s="16" t="s">
        <v>31</v>
      </c>
      <c r="D419" s="16">
        <v>3215190000</v>
      </c>
      <c r="E419" s="28" t="s">
        <v>456</v>
      </c>
      <c r="F419" s="18"/>
      <c r="G419" s="19">
        <v>0.8</v>
      </c>
      <c r="H419" s="20" t="s">
        <v>9</v>
      </c>
      <c r="I419" s="21">
        <v>0.8</v>
      </c>
      <c r="J419" s="20">
        <v>1.08</v>
      </c>
      <c r="K419" s="20">
        <v>12</v>
      </c>
      <c r="L419" s="20">
        <v>670</v>
      </c>
      <c r="M419" s="20">
        <v>730</v>
      </c>
      <c r="N419" s="22" t="s">
        <v>33</v>
      </c>
      <c r="O419" s="22" t="s">
        <v>34</v>
      </c>
      <c r="P419" s="22">
        <v>1</v>
      </c>
      <c r="Q419" s="23">
        <v>72.470671616127262</v>
      </c>
      <c r="R419" s="24">
        <f t="shared" si="34"/>
        <v>0</v>
      </c>
      <c r="S419" s="25">
        <f t="shared" si="30"/>
        <v>72.47</v>
      </c>
      <c r="T419" s="26">
        <f t="shared" si="31"/>
        <v>0</v>
      </c>
      <c r="U419" s="20">
        <f t="shared" si="32"/>
        <v>0</v>
      </c>
      <c r="V419" s="27">
        <f t="shared" si="33"/>
        <v>0</v>
      </c>
      <c r="W419" s="77"/>
    </row>
    <row r="420" spans="1:23" x14ac:dyDescent="0.3">
      <c r="A420" s="14" t="s">
        <v>29</v>
      </c>
      <c r="B420" s="15" t="s">
        <v>30</v>
      </c>
      <c r="C420" s="16" t="s">
        <v>31</v>
      </c>
      <c r="D420" s="16">
        <v>3215110000</v>
      </c>
      <c r="E420" s="28" t="s">
        <v>457</v>
      </c>
      <c r="F420" s="18"/>
      <c r="G420" s="19">
        <v>0.8</v>
      </c>
      <c r="H420" s="20" t="s">
        <v>9</v>
      </c>
      <c r="I420" s="21">
        <v>0.8</v>
      </c>
      <c r="J420" s="20">
        <v>1.08</v>
      </c>
      <c r="K420" s="20">
        <v>12</v>
      </c>
      <c r="L420" s="20">
        <v>670</v>
      </c>
      <c r="M420" s="20">
        <v>730</v>
      </c>
      <c r="N420" s="22" t="s">
        <v>33</v>
      </c>
      <c r="O420" s="22" t="s">
        <v>34</v>
      </c>
      <c r="P420" s="22">
        <v>1</v>
      </c>
      <c r="Q420" s="23">
        <v>77.2696561424073</v>
      </c>
      <c r="R420" s="24">
        <f t="shared" si="34"/>
        <v>0</v>
      </c>
      <c r="S420" s="25">
        <f t="shared" si="30"/>
        <v>77.27</v>
      </c>
      <c r="T420" s="26">
        <f t="shared" si="31"/>
        <v>0</v>
      </c>
      <c r="U420" s="20">
        <f t="shared" si="32"/>
        <v>0</v>
      </c>
      <c r="V420" s="27">
        <f t="shared" si="33"/>
        <v>0</v>
      </c>
      <c r="W420" s="77"/>
    </row>
    <row r="421" spans="1:23" x14ac:dyDescent="0.3">
      <c r="A421" s="14" t="s">
        <v>29</v>
      </c>
      <c r="B421" s="15" t="s">
        <v>30</v>
      </c>
      <c r="C421" s="16" t="s">
        <v>31</v>
      </c>
      <c r="D421" s="16">
        <v>3215190000</v>
      </c>
      <c r="E421" s="28" t="s">
        <v>458</v>
      </c>
      <c r="F421" s="18"/>
      <c r="G421" s="19">
        <v>0.8</v>
      </c>
      <c r="H421" s="20" t="s">
        <v>9</v>
      </c>
      <c r="I421" s="21">
        <v>0.8</v>
      </c>
      <c r="J421" s="20">
        <v>1.08</v>
      </c>
      <c r="K421" s="20">
        <v>12</v>
      </c>
      <c r="L421" s="20">
        <v>670</v>
      </c>
      <c r="M421" s="20">
        <v>730</v>
      </c>
      <c r="N421" s="22" t="s">
        <v>33</v>
      </c>
      <c r="O421" s="22" t="s">
        <v>34</v>
      </c>
      <c r="P421" s="22">
        <v>1</v>
      </c>
      <c r="Q421" s="23">
        <v>75.645487284627265</v>
      </c>
      <c r="R421" s="24">
        <f t="shared" si="34"/>
        <v>0</v>
      </c>
      <c r="S421" s="25">
        <f t="shared" si="30"/>
        <v>75.650000000000006</v>
      </c>
      <c r="T421" s="26">
        <f t="shared" si="31"/>
        <v>0</v>
      </c>
      <c r="U421" s="20">
        <f t="shared" si="32"/>
        <v>0</v>
      </c>
      <c r="V421" s="27">
        <f t="shared" si="33"/>
        <v>0</v>
      </c>
      <c r="W421" s="77"/>
    </row>
    <row r="422" spans="1:23" x14ac:dyDescent="0.3">
      <c r="A422" s="14" t="s">
        <v>29</v>
      </c>
      <c r="B422" s="15" t="s">
        <v>30</v>
      </c>
      <c r="C422" s="16" t="s">
        <v>31</v>
      </c>
      <c r="D422" s="16">
        <v>3215190000</v>
      </c>
      <c r="E422" s="28" t="s">
        <v>459</v>
      </c>
      <c r="F422" s="18"/>
      <c r="G422" s="19">
        <v>0.8</v>
      </c>
      <c r="H422" s="20" t="s">
        <v>9</v>
      </c>
      <c r="I422" s="21">
        <v>0.8</v>
      </c>
      <c r="J422" s="20">
        <v>1.08</v>
      </c>
      <c r="K422" s="20">
        <v>12</v>
      </c>
      <c r="L422" s="20">
        <v>670</v>
      </c>
      <c r="M422" s="20">
        <v>730</v>
      </c>
      <c r="N422" s="22" t="s">
        <v>33</v>
      </c>
      <c r="O422" s="22" t="s">
        <v>34</v>
      </c>
      <c r="P422" s="22">
        <v>1</v>
      </c>
      <c r="Q422" s="23">
        <v>98.253516755577309</v>
      </c>
      <c r="R422" s="24">
        <f t="shared" si="34"/>
        <v>0</v>
      </c>
      <c r="S422" s="25">
        <f t="shared" si="30"/>
        <v>98.25</v>
      </c>
      <c r="T422" s="26">
        <f t="shared" si="31"/>
        <v>0</v>
      </c>
      <c r="U422" s="20">
        <f t="shared" si="32"/>
        <v>0</v>
      </c>
      <c r="V422" s="27">
        <f t="shared" si="33"/>
        <v>0</v>
      </c>
      <c r="W422" s="77"/>
    </row>
    <row r="423" spans="1:23" x14ac:dyDescent="0.3">
      <c r="A423" s="14" t="s">
        <v>29</v>
      </c>
      <c r="B423" s="15" t="s">
        <v>30</v>
      </c>
      <c r="C423" s="16" t="s">
        <v>31</v>
      </c>
      <c r="D423" s="16">
        <v>3215190000</v>
      </c>
      <c r="E423" s="28" t="s">
        <v>460</v>
      </c>
      <c r="F423" s="18"/>
      <c r="G423" s="19">
        <v>0.8</v>
      </c>
      <c r="H423" s="20" t="s">
        <v>9</v>
      </c>
      <c r="I423" s="21">
        <v>0.8</v>
      </c>
      <c r="J423" s="20">
        <v>1.08</v>
      </c>
      <c r="K423" s="20">
        <v>12</v>
      </c>
      <c r="L423" s="20">
        <v>670</v>
      </c>
      <c r="M423" s="20">
        <v>730</v>
      </c>
      <c r="N423" s="22" t="s">
        <v>33</v>
      </c>
      <c r="O423" s="22" t="s">
        <v>34</v>
      </c>
      <c r="P423" s="22">
        <v>1</v>
      </c>
      <c r="Q423" s="23">
        <v>106.94248595357728</v>
      </c>
      <c r="R423" s="24">
        <f t="shared" si="34"/>
        <v>0</v>
      </c>
      <c r="S423" s="25">
        <f t="shared" si="30"/>
        <v>106.94</v>
      </c>
      <c r="T423" s="26">
        <f t="shared" si="31"/>
        <v>0</v>
      </c>
      <c r="U423" s="20">
        <f t="shared" si="32"/>
        <v>0</v>
      </c>
      <c r="V423" s="27">
        <f t="shared" si="33"/>
        <v>0</v>
      </c>
      <c r="W423" s="77"/>
    </row>
    <row r="424" spans="1:23" x14ac:dyDescent="0.3">
      <c r="A424" s="14" t="s">
        <v>29</v>
      </c>
      <c r="B424" s="15" t="s">
        <v>30</v>
      </c>
      <c r="C424" s="16" t="s">
        <v>31</v>
      </c>
      <c r="D424" s="16">
        <v>3215190000</v>
      </c>
      <c r="E424" s="28" t="s">
        <v>461</v>
      </c>
      <c r="F424" s="18"/>
      <c r="G424" s="19">
        <v>0.6</v>
      </c>
      <c r="H424" s="20" t="s">
        <v>9</v>
      </c>
      <c r="I424" s="21">
        <v>0.8</v>
      </c>
      <c r="J424" s="20">
        <v>0.81</v>
      </c>
      <c r="K424" s="20">
        <v>12</v>
      </c>
      <c r="L424" s="20">
        <v>670</v>
      </c>
      <c r="M424" s="20">
        <v>730</v>
      </c>
      <c r="N424" s="22" t="s">
        <v>33</v>
      </c>
      <c r="O424" s="22" t="s">
        <v>34</v>
      </c>
      <c r="P424" s="22">
        <v>1</v>
      </c>
      <c r="Q424" s="23">
        <v>67.887744193595466</v>
      </c>
      <c r="R424" s="24">
        <f t="shared" si="34"/>
        <v>0</v>
      </c>
      <c r="S424" s="25">
        <f t="shared" si="30"/>
        <v>67.89</v>
      </c>
      <c r="T424" s="26">
        <f t="shared" si="31"/>
        <v>0</v>
      </c>
      <c r="U424" s="20">
        <f t="shared" si="32"/>
        <v>0</v>
      </c>
      <c r="V424" s="27">
        <f t="shared" si="33"/>
        <v>0</v>
      </c>
      <c r="W424" s="77"/>
    </row>
    <row r="425" spans="1:23" x14ac:dyDescent="0.3">
      <c r="A425" s="14" t="s">
        <v>29</v>
      </c>
      <c r="B425" s="15" t="s">
        <v>30</v>
      </c>
      <c r="C425" s="16" t="s">
        <v>31</v>
      </c>
      <c r="D425" s="16">
        <v>3215190000</v>
      </c>
      <c r="E425" s="28" t="s">
        <v>462</v>
      </c>
      <c r="F425" s="18"/>
      <c r="G425" s="19">
        <v>0.6</v>
      </c>
      <c r="H425" s="20" t="s">
        <v>9</v>
      </c>
      <c r="I425" s="21">
        <v>0.8</v>
      </c>
      <c r="J425" s="20">
        <v>0.81</v>
      </c>
      <c r="K425" s="20">
        <v>12</v>
      </c>
      <c r="L425" s="20">
        <v>670</v>
      </c>
      <c r="M425" s="20">
        <v>730</v>
      </c>
      <c r="N425" s="22" t="s">
        <v>33</v>
      </c>
      <c r="O425" s="22" t="s">
        <v>34</v>
      </c>
      <c r="P425" s="22">
        <v>1</v>
      </c>
      <c r="Q425" s="23">
        <v>76.359489161645442</v>
      </c>
      <c r="R425" s="24">
        <f t="shared" si="34"/>
        <v>0</v>
      </c>
      <c r="S425" s="25">
        <f t="shared" si="30"/>
        <v>76.36</v>
      </c>
      <c r="T425" s="26">
        <f t="shared" si="31"/>
        <v>0</v>
      </c>
      <c r="U425" s="20">
        <f t="shared" si="32"/>
        <v>0</v>
      </c>
      <c r="V425" s="27">
        <f t="shared" si="33"/>
        <v>0</v>
      </c>
      <c r="W425" s="77"/>
    </row>
    <row r="426" spans="1:23" x14ac:dyDescent="0.3">
      <c r="A426" s="14" t="s">
        <v>29</v>
      </c>
      <c r="B426" s="15" t="s">
        <v>30</v>
      </c>
      <c r="C426" s="16" t="s">
        <v>31</v>
      </c>
      <c r="D426" s="16">
        <v>3215190000</v>
      </c>
      <c r="E426" s="28" t="s">
        <v>463</v>
      </c>
      <c r="F426" s="18"/>
      <c r="G426" s="19">
        <v>4</v>
      </c>
      <c r="H426" s="20" t="s">
        <v>9</v>
      </c>
      <c r="I426" s="21">
        <v>0.8</v>
      </c>
      <c r="J426" s="20">
        <v>5.4</v>
      </c>
      <c r="K426" s="20">
        <v>12</v>
      </c>
      <c r="L426" s="20">
        <v>80</v>
      </c>
      <c r="M426" s="20">
        <v>730</v>
      </c>
      <c r="N426" s="22" t="s">
        <v>33</v>
      </c>
      <c r="O426" s="22" t="s">
        <v>34</v>
      </c>
      <c r="P426" s="22">
        <v>1</v>
      </c>
      <c r="Q426" s="23">
        <v>342.01782824608637</v>
      </c>
      <c r="R426" s="24">
        <f t="shared" si="34"/>
        <v>0</v>
      </c>
      <c r="S426" s="25">
        <f t="shared" si="30"/>
        <v>342.02</v>
      </c>
      <c r="T426" s="26">
        <f t="shared" si="31"/>
        <v>0</v>
      </c>
      <c r="U426" s="20">
        <f t="shared" si="32"/>
        <v>0</v>
      </c>
      <c r="V426" s="27">
        <f t="shared" si="33"/>
        <v>0</v>
      </c>
      <c r="W426" s="77"/>
    </row>
    <row r="427" spans="1:23" x14ac:dyDescent="0.3">
      <c r="A427" s="14" t="s">
        <v>29</v>
      </c>
      <c r="B427" s="15" t="s">
        <v>30</v>
      </c>
      <c r="C427" s="16" t="s">
        <v>31</v>
      </c>
      <c r="D427" s="16">
        <v>3215190000</v>
      </c>
      <c r="E427" s="28" t="s">
        <v>464</v>
      </c>
      <c r="F427" s="18"/>
      <c r="G427" s="19">
        <v>5</v>
      </c>
      <c r="H427" s="20" t="s">
        <v>9</v>
      </c>
      <c r="I427" s="21">
        <v>0.8</v>
      </c>
      <c r="J427" s="20">
        <v>6.75</v>
      </c>
      <c r="K427" s="20">
        <v>12</v>
      </c>
      <c r="L427" s="20">
        <v>80</v>
      </c>
      <c r="M427" s="20">
        <v>730</v>
      </c>
      <c r="N427" s="22" t="s">
        <v>33</v>
      </c>
      <c r="O427" s="22" t="s">
        <v>34</v>
      </c>
      <c r="P427" s="22">
        <v>1</v>
      </c>
      <c r="Q427" s="23">
        <v>493.27856614689546</v>
      </c>
      <c r="R427" s="24">
        <f t="shared" si="34"/>
        <v>0</v>
      </c>
      <c r="S427" s="25">
        <f t="shared" si="30"/>
        <v>493.28</v>
      </c>
      <c r="T427" s="26">
        <f t="shared" si="31"/>
        <v>0</v>
      </c>
      <c r="U427" s="20">
        <f t="shared" si="32"/>
        <v>0</v>
      </c>
      <c r="V427" s="27">
        <f t="shared" si="33"/>
        <v>0</v>
      </c>
      <c r="W427" s="77"/>
    </row>
    <row r="428" spans="1:23" x14ac:dyDescent="0.3">
      <c r="A428" s="14" t="s">
        <v>29</v>
      </c>
      <c r="B428" s="15" t="s">
        <v>30</v>
      </c>
      <c r="C428" s="16" t="s">
        <v>31</v>
      </c>
      <c r="D428" s="16">
        <v>3215190000</v>
      </c>
      <c r="E428" s="28" t="s">
        <v>465</v>
      </c>
      <c r="F428" s="18"/>
      <c r="G428" s="19">
        <v>1</v>
      </c>
      <c r="H428" s="20" t="s">
        <v>9</v>
      </c>
      <c r="I428" s="21">
        <v>0.8</v>
      </c>
      <c r="J428" s="20">
        <v>1.35</v>
      </c>
      <c r="K428" s="20">
        <v>12</v>
      </c>
      <c r="L428" s="20">
        <v>670</v>
      </c>
      <c r="M428" s="20">
        <v>730</v>
      </c>
      <c r="N428" s="22" t="s">
        <v>33</v>
      </c>
      <c r="O428" s="22" t="s">
        <v>34</v>
      </c>
      <c r="P428" s="22">
        <v>1</v>
      </c>
      <c r="Q428" s="23">
        <v>90.261655305484084</v>
      </c>
      <c r="R428" s="24">
        <f t="shared" si="34"/>
        <v>0</v>
      </c>
      <c r="S428" s="25">
        <f t="shared" si="30"/>
        <v>90.26</v>
      </c>
      <c r="T428" s="26">
        <f t="shared" si="31"/>
        <v>0</v>
      </c>
      <c r="U428" s="20">
        <f t="shared" si="32"/>
        <v>0</v>
      </c>
      <c r="V428" s="27">
        <f t="shared" si="33"/>
        <v>0</v>
      </c>
      <c r="W428" s="77"/>
    </row>
    <row r="429" spans="1:23" x14ac:dyDescent="0.3">
      <c r="A429" s="14" t="s">
        <v>29</v>
      </c>
      <c r="B429" s="15" t="s">
        <v>30</v>
      </c>
      <c r="C429" s="16" t="s">
        <v>31</v>
      </c>
      <c r="D429" s="16">
        <v>3215190000</v>
      </c>
      <c r="E429" s="28" t="s">
        <v>466</v>
      </c>
      <c r="F429" s="18"/>
      <c r="G429" s="19">
        <v>1</v>
      </c>
      <c r="H429" s="20" t="s">
        <v>9</v>
      </c>
      <c r="I429" s="21">
        <v>0.8</v>
      </c>
      <c r="J429" s="20">
        <v>1.35</v>
      </c>
      <c r="K429" s="20">
        <v>12</v>
      </c>
      <c r="L429" s="20">
        <v>670</v>
      </c>
      <c r="M429" s="20">
        <v>730</v>
      </c>
      <c r="N429" s="22" t="s">
        <v>33</v>
      </c>
      <c r="O429" s="22" t="s">
        <v>34</v>
      </c>
      <c r="P429" s="22">
        <v>1</v>
      </c>
      <c r="Q429" s="23">
        <v>96.250837645534091</v>
      </c>
      <c r="R429" s="24">
        <f t="shared" si="34"/>
        <v>0</v>
      </c>
      <c r="S429" s="25">
        <f t="shared" si="30"/>
        <v>96.25</v>
      </c>
      <c r="T429" s="26">
        <f t="shared" si="31"/>
        <v>0</v>
      </c>
      <c r="U429" s="20">
        <f t="shared" si="32"/>
        <v>0</v>
      </c>
      <c r="V429" s="27">
        <f t="shared" si="33"/>
        <v>0</v>
      </c>
      <c r="W429" s="77"/>
    </row>
    <row r="430" spans="1:23" x14ac:dyDescent="0.3">
      <c r="A430" s="14" t="s">
        <v>29</v>
      </c>
      <c r="B430" s="15" t="s">
        <v>30</v>
      </c>
      <c r="C430" s="16" t="s">
        <v>31</v>
      </c>
      <c r="D430" s="16">
        <v>3215190000</v>
      </c>
      <c r="E430" s="28" t="s">
        <v>467</v>
      </c>
      <c r="F430" s="18"/>
      <c r="G430" s="19">
        <v>1</v>
      </c>
      <c r="H430" s="20" t="s">
        <v>9</v>
      </c>
      <c r="I430" s="21">
        <v>0.8</v>
      </c>
      <c r="J430" s="20">
        <v>1.35</v>
      </c>
      <c r="K430" s="20">
        <v>12</v>
      </c>
      <c r="L430" s="20">
        <v>670</v>
      </c>
      <c r="M430" s="20">
        <v>730</v>
      </c>
      <c r="N430" s="22" t="s">
        <v>33</v>
      </c>
      <c r="O430" s="22" t="s">
        <v>34</v>
      </c>
      <c r="P430" s="22">
        <v>1</v>
      </c>
      <c r="Q430" s="23">
        <v>96.250837645534091</v>
      </c>
      <c r="R430" s="24">
        <f t="shared" si="34"/>
        <v>0</v>
      </c>
      <c r="S430" s="25">
        <f t="shared" si="30"/>
        <v>96.25</v>
      </c>
      <c r="T430" s="26">
        <f t="shared" si="31"/>
        <v>0</v>
      </c>
      <c r="U430" s="20">
        <f t="shared" si="32"/>
        <v>0</v>
      </c>
      <c r="V430" s="27">
        <f t="shared" si="33"/>
        <v>0</v>
      </c>
      <c r="W430" s="77"/>
    </row>
    <row r="431" spans="1:23" x14ac:dyDescent="0.3">
      <c r="A431" s="14" t="s">
        <v>29</v>
      </c>
      <c r="B431" s="15" t="s">
        <v>30</v>
      </c>
      <c r="C431" s="16" t="s">
        <v>31</v>
      </c>
      <c r="D431" s="16">
        <v>3215190000</v>
      </c>
      <c r="E431" s="28" t="s">
        <v>468</v>
      </c>
      <c r="F431" s="18"/>
      <c r="G431" s="19">
        <v>1</v>
      </c>
      <c r="H431" s="20" t="s">
        <v>9</v>
      </c>
      <c r="I431" s="21">
        <v>0.8</v>
      </c>
      <c r="J431" s="20">
        <v>1.35</v>
      </c>
      <c r="K431" s="20">
        <v>12</v>
      </c>
      <c r="L431" s="20">
        <v>670</v>
      </c>
      <c r="M431" s="20">
        <v>730</v>
      </c>
      <c r="N431" s="22" t="s">
        <v>33</v>
      </c>
      <c r="O431" s="22" t="s">
        <v>34</v>
      </c>
      <c r="P431" s="22">
        <v>1</v>
      </c>
      <c r="Q431" s="23">
        <v>96.250837645534091</v>
      </c>
      <c r="R431" s="24">
        <f t="shared" si="34"/>
        <v>0</v>
      </c>
      <c r="S431" s="25">
        <f t="shared" si="30"/>
        <v>96.25</v>
      </c>
      <c r="T431" s="26">
        <f t="shared" si="31"/>
        <v>0</v>
      </c>
      <c r="U431" s="20">
        <f t="shared" si="32"/>
        <v>0</v>
      </c>
      <c r="V431" s="27">
        <f t="shared" si="33"/>
        <v>0</v>
      </c>
      <c r="W431" s="77"/>
    </row>
    <row r="432" spans="1:23" x14ac:dyDescent="0.3">
      <c r="A432" s="14" t="s">
        <v>29</v>
      </c>
      <c r="B432" s="15" t="s">
        <v>30</v>
      </c>
      <c r="C432" s="16" t="s">
        <v>31</v>
      </c>
      <c r="D432" s="16">
        <v>3215190000</v>
      </c>
      <c r="E432" s="28" t="s">
        <v>469</v>
      </c>
      <c r="F432" s="18"/>
      <c r="G432" s="19">
        <v>1</v>
      </c>
      <c r="H432" s="20" t="s">
        <v>9</v>
      </c>
      <c r="I432" s="21">
        <v>0.8</v>
      </c>
      <c r="J432" s="20">
        <v>1.35</v>
      </c>
      <c r="K432" s="20">
        <v>12</v>
      </c>
      <c r="L432" s="20">
        <v>670</v>
      </c>
      <c r="M432" s="20">
        <v>730</v>
      </c>
      <c r="N432" s="22" t="s">
        <v>33</v>
      </c>
      <c r="O432" s="22" t="s">
        <v>34</v>
      </c>
      <c r="P432" s="22">
        <v>1</v>
      </c>
      <c r="Q432" s="23">
        <v>149.46619548663406</v>
      </c>
      <c r="R432" s="24">
        <f t="shared" si="34"/>
        <v>0</v>
      </c>
      <c r="S432" s="25">
        <f t="shared" si="30"/>
        <v>149.47</v>
      </c>
      <c r="T432" s="26">
        <f t="shared" si="31"/>
        <v>0</v>
      </c>
      <c r="U432" s="20">
        <f t="shared" si="32"/>
        <v>0</v>
      </c>
      <c r="V432" s="27">
        <f t="shared" si="33"/>
        <v>0</v>
      </c>
      <c r="W432" s="77"/>
    </row>
    <row r="433" spans="1:23" x14ac:dyDescent="0.3">
      <c r="A433" s="14" t="s">
        <v>29</v>
      </c>
      <c r="B433" s="15" t="s">
        <v>30</v>
      </c>
      <c r="C433" s="16" t="s">
        <v>31</v>
      </c>
      <c r="D433" s="16">
        <v>3215190000</v>
      </c>
      <c r="E433" s="28" t="s">
        <v>470</v>
      </c>
      <c r="F433" s="18"/>
      <c r="G433" s="19">
        <v>1</v>
      </c>
      <c r="H433" s="20" t="s">
        <v>9</v>
      </c>
      <c r="I433" s="21">
        <v>0.8</v>
      </c>
      <c r="J433" s="20">
        <v>1.35</v>
      </c>
      <c r="K433" s="20">
        <v>12</v>
      </c>
      <c r="L433" s="20">
        <v>670</v>
      </c>
      <c r="M433" s="20">
        <v>730</v>
      </c>
      <c r="N433" s="22" t="s">
        <v>33</v>
      </c>
      <c r="O433" s="22" t="s">
        <v>34</v>
      </c>
      <c r="P433" s="22">
        <v>1</v>
      </c>
      <c r="Q433" s="23">
        <v>101.92910614825909</v>
      </c>
      <c r="R433" s="24">
        <f t="shared" si="34"/>
        <v>0</v>
      </c>
      <c r="S433" s="25">
        <f t="shared" si="30"/>
        <v>101.93</v>
      </c>
      <c r="T433" s="26">
        <f t="shared" si="31"/>
        <v>0</v>
      </c>
      <c r="U433" s="20">
        <f t="shared" si="32"/>
        <v>0</v>
      </c>
      <c r="V433" s="27">
        <f t="shared" si="33"/>
        <v>0</v>
      </c>
      <c r="W433" s="77"/>
    </row>
    <row r="434" spans="1:23" x14ac:dyDescent="0.3">
      <c r="A434" s="14" t="s">
        <v>29</v>
      </c>
      <c r="B434" s="15" t="s">
        <v>30</v>
      </c>
      <c r="C434" s="16" t="s">
        <v>31</v>
      </c>
      <c r="D434" s="16">
        <v>3215190000</v>
      </c>
      <c r="E434" s="28" t="s">
        <v>471</v>
      </c>
      <c r="F434" s="18"/>
      <c r="G434" s="19">
        <v>1</v>
      </c>
      <c r="H434" s="20" t="s">
        <v>9</v>
      </c>
      <c r="I434" s="21">
        <v>0.8</v>
      </c>
      <c r="J434" s="20">
        <v>1.35</v>
      </c>
      <c r="K434" s="20">
        <v>12</v>
      </c>
      <c r="L434" s="20">
        <v>670</v>
      </c>
      <c r="M434" s="20">
        <v>730</v>
      </c>
      <c r="N434" s="22" t="s">
        <v>33</v>
      </c>
      <c r="O434" s="22" t="s">
        <v>34</v>
      </c>
      <c r="P434" s="22">
        <v>1</v>
      </c>
      <c r="Q434" s="23">
        <v>116.50932873018408</v>
      </c>
      <c r="R434" s="24">
        <f t="shared" si="34"/>
        <v>0</v>
      </c>
      <c r="S434" s="25">
        <f t="shared" si="30"/>
        <v>116.51</v>
      </c>
      <c r="T434" s="26">
        <f t="shared" si="31"/>
        <v>0</v>
      </c>
      <c r="U434" s="20">
        <f t="shared" si="32"/>
        <v>0</v>
      </c>
      <c r="V434" s="27">
        <f t="shared" si="33"/>
        <v>0</v>
      </c>
      <c r="W434" s="77"/>
    </row>
    <row r="435" spans="1:23" x14ac:dyDescent="0.3">
      <c r="A435" s="14" t="s">
        <v>29</v>
      </c>
      <c r="B435" s="15" t="s">
        <v>30</v>
      </c>
      <c r="C435" s="16" t="s">
        <v>31</v>
      </c>
      <c r="D435" s="16">
        <v>3215190000</v>
      </c>
      <c r="E435" s="28" t="s">
        <v>472</v>
      </c>
      <c r="F435" s="18"/>
      <c r="G435" s="19">
        <v>1</v>
      </c>
      <c r="H435" s="20" t="s">
        <v>9</v>
      </c>
      <c r="I435" s="21">
        <v>0.8</v>
      </c>
      <c r="J435" s="20">
        <v>1.35</v>
      </c>
      <c r="K435" s="20">
        <v>12</v>
      </c>
      <c r="L435" s="20">
        <v>670</v>
      </c>
      <c r="M435" s="20">
        <v>730</v>
      </c>
      <c r="N435" s="22" t="s">
        <v>33</v>
      </c>
      <c r="O435" s="22" t="s">
        <v>34</v>
      </c>
      <c r="P435" s="22">
        <v>1</v>
      </c>
      <c r="Q435" s="23">
        <v>85.647039404134091</v>
      </c>
      <c r="R435" s="24">
        <f t="shared" si="34"/>
        <v>0</v>
      </c>
      <c r="S435" s="25">
        <f t="shared" si="30"/>
        <v>85.65</v>
      </c>
      <c r="T435" s="26">
        <f t="shared" si="31"/>
        <v>0</v>
      </c>
      <c r="U435" s="20">
        <f t="shared" si="32"/>
        <v>0</v>
      </c>
      <c r="V435" s="27">
        <f t="shared" si="33"/>
        <v>0</v>
      </c>
      <c r="W435" s="77"/>
    </row>
    <row r="436" spans="1:23" x14ac:dyDescent="0.3">
      <c r="A436" s="14" t="s">
        <v>29</v>
      </c>
      <c r="B436" s="15" t="s">
        <v>30</v>
      </c>
      <c r="C436" s="16" t="s">
        <v>31</v>
      </c>
      <c r="D436" s="16">
        <v>3215190000</v>
      </c>
      <c r="E436" s="28" t="s">
        <v>473</v>
      </c>
      <c r="F436" s="18"/>
      <c r="G436" s="19">
        <v>1</v>
      </c>
      <c r="H436" s="20" t="s">
        <v>9</v>
      </c>
      <c r="I436" s="21">
        <v>0.8</v>
      </c>
      <c r="J436" s="20">
        <v>1.35</v>
      </c>
      <c r="K436" s="20">
        <v>12</v>
      </c>
      <c r="L436" s="20">
        <v>670</v>
      </c>
      <c r="M436" s="20">
        <v>730</v>
      </c>
      <c r="N436" s="22" t="s">
        <v>33</v>
      </c>
      <c r="O436" s="22" t="s">
        <v>34</v>
      </c>
      <c r="P436" s="22">
        <v>1</v>
      </c>
      <c r="Q436" s="23">
        <v>88.003439013334102</v>
      </c>
      <c r="R436" s="24">
        <f t="shared" si="34"/>
        <v>0</v>
      </c>
      <c r="S436" s="25">
        <f t="shared" si="30"/>
        <v>88</v>
      </c>
      <c r="T436" s="26">
        <f t="shared" si="31"/>
        <v>0</v>
      </c>
      <c r="U436" s="20">
        <f t="shared" si="32"/>
        <v>0</v>
      </c>
      <c r="V436" s="27">
        <f t="shared" si="33"/>
        <v>0</v>
      </c>
      <c r="W436" s="77"/>
    </row>
    <row r="437" spans="1:23" x14ac:dyDescent="0.3">
      <c r="A437" s="14" t="s">
        <v>29</v>
      </c>
      <c r="B437" s="15" t="s">
        <v>30</v>
      </c>
      <c r="C437" s="16" t="s">
        <v>31</v>
      </c>
      <c r="D437" s="16">
        <v>3215190000</v>
      </c>
      <c r="E437" s="28" t="s">
        <v>474</v>
      </c>
      <c r="F437" s="18"/>
      <c r="G437" s="19">
        <v>1</v>
      </c>
      <c r="H437" s="20" t="s">
        <v>9</v>
      </c>
      <c r="I437" s="21">
        <v>0.8</v>
      </c>
      <c r="J437" s="20">
        <v>1.35</v>
      </c>
      <c r="K437" s="20">
        <v>12</v>
      </c>
      <c r="L437" s="20">
        <v>670</v>
      </c>
      <c r="M437" s="20">
        <v>730</v>
      </c>
      <c r="N437" s="22" t="s">
        <v>33</v>
      </c>
      <c r="O437" s="22" t="s">
        <v>34</v>
      </c>
      <c r="P437" s="22">
        <v>1</v>
      </c>
      <c r="Q437" s="23">
        <v>101.92910614825909</v>
      </c>
      <c r="R437" s="24">
        <f t="shared" si="34"/>
        <v>0</v>
      </c>
      <c r="S437" s="25">
        <f t="shared" si="30"/>
        <v>101.93</v>
      </c>
      <c r="T437" s="26">
        <f t="shared" si="31"/>
        <v>0</v>
      </c>
      <c r="U437" s="20">
        <f t="shared" si="32"/>
        <v>0</v>
      </c>
      <c r="V437" s="27">
        <f t="shared" si="33"/>
        <v>0</v>
      </c>
      <c r="W437" s="77"/>
    </row>
    <row r="438" spans="1:23" x14ac:dyDescent="0.3">
      <c r="A438" s="14" t="s">
        <v>29</v>
      </c>
      <c r="B438" s="15" t="s">
        <v>30</v>
      </c>
      <c r="C438" s="16" t="s">
        <v>31</v>
      </c>
      <c r="D438" s="16">
        <v>3215190000</v>
      </c>
      <c r="E438" s="28" t="s">
        <v>475</v>
      </c>
      <c r="F438" s="18"/>
      <c r="G438" s="19">
        <v>1</v>
      </c>
      <c r="H438" s="20" t="s">
        <v>9</v>
      </c>
      <c r="I438" s="21">
        <v>0.8</v>
      </c>
      <c r="J438" s="20">
        <v>1.35</v>
      </c>
      <c r="K438" s="20">
        <v>12</v>
      </c>
      <c r="L438" s="20">
        <v>670</v>
      </c>
      <c r="M438" s="20">
        <v>730</v>
      </c>
      <c r="N438" s="22" t="s">
        <v>33</v>
      </c>
      <c r="O438" s="22" t="s">
        <v>34</v>
      </c>
      <c r="P438" s="22">
        <v>1</v>
      </c>
      <c r="Q438" s="23">
        <v>101.92910614825909</v>
      </c>
      <c r="R438" s="24">
        <f t="shared" si="34"/>
        <v>0</v>
      </c>
      <c r="S438" s="25">
        <f t="shared" si="30"/>
        <v>101.93</v>
      </c>
      <c r="T438" s="26">
        <f t="shared" si="31"/>
        <v>0</v>
      </c>
      <c r="U438" s="20">
        <f t="shared" si="32"/>
        <v>0</v>
      </c>
      <c r="V438" s="27">
        <f t="shared" si="33"/>
        <v>0</v>
      </c>
      <c r="W438" s="77"/>
    </row>
    <row r="439" spans="1:23" x14ac:dyDescent="0.3">
      <c r="A439" s="14" t="s">
        <v>29</v>
      </c>
      <c r="B439" s="15" t="s">
        <v>30</v>
      </c>
      <c r="C439" s="16" t="s">
        <v>31</v>
      </c>
      <c r="D439" s="16">
        <v>3215190000</v>
      </c>
      <c r="E439" s="28" t="s">
        <v>476</v>
      </c>
      <c r="F439" s="18"/>
      <c r="G439" s="19">
        <v>1</v>
      </c>
      <c r="H439" s="20" t="s">
        <v>9</v>
      </c>
      <c r="I439" s="21">
        <v>0.8</v>
      </c>
      <c r="J439" s="20">
        <v>1.35</v>
      </c>
      <c r="K439" s="20">
        <v>12</v>
      </c>
      <c r="L439" s="20">
        <v>670</v>
      </c>
      <c r="M439" s="20">
        <v>730</v>
      </c>
      <c r="N439" s="22" t="s">
        <v>33</v>
      </c>
      <c r="O439" s="22" t="s">
        <v>34</v>
      </c>
      <c r="P439" s="22">
        <v>1</v>
      </c>
      <c r="Q439" s="23">
        <v>101.92910614825909</v>
      </c>
      <c r="R439" s="24">
        <f t="shared" si="34"/>
        <v>0</v>
      </c>
      <c r="S439" s="25">
        <f t="shared" si="30"/>
        <v>101.93</v>
      </c>
      <c r="T439" s="26">
        <f t="shared" si="31"/>
        <v>0</v>
      </c>
      <c r="U439" s="20">
        <f t="shared" si="32"/>
        <v>0</v>
      </c>
      <c r="V439" s="27">
        <f t="shared" si="33"/>
        <v>0</v>
      </c>
      <c r="W439" s="77"/>
    </row>
    <row r="440" spans="1:23" x14ac:dyDescent="0.3">
      <c r="A440" s="14" t="s">
        <v>29</v>
      </c>
      <c r="B440" s="15" t="s">
        <v>30</v>
      </c>
      <c r="C440" s="16" t="s">
        <v>31</v>
      </c>
      <c r="D440" s="16">
        <v>3215190000</v>
      </c>
      <c r="E440" s="28" t="s">
        <v>477</v>
      </c>
      <c r="F440" s="18"/>
      <c r="G440" s="19">
        <v>1</v>
      </c>
      <c r="H440" s="20" t="s">
        <v>9</v>
      </c>
      <c r="I440" s="21">
        <v>0.8</v>
      </c>
      <c r="J440" s="20">
        <v>1.35</v>
      </c>
      <c r="K440" s="20">
        <v>12</v>
      </c>
      <c r="L440" s="20">
        <v>670</v>
      </c>
      <c r="M440" s="20">
        <v>730</v>
      </c>
      <c r="N440" s="22" t="s">
        <v>33</v>
      </c>
      <c r="O440" s="22" t="s">
        <v>34</v>
      </c>
      <c r="P440" s="22">
        <v>1</v>
      </c>
      <c r="Q440" s="23">
        <v>101.92910614825909</v>
      </c>
      <c r="R440" s="24">
        <f t="shared" si="34"/>
        <v>0</v>
      </c>
      <c r="S440" s="25">
        <f t="shared" si="30"/>
        <v>101.93</v>
      </c>
      <c r="T440" s="26">
        <f t="shared" si="31"/>
        <v>0</v>
      </c>
      <c r="U440" s="20">
        <f t="shared" si="32"/>
        <v>0</v>
      </c>
      <c r="V440" s="27">
        <f t="shared" si="33"/>
        <v>0</v>
      </c>
      <c r="W440" s="77"/>
    </row>
    <row r="441" spans="1:23" x14ac:dyDescent="0.3">
      <c r="A441" s="14" t="s">
        <v>29</v>
      </c>
      <c r="B441" s="15" t="s">
        <v>30</v>
      </c>
      <c r="C441" s="16" t="s">
        <v>31</v>
      </c>
      <c r="D441" s="16">
        <v>3215190000</v>
      </c>
      <c r="E441" s="28" t="s">
        <v>478</v>
      </c>
      <c r="F441" s="18"/>
      <c r="G441" s="19">
        <v>1</v>
      </c>
      <c r="H441" s="20" t="s">
        <v>9</v>
      </c>
      <c r="I441" s="21">
        <v>0.8</v>
      </c>
      <c r="J441" s="20">
        <v>1.35</v>
      </c>
      <c r="K441" s="20">
        <v>12</v>
      </c>
      <c r="L441" s="20">
        <v>670</v>
      </c>
      <c r="M441" s="20">
        <v>730</v>
      </c>
      <c r="N441" s="22" t="s">
        <v>33</v>
      </c>
      <c r="O441" s="22" t="s">
        <v>34</v>
      </c>
      <c r="P441" s="22">
        <v>1</v>
      </c>
      <c r="Q441" s="23">
        <v>116.50932873018408</v>
      </c>
      <c r="R441" s="24">
        <f t="shared" si="34"/>
        <v>0</v>
      </c>
      <c r="S441" s="25">
        <f t="shared" si="30"/>
        <v>116.51</v>
      </c>
      <c r="T441" s="26">
        <f t="shared" si="31"/>
        <v>0</v>
      </c>
      <c r="U441" s="20">
        <f t="shared" si="32"/>
        <v>0</v>
      </c>
      <c r="V441" s="27">
        <f t="shared" si="33"/>
        <v>0</v>
      </c>
      <c r="W441" s="77"/>
    </row>
    <row r="442" spans="1:23" x14ac:dyDescent="0.3">
      <c r="A442" s="14" t="s">
        <v>29</v>
      </c>
      <c r="B442" s="15" t="s">
        <v>30</v>
      </c>
      <c r="C442" s="16" t="s">
        <v>31</v>
      </c>
      <c r="D442" s="16">
        <v>3215190000</v>
      </c>
      <c r="E442" s="28" t="s">
        <v>479</v>
      </c>
      <c r="F442" s="18"/>
      <c r="G442" s="19">
        <v>1</v>
      </c>
      <c r="H442" s="20" t="s">
        <v>9</v>
      </c>
      <c r="I442" s="21">
        <v>0.8</v>
      </c>
      <c r="J442" s="20">
        <v>1.35</v>
      </c>
      <c r="K442" s="20">
        <v>12</v>
      </c>
      <c r="L442" s="20">
        <v>670</v>
      </c>
      <c r="M442" s="20">
        <v>730</v>
      </c>
      <c r="N442" s="22" t="s">
        <v>33</v>
      </c>
      <c r="O442" s="22" t="s">
        <v>34</v>
      </c>
      <c r="P442" s="22">
        <v>1</v>
      </c>
      <c r="Q442" s="23">
        <v>116.50932873018408</v>
      </c>
      <c r="R442" s="24">
        <f t="shared" si="34"/>
        <v>0</v>
      </c>
      <c r="S442" s="25">
        <f t="shared" si="30"/>
        <v>116.51</v>
      </c>
      <c r="T442" s="26">
        <f t="shared" si="31"/>
        <v>0</v>
      </c>
      <c r="U442" s="20">
        <f t="shared" si="32"/>
        <v>0</v>
      </c>
      <c r="V442" s="27">
        <f t="shared" si="33"/>
        <v>0</v>
      </c>
      <c r="W442" s="77"/>
    </row>
    <row r="443" spans="1:23" x14ac:dyDescent="0.3">
      <c r="A443" s="14" t="s">
        <v>29</v>
      </c>
      <c r="B443" s="15" t="s">
        <v>30</v>
      </c>
      <c r="C443" s="16" t="s">
        <v>31</v>
      </c>
      <c r="D443" s="16">
        <v>3215190000</v>
      </c>
      <c r="E443" s="28" t="s">
        <v>480</v>
      </c>
      <c r="F443" s="18"/>
      <c r="G443" s="19">
        <v>1</v>
      </c>
      <c r="H443" s="20" t="s">
        <v>9</v>
      </c>
      <c r="I443" s="21">
        <v>0.8</v>
      </c>
      <c r="J443" s="20">
        <v>1.35</v>
      </c>
      <c r="K443" s="20">
        <v>12</v>
      </c>
      <c r="L443" s="20">
        <v>670</v>
      </c>
      <c r="M443" s="20">
        <v>730</v>
      </c>
      <c r="N443" s="22" t="s">
        <v>33</v>
      </c>
      <c r="O443" s="22" t="s">
        <v>34</v>
      </c>
      <c r="P443" s="22">
        <v>1</v>
      </c>
      <c r="Q443" s="23">
        <v>116.50932873018408</v>
      </c>
      <c r="R443" s="24">
        <f t="shared" si="34"/>
        <v>0</v>
      </c>
      <c r="S443" s="25">
        <f t="shared" si="30"/>
        <v>116.51</v>
      </c>
      <c r="T443" s="26">
        <f t="shared" si="31"/>
        <v>0</v>
      </c>
      <c r="U443" s="20">
        <f t="shared" si="32"/>
        <v>0</v>
      </c>
      <c r="V443" s="27">
        <f t="shared" si="33"/>
        <v>0</v>
      </c>
      <c r="W443" s="77"/>
    </row>
    <row r="444" spans="1:23" x14ac:dyDescent="0.3">
      <c r="A444" s="14" t="s">
        <v>29</v>
      </c>
      <c r="B444" s="15" t="s">
        <v>30</v>
      </c>
      <c r="C444" s="16" t="s">
        <v>31</v>
      </c>
      <c r="D444" s="16">
        <v>3215190000</v>
      </c>
      <c r="E444" s="28" t="s">
        <v>481</v>
      </c>
      <c r="F444" s="18"/>
      <c r="G444" s="19">
        <v>1</v>
      </c>
      <c r="H444" s="20" t="s">
        <v>9</v>
      </c>
      <c r="I444" s="21">
        <v>0.8</v>
      </c>
      <c r="J444" s="20">
        <v>1.35</v>
      </c>
      <c r="K444" s="20">
        <v>12</v>
      </c>
      <c r="L444" s="20">
        <v>670</v>
      </c>
      <c r="M444" s="20">
        <v>730</v>
      </c>
      <c r="N444" s="22" t="s">
        <v>33</v>
      </c>
      <c r="O444" s="22" t="s">
        <v>34</v>
      </c>
      <c r="P444" s="22">
        <v>1</v>
      </c>
      <c r="Q444" s="23">
        <v>116.50932873018408</v>
      </c>
      <c r="R444" s="24">
        <f t="shared" si="34"/>
        <v>0</v>
      </c>
      <c r="S444" s="25">
        <f t="shared" si="30"/>
        <v>116.51</v>
      </c>
      <c r="T444" s="26">
        <f t="shared" si="31"/>
        <v>0</v>
      </c>
      <c r="U444" s="20">
        <f t="shared" si="32"/>
        <v>0</v>
      </c>
      <c r="V444" s="27">
        <f t="shared" si="33"/>
        <v>0</v>
      </c>
      <c r="W444" s="77"/>
    </row>
    <row r="445" spans="1:23" x14ac:dyDescent="0.3">
      <c r="A445" s="14" t="s">
        <v>29</v>
      </c>
      <c r="B445" s="15" t="s">
        <v>30</v>
      </c>
      <c r="C445" s="16" t="s">
        <v>31</v>
      </c>
      <c r="D445" s="16">
        <v>3215190000</v>
      </c>
      <c r="E445" s="28" t="s">
        <v>482</v>
      </c>
      <c r="F445" s="18"/>
      <c r="G445" s="19">
        <v>1</v>
      </c>
      <c r="H445" s="20" t="s">
        <v>9</v>
      </c>
      <c r="I445" s="21">
        <v>0.8</v>
      </c>
      <c r="J445" s="20">
        <v>1.35</v>
      </c>
      <c r="K445" s="20">
        <v>12</v>
      </c>
      <c r="L445" s="20">
        <v>670</v>
      </c>
      <c r="M445" s="20">
        <v>730</v>
      </c>
      <c r="N445" s="22" t="s">
        <v>33</v>
      </c>
      <c r="O445" s="22" t="s">
        <v>34</v>
      </c>
      <c r="P445" s="22">
        <v>1</v>
      </c>
      <c r="Q445" s="23">
        <v>98.149048441834097</v>
      </c>
      <c r="R445" s="24">
        <f t="shared" si="34"/>
        <v>0</v>
      </c>
      <c r="S445" s="25">
        <f t="shared" si="30"/>
        <v>98.15</v>
      </c>
      <c r="T445" s="26">
        <f t="shared" si="31"/>
        <v>0</v>
      </c>
      <c r="U445" s="20">
        <f t="shared" si="32"/>
        <v>0</v>
      </c>
      <c r="V445" s="27">
        <f t="shared" si="33"/>
        <v>0</v>
      </c>
      <c r="W445" s="77"/>
    </row>
    <row r="446" spans="1:23" x14ac:dyDescent="0.3">
      <c r="A446" s="14" t="s">
        <v>29</v>
      </c>
      <c r="B446" s="15" t="s">
        <v>30</v>
      </c>
      <c r="C446" s="16" t="s">
        <v>31</v>
      </c>
      <c r="D446" s="16">
        <v>3215190000</v>
      </c>
      <c r="E446" s="28" t="s">
        <v>483</v>
      </c>
      <c r="F446" s="18"/>
      <c r="G446" s="19">
        <v>1</v>
      </c>
      <c r="H446" s="20" t="s">
        <v>9</v>
      </c>
      <c r="I446" s="21">
        <v>0.8</v>
      </c>
      <c r="J446" s="20">
        <v>1.35</v>
      </c>
      <c r="K446" s="20">
        <v>12</v>
      </c>
      <c r="L446" s="20">
        <v>670</v>
      </c>
      <c r="M446" s="20">
        <v>730</v>
      </c>
      <c r="N446" s="22" t="s">
        <v>33</v>
      </c>
      <c r="O446" s="22" t="s">
        <v>34</v>
      </c>
      <c r="P446" s="22">
        <v>1</v>
      </c>
      <c r="Q446" s="23">
        <v>98.149048441834097</v>
      </c>
      <c r="R446" s="24">
        <f t="shared" si="34"/>
        <v>0</v>
      </c>
      <c r="S446" s="25">
        <f t="shared" si="30"/>
        <v>98.15</v>
      </c>
      <c r="T446" s="26">
        <f t="shared" si="31"/>
        <v>0</v>
      </c>
      <c r="U446" s="20">
        <f t="shared" si="32"/>
        <v>0</v>
      </c>
      <c r="V446" s="27">
        <f t="shared" si="33"/>
        <v>0</v>
      </c>
      <c r="W446" s="77"/>
    </row>
    <row r="447" spans="1:23" x14ac:dyDescent="0.3">
      <c r="A447" s="14" t="s">
        <v>29</v>
      </c>
      <c r="B447" s="15" t="s">
        <v>30</v>
      </c>
      <c r="C447" s="16" t="s">
        <v>31</v>
      </c>
      <c r="D447" s="16">
        <v>3215190000</v>
      </c>
      <c r="E447" s="28" t="s">
        <v>484</v>
      </c>
      <c r="F447" s="18"/>
      <c r="G447" s="19">
        <v>1</v>
      </c>
      <c r="H447" s="20" t="s">
        <v>9</v>
      </c>
      <c r="I447" s="21">
        <v>0.8</v>
      </c>
      <c r="J447" s="20">
        <v>1.35</v>
      </c>
      <c r="K447" s="20">
        <v>12</v>
      </c>
      <c r="L447" s="20">
        <v>670</v>
      </c>
      <c r="M447" s="20">
        <v>730</v>
      </c>
      <c r="N447" s="22" t="s">
        <v>33</v>
      </c>
      <c r="O447" s="22" t="s">
        <v>34</v>
      </c>
      <c r="P447" s="22">
        <v>1</v>
      </c>
      <c r="Q447" s="23">
        <v>98.149048441834097</v>
      </c>
      <c r="R447" s="24">
        <f t="shared" si="34"/>
        <v>0</v>
      </c>
      <c r="S447" s="25">
        <f t="shared" si="30"/>
        <v>98.15</v>
      </c>
      <c r="T447" s="26">
        <f t="shared" si="31"/>
        <v>0</v>
      </c>
      <c r="U447" s="20">
        <f t="shared" si="32"/>
        <v>0</v>
      </c>
      <c r="V447" s="27">
        <f t="shared" si="33"/>
        <v>0</v>
      </c>
      <c r="W447" s="77"/>
    </row>
    <row r="448" spans="1:23" x14ac:dyDescent="0.3">
      <c r="A448" s="14" t="s">
        <v>29</v>
      </c>
      <c r="B448" s="15" t="s">
        <v>30</v>
      </c>
      <c r="C448" s="16" t="s">
        <v>31</v>
      </c>
      <c r="D448" s="16">
        <v>3215190000</v>
      </c>
      <c r="E448" s="28" t="s">
        <v>485</v>
      </c>
      <c r="F448" s="18"/>
      <c r="G448" s="19">
        <v>1</v>
      </c>
      <c r="H448" s="20" t="s">
        <v>9</v>
      </c>
      <c r="I448" s="21">
        <v>0.8</v>
      </c>
      <c r="J448" s="20">
        <v>1.35</v>
      </c>
      <c r="K448" s="20">
        <v>12</v>
      </c>
      <c r="L448" s="20">
        <v>670</v>
      </c>
      <c r="M448" s="20">
        <v>730</v>
      </c>
      <c r="N448" s="22" t="s">
        <v>33</v>
      </c>
      <c r="O448" s="22" t="s">
        <v>34</v>
      </c>
      <c r="P448" s="22">
        <v>1</v>
      </c>
      <c r="Q448" s="23">
        <v>98.149048441834097</v>
      </c>
      <c r="R448" s="24">
        <f t="shared" si="34"/>
        <v>0</v>
      </c>
      <c r="S448" s="25">
        <f t="shared" si="30"/>
        <v>98.15</v>
      </c>
      <c r="T448" s="26">
        <f t="shared" si="31"/>
        <v>0</v>
      </c>
      <c r="U448" s="20">
        <f t="shared" si="32"/>
        <v>0</v>
      </c>
      <c r="V448" s="27">
        <f t="shared" si="33"/>
        <v>0</v>
      </c>
      <c r="W448" s="77"/>
    </row>
    <row r="449" spans="1:23" x14ac:dyDescent="0.3">
      <c r="A449" s="14" t="s">
        <v>29</v>
      </c>
      <c r="B449" s="15" t="s">
        <v>30</v>
      </c>
      <c r="C449" s="16" t="s">
        <v>31</v>
      </c>
      <c r="D449" s="16">
        <v>3215190000</v>
      </c>
      <c r="E449" s="28" t="s">
        <v>486</v>
      </c>
      <c r="F449" s="18"/>
      <c r="G449" s="19">
        <v>1</v>
      </c>
      <c r="H449" s="20" t="s">
        <v>9</v>
      </c>
      <c r="I449" s="21">
        <v>0.8</v>
      </c>
      <c r="J449" s="20">
        <v>1.35</v>
      </c>
      <c r="K449" s="20">
        <v>12</v>
      </c>
      <c r="L449" s="20">
        <v>670</v>
      </c>
      <c r="M449" s="20">
        <v>730</v>
      </c>
      <c r="N449" s="22" t="s">
        <v>33</v>
      </c>
      <c r="O449" s="22" t="s">
        <v>34</v>
      </c>
      <c r="P449" s="22">
        <v>1</v>
      </c>
      <c r="Q449" s="23">
        <v>98.149048441834097</v>
      </c>
      <c r="R449" s="24">
        <f t="shared" si="34"/>
        <v>0</v>
      </c>
      <c r="S449" s="25">
        <f t="shared" si="30"/>
        <v>98.15</v>
      </c>
      <c r="T449" s="26">
        <f t="shared" si="31"/>
        <v>0</v>
      </c>
      <c r="U449" s="20">
        <f t="shared" si="32"/>
        <v>0</v>
      </c>
      <c r="V449" s="27">
        <f t="shared" si="33"/>
        <v>0</v>
      </c>
      <c r="W449" s="77"/>
    </row>
    <row r="450" spans="1:23" x14ac:dyDescent="0.3">
      <c r="A450" s="14" t="s">
        <v>29</v>
      </c>
      <c r="B450" s="15" t="s">
        <v>30</v>
      </c>
      <c r="C450" s="16" t="s">
        <v>31</v>
      </c>
      <c r="D450" s="16">
        <v>3215190000</v>
      </c>
      <c r="E450" s="28" t="s">
        <v>487</v>
      </c>
      <c r="F450" s="18"/>
      <c r="G450" s="19">
        <v>1</v>
      </c>
      <c r="H450" s="20" t="s">
        <v>9</v>
      </c>
      <c r="I450" s="21">
        <v>0.8</v>
      </c>
      <c r="J450" s="20">
        <v>1.35</v>
      </c>
      <c r="K450" s="20">
        <v>12</v>
      </c>
      <c r="L450" s="20">
        <v>670</v>
      </c>
      <c r="M450" s="20">
        <v>730</v>
      </c>
      <c r="N450" s="22" t="s">
        <v>33</v>
      </c>
      <c r="O450" s="22" t="s">
        <v>34</v>
      </c>
      <c r="P450" s="22">
        <v>1</v>
      </c>
      <c r="Q450" s="23">
        <v>100.25998975840912</v>
      </c>
      <c r="R450" s="24">
        <f t="shared" si="34"/>
        <v>0</v>
      </c>
      <c r="S450" s="25">
        <f t="shared" si="30"/>
        <v>100.26</v>
      </c>
      <c r="T450" s="26">
        <f t="shared" si="31"/>
        <v>0</v>
      </c>
      <c r="U450" s="20">
        <f t="shared" si="32"/>
        <v>0</v>
      </c>
      <c r="V450" s="27">
        <f t="shared" si="33"/>
        <v>0</v>
      </c>
      <c r="W450" s="77"/>
    </row>
    <row r="451" spans="1:23" x14ac:dyDescent="0.3">
      <c r="A451" s="14" t="s">
        <v>29</v>
      </c>
      <c r="B451" s="15" t="s">
        <v>30</v>
      </c>
      <c r="C451" s="16" t="s">
        <v>31</v>
      </c>
      <c r="D451" s="16">
        <v>3215190000</v>
      </c>
      <c r="E451" s="28" t="s">
        <v>488</v>
      </c>
      <c r="F451" s="18"/>
      <c r="G451" s="19">
        <v>1</v>
      </c>
      <c r="H451" s="20" t="s">
        <v>9</v>
      </c>
      <c r="I451" s="21">
        <v>0.8</v>
      </c>
      <c r="J451" s="20">
        <v>1.35</v>
      </c>
      <c r="K451" s="20">
        <v>12</v>
      </c>
      <c r="L451" s="20">
        <v>670</v>
      </c>
      <c r="M451" s="20">
        <v>730</v>
      </c>
      <c r="N451" s="22" t="s">
        <v>33</v>
      </c>
      <c r="O451" s="22" t="s">
        <v>34</v>
      </c>
      <c r="P451" s="22">
        <v>1</v>
      </c>
      <c r="Q451" s="23">
        <v>100.25998975840912</v>
      </c>
      <c r="R451" s="24">
        <f t="shared" si="34"/>
        <v>0</v>
      </c>
      <c r="S451" s="25">
        <f t="shared" si="30"/>
        <v>100.26</v>
      </c>
      <c r="T451" s="26">
        <f t="shared" si="31"/>
        <v>0</v>
      </c>
      <c r="U451" s="20">
        <f t="shared" si="32"/>
        <v>0</v>
      </c>
      <c r="V451" s="27">
        <f t="shared" si="33"/>
        <v>0</v>
      </c>
      <c r="W451" s="77"/>
    </row>
    <row r="452" spans="1:23" x14ac:dyDescent="0.3">
      <c r="A452" s="14" t="s">
        <v>29</v>
      </c>
      <c r="B452" s="15" t="s">
        <v>30</v>
      </c>
      <c r="C452" s="16" t="s">
        <v>31</v>
      </c>
      <c r="D452" s="16">
        <v>3215190000</v>
      </c>
      <c r="E452" s="28" t="s">
        <v>489</v>
      </c>
      <c r="F452" s="18"/>
      <c r="G452" s="19">
        <v>1</v>
      </c>
      <c r="H452" s="20" t="s">
        <v>9</v>
      </c>
      <c r="I452" s="21">
        <v>0.8</v>
      </c>
      <c r="J452" s="20">
        <v>1.35</v>
      </c>
      <c r="K452" s="20">
        <v>12</v>
      </c>
      <c r="L452" s="20">
        <v>670</v>
      </c>
      <c r="M452" s="20">
        <v>730</v>
      </c>
      <c r="N452" s="22" t="s">
        <v>33</v>
      </c>
      <c r="O452" s="22" t="s">
        <v>34</v>
      </c>
      <c r="P452" s="22">
        <v>1</v>
      </c>
      <c r="Q452" s="23">
        <v>82.357898282959084</v>
      </c>
      <c r="R452" s="24">
        <f t="shared" si="34"/>
        <v>0</v>
      </c>
      <c r="S452" s="25">
        <f t="shared" si="30"/>
        <v>82.36</v>
      </c>
      <c r="T452" s="26">
        <f t="shared" si="31"/>
        <v>0</v>
      </c>
      <c r="U452" s="20">
        <f t="shared" si="32"/>
        <v>0</v>
      </c>
      <c r="V452" s="27">
        <f t="shared" si="33"/>
        <v>0</v>
      </c>
      <c r="W452" s="77"/>
    </row>
    <row r="453" spans="1:23" x14ac:dyDescent="0.3">
      <c r="A453" s="14" t="s">
        <v>29</v>
      </c>
      <c r="B453" s="15" t="s">
        <v>30</v>
      </c>
      <c r="C453" s="16" t="s">
        <v>31</v>
      </c>
      <c r="D453" s="16">
        <v>3215110000</v>
      </c>
      <c r="E453" s="28" t="s">
        <v>490</v>
      </c>
      <c r="F453" s="18"/>
      <c r="G453" s="19">
        <v>1</v>
      </c>
      <c r="H453" s="20" t="s">
        <v>9</v>
      </c>
      <c r="I453" s="21">
        <v>0.8</v>
      </c>
      <c r="J453" s="20">
        <v>1.35</v>
      </c>
      <c r="K453" s="20">
        <v>12</v>
      </c>
      <c r="L453" s="20">
        <v>670</v>
      </c>
      <c r="M453" s="20">
        <v>730</v>
      </c>
      <c r="N453" s="22" t="s">
        <v>33</v>
      </c>
      <c r="O453" s="22" t="s">
        <v>34</v>
      </c>
      <c r="P453" s="22">
        <v>1</v>
      </c>
      <c r="Q453" s="23">
        <v>83.481279068872823</v>
      </c>
      <c r="R453" s="24">
        <f t="shared" si="34"/>
        <v>0</v>
      </c>
      <c r="S453" s="25">
        <f t="shared" ref="S453:S516" si="35">ROUND((Q453-(Q453*R453)),2)</f>
        <v>83.48</v>
      </c>
      <c r="T453" s="26">
        <f t="shared" ref="T453:T516" si="36">S453*F453</f>
        <v>0</v>
      </c>
      <c r="U453" s="20">
        <f t="shared" ref="U453:U516" si="37">F453*J453</f>
        <v>0</v>
      </c>
      <c r="V453" s="27">
        <f t="shared" ref="V453:V516" si="38">F453/L453</f>
        <v>0</v>
      </c>
      <c r="W453" s="77"/>
    </row>
    <row r="454" spans="1:23" x14ac:dyDescent="0.3">
      <c r="A454" s="14" t="s">
        <v>29</v>
      </c>
      <c r="B454" s="15" t="s">
        <v>30</v>
      </c>
      <c r="C454" s="16" t="s">
        <v>31</v>
      </c>
      <c r="D454" s="16">
        <v>3215190000</v>
      </c>
      <c r="E454" s="28" t="s">
        <v>491</v>
      </c>
      <c r="F454" s="18"/>
      <c r="G454" s="19">
        <v>5</v>
      </c>
      <c r="H454" s="20" t="s">
        <v>9</v>
      </c>
      <c r="I454" s="21">
        <v>0.8</v>
      </c>
      <c r="J454" s="20">
        <v>6.75</v>
      </c>
      <c r="K454" s="20">
        <v>2</v>
      </c>
      <c r="L454" s="20">
        <v>80</v>
      </c>
      <c r="M454" s="20">
        <v>730</v>
      </c>
      <c r="N454" s="22" t="s">
        <v>33</v>
      </c>
      <c r="O454" s="22" t="s">
        <v>34</v>
      </c>
      <c r="P454" s="22">
        <v>1</v>
      </c>
      <c r="Q454" s="23">
        <v>465.72486024759553</v>
      </c>
      <c r="R454" s="24">
        <f t="shared" ref="R454:R517" si="39">R453</f>
        <v>0</v>
      </c>
      <c r="S454" s="25">
        <f t="shared" si="35"/>
        <v>465.72</v>
      </c>
      <c r="T454" s="26">
        <f t="shared" si="36"/>
        <v>0</v>
      </c>
      <c r="U454" s="20">
        <f t="shared" si="37"/>
        <v>0</v>
      </c>
      <c r="V454" s="27">
        <f t="shared" si="38"/>
        <v>0</v>
      </c>
      <c r="W454" s="77"/>
    </row>
    <row r="455" spans="1:23" x14ac:dyDescent="0.3">
      <c r="A455" s="14" t="s">
        <v>29</v>
      </c>
      <c r="B455" s="15" t="s">
        <v>30</v>
      </c>
      <c r="C455" s="16" t="s">
        <v>31</v>
      </c>
      <c r="D455" s="16">
        <v>3215190000</v>
      </c>
      <c r="E455" s="28" t="s">
        <v>492</v>
      </c>
      <c r="F455" s="18"/>
      <c r="G455" s="19">
        <v>5</v>
      </c>
      <c r="H455" s="20" t="s">
        <v>9</v>
      </c>
      <c r="I455" s="21">
        <v>0.8</v>
      </c>
      <c r="J455" s="20">
        <v>6.75</v>
      </c>
      <c r="K455" s="20">
        <v>2</v>
      </c>
      <c r="L455" s="20">
        <v>80</v>
      </c>
      <c r="M455" s="20">
        <v>730</v>
      </c>
      <c r="N455" s="22" t="s">
        <v>33</v>
      </c>
      <c r="O455" s="22" t="s">
        <v>34</v>
      </c>
      <c r="P455" s="22">
        <v>1</v>
      </c>
      <c r="Q455" s="23">
        <v>465.72486024759553</v>
      </c>
      <c r="R455" s="24">
        <f t="shared" si="39"/>
        <v>0</v>
      </c>
      <c r="S455" s="25">
        <f t="shared" si="35"/>
        <v>465.72</v>
      </c>
      <c r="T455" s="26">
        <f t="shared" si="36"/>
        <v>0</v>
      </c>
      <c r="U455" s="20">
        <f t="shared" si="37"/>
        <v>0</v>
      </c>
      <c r="V455" s="27">
        <f t="shared" si="38"/>
        <v>0</v>
      </c>
      <c r="W455" s="77"/>
    </row>
    <row r="456" spans="1:23" x14ac:dyDescent="0.3">
      <c r="A456" s="14" t="s">
        <v>29</v>
      </c>
      <c r="B456" s="15" t="s">
        <v>30</v>
      </c>
      <c r="C456" s="16" t="s">
        <v>31</v>
      </c>
      <c r="D456" s="16">
        <v>3215190000</v>
      </c>
      <c r="E456" s="28" t="s">
        <v>493</v>
      </c>
      <c r="F456" s="18"/>
      <c r="G456" s="19">
        <v>5</v>
      </c>
      <c r="H456" s="20" t="s">
        <v>9</v>
      </c>
      <c r="I456" s="21">
        <v>0.8</v>
      </c>
      <c r="J456" s="20">
        <v>6.75</v>
      </c>
      <c r="K456" s="20">
        <v>2</v>
      </c>
      <c r="L456" s="20">
        <v>80</v>
      </c>
      <c r="M456" s="20">
        <v>730</v>
      </c>
      <c r="N456" s="22" t="s">
        <v>33</v>
      </c>
      <c r="O456" s="22" t="s">
        <v>34</v>
      </c>
      <c r="P456" s="22">
        <v>1</v>
      </c>
      <c r="Q456" s="23">
        <v>465.72486024759553</v>
      </c>
      <c r="R456" s="24">
        <f t="shared" si="39"/>
        <v>0</v>
      </c>
      <c r="S456" s="25">
        <f t="shared" si="35"/>
        <v>465.72</v>
      </c>
      <c r="T456" s="26">
        <f t="shared" si="36"/>
        <v>0</v>
      </c>
      <c r="U456" s="20">
        <f t="shared" si="37"/>
        <v>0</v>
      </c>
      <c r="V456" s="27">
        <f t="shared" si="38"/>
        <v>0</v>
      </c>
      <c r="W456" s="77"/>
    </row>
    <row r="457" spans="1:23" x14ac:dyDescent="0.3">
      <c r="A457" s="14" t="s">
        <v>29</v>
      </c>
      <c r="B457" s="15" t="s">
        <v>30</v>
      </c>
      <c r="C457" s="16" t="s">
        <v>31</v>
      </c>
      <c r="D457" s="16">
        <v>3215190000</v>
      </c>
      <c r="E457" s="28" t="s">
        <v>494</v>
      </c>
      <c r="F457" s="18"/>
      <c r="G457" s="19">
        <v>5</v>
      </c>
      <c r="H457" s="20" t="s">
        <v>9</v>
      </c>
      <c r="I457" s="21">
        <v>0.8</v>
      </c>
      <c r="J457" s="20">
        <v>6.75</v>
      </c>
      <c r="K457" s="20">
        <v>2</v>
      </c>
      <c r="L457" s="20">
        <v>80</v>
      </c>
      <c r="M457" s="20">
        <v>730</v>
      </c>
      <c r="N457" s="22" t="s">
        <v>33</v>
      </c>
      <c r="O457" s="22" t="s">
        <v>34</v>
      </c>
      <c r="P457" s="22">
        <v>1</v>
      </c>
      <c r="Q457" s="23">
        <v>731.81801333927035</v>
      </c>
      <c r="R457" s="24">
        <f t="shared" si="39"/>
        <v>0</v>
      </c>
      <c r="S457" s="25">
        <f t="shared" si="35"/>
        <v>731.82</v>
      </c>
      <c r="T457" s="26">
        <f t="shared" si="36"/>
        <v>0</v>
      </c>
      <c r="U457" s="20">
        <f t="shared" si="37"/>
        <v>0</v>
      </c>
      <c r="V457" s="27">
        <f t="shared" si="38"/>
        <v>0</v>
      </c>
      <c r="W457" s="77"/>
    </row>
    <row r="458" spans="1:23" x14ac:dyDescent="0.3">
      <c r="A458" s="14" t="s">
        <v>29</v>
      </c>
      <c r="B458" s="15" t="s">
        <v>30</v>
      </c>
      <c r="C458" s="16" t="s">
        <v>31</v>
      </c>
      <c r="D458" s="16">
        <v>3215190000</v>
      </c>
      <c r="E458" s="28" t="s">
        <v>495</v>
      </c>
      <c r="F458" s="18"/>
      <c r="G458" s="19">
        <v>5</v>
      </c>
      <c r="H458" s="20" t="s">
        <v>9</v>
      </c>
      <c r="I458" s="21">
        <v>0.8</v>
      </c>
      <c r="J458" s="20">
        <v>6.75</v>
      </c>
      <c r="K458" s="20">
        <v>2</v>
      </c>
      <c r="L458" s="20">
        <v>80</v>
      </c>
      <c r="M458" s="20">
        <v>730</v>
      </c>
      <c r="N458" s="22" t="s">
        <v>33</v>
      </c>
      <c r="O458" s="22" t="s">
        <v>34</v>
      </c>
      <c r="P458" s="22">
        <v>1</v>
      </c>
      <c r="Q458" s="23">
        <v>232.98130718057047</v>
      </c>
      <c r="R458" s="24">
        <f t="shared" si="39"/>
        <v>0</v>
      </c>
      <c r="S458" s="25">
        <f t="shared" si="35"/>
        <v>232.98</v>
      </c>
      <c r="T458" s="26">
        <f t="shared" si="36"/>
        <v>0</v>
      </c>
      <c r="U458" s="20">
        <f t="shared" si="37"/>
        <v>0</v>
      </c>
      <c r="V458" s="27">
        <f t="shared" si="38"/>
        <v>0</v>
      </c>
      <c r="W458" s="77"/>
    </row>
    <row r="459" spans="1:23" x14ac:dyDescent="0.3">
      <c r="A459" s="14" t="s">
        <v>29</v>
      </c>
      <c r="B459" s="15" t="s">
        <v>30</v>
      </c>
      <c r="C459" s="16" t="s">
        <v>31</v>
      </c>
      <c r="D459" s="16">
        <v>3215190000</v>
      </c>
      <c r="E459" s="28" t="s">
        <v>496</v>
      </c>
      <c r="F459" s="18"/>
      <c r="G459" s="19">
        <v>5</v>
      </c>
      <c r="H459" s="20" t="s">
        <v>9</v>
      </c>
      <c r="I459" s="21">
        <v>0.8</v>
      </c>
      <c r="J459" s="20">
        <v>6.75</v>
      </c>
      <c r="K459" s="20">
        <v>2</v>
      </c>
      <c r="L459" s="20">
        <v>80</v>
      </c>
      <c r="M459" s="20">
        <v>730</v>
      </c>
      <c r="N459" s="22" t="s">
        <v>33</v>
      </c>
      <c r="O459" s="22" t="s">
        <v>34</v>
      </c>
      <c r="P459" s="22">
        <v>1</v>
      </c>
      <c r="Q459" s="23">
        <v>396.26016343472043</v>
      </c>
      <c r="R459" s="24">
        <f t="shared" si="39"/>
        <v>0</v>
      </c>
      <c r="S459" s="25">
        <f t="shared" si="35"/>
        <v>396.26</v>
      </c>
      <c r="T459" s="26">
        <f t="shared" si="36"/>
        <v>0</v>
      </c>
      <c r="U459" s="20">
        <f t="shared" si="37"/>
        <v>0</v>
      </c>
      <c r="V459" s="27">
        <f t="shared" si="38"/>
        <v>0</v>
      </c>
      <c r="W459" s="77"/>
    </row>
    <row r="460" spans="1:23" x14ac:dyDescent="0.3">
      <c r="A460" s="14" t="s">
        <v>29</v>
      </c>
      <c r="B460" s="15" t="s">
        <v>30</v>
      </c>
      <c r="C460" s="16" t="s">
        <v>31</v>
      </c>
      <c r="D460" s="16">
        <v>3215110000</v>
      </c>
      <c r="E460" s="28" t="s">
        <v>497</v>
      </c>
      <c r="F460" s="18"/>
      <c r="G460" s="19">
        <v>5</v>
      </c>
      <c r="H460" s="20" t="s">
        <v>9</v>
      </c>
      <c r="I460" s="21">
        <v>0.8</v>
      </c>
      <c r="J460" s="20">
        <v>6.75</v>
      </c>
      <c r="K460" s="20">
        <v>2</v>
      </c>
      <c r="L460" s="20">
        <v>80</v>
      </c>
      <c r="M460" s="20">
        <v>730</v>
      </c>
      <c r="N460" s="22" t="s">
        <v>33</v>
      </c>
      <c r="O460" s="22" t="s">
        <v>34</v>
      </c>
      <c r="P460" s="22">
        <v>1</v>
      </c>
      <c r="Q460" s="23">
        <v>401.04905472383427</v>
      </c>
      <c r="R460" s="24">
        <f t="shared" si="39"/>
        <v>0</v>
      </c>
      <c r="S460" s="25">
        <f t="shared" si="35"/>
        <v>401.05</v>
      </c>
      <c r="T460" s="26">
        <f t="shared" si="36"/>
        <v>0</v>
      </c>
      <c r="U460" s="20">
        <f t="shared" si="37"/>
        <v>0</v>
      </c>
      <c r="V460" s="27">
        <f t="shared" si="38"/>
        <v>0</v>
      </c>
      <c r="W460" s="77"/>
    </row>
    <row r="461" spans="1:23" x14ac:dyDescent="0.3">
      <c r="A461" s="14" t="s">
        <v>29</v>
      </c>
      <c r="B461" s="15" t="s">
        <v>30</v>
      </c>
      <c r="C461" s="16" t="s">
        <v>31</v>
      </c>
      <c r="D461" s="16">
        <v>3215190000</v>
      </c>
      <c r="E461" s="28" t="s">
        <v>498</v>
      </c>
      <c r="F461" s="18"/>
      <c r="G461" s="19">
        <v>1</v>
      </c>
      <c r="H461" s="20" t="s">
        <v>9</v>
      </c>
      <c r="I461" s="21">
        <v>0.8</v>
      </c>
      <c r="J461" s="20">
        <v>1.35</v>
      </c>
      <c r="K461" s="20">
        <v>12</v>
      </c>
      <c r="L461" s="20">
        <v>670</v>
      </c>
      <c r="M461" s="20">
        <v>730</v>
      </c>
      <c r="N461" s="22" t="s">
        <v>182</v>
      </c>
      <c r="O461" s="22" t="s">
        <v>34</v>
      </c>
      <c r="P461" s="31">
        <v>12</v>
      </c>
      <c r="Q461" s="23">
        <v>318.98220989440915</v>
      </c>
      <c r="R461" s="24">
        <f t="shared" si="39"/>
        <v>0</v>
      </c>
      <c r="S461" s="25">
        <f t="shared" si="35"/>
        <v>318.98</v>
      </c>
      <c r="T461" s="26">
        <f t="shared" si="36"/>
        <v>0</v>
      </c>
      <c r="U461" s="20">
        <f t="shared" si="37"/>
        <v>0</v>
      </c>
      <c r="V461" s="27">
        <f t="shared" si="38"/>
        <v>0</v>
      </c>
      <c r="W461" s="77"/>
    </row>
    <row r="462" spans="1:23" x14ac:dyDescent="0.3">
      <c r="A462" s="14" t="s">
        <v>29</v>
      </c>
      <c r="B462" s="15" t="s">
        <v>30</v>
      </c>
      <c r="C462" s="16" t="s">
        <v>31</v>
      </c>
      <c r="D462" s="16">
        <v>3215190000</v>
      </c>
      <c r="E462" s="28" t="s">
        <v>499</v>
      </c>
      <c r="F462" s="18"/>
      <c r="G462" s="19">
        <v>1</v>
      </c>
      <c r="H462" s="20" t="s">
        <v>9</v>
      </c>
      <c r="I462" s="21">
        <v>0.8</v>
      </c>
      <c r="J462" s="20">
        <v>1.35</v>
      </c>
      <c r="K462" s="20">
        <v>12</v>
      </c>
      <c r="L462" s="20">
        <v>670</v>
      </c>
      <c r="M462" s="20">
        <v>730</v>
      </c>
      <c r="N462" s="22" t="s">
        <v>33</v>
      </c>
      <c r="O462" s="22" t="s">
        <v>34</v>
      </c>
      <c r="P462" s="22">
        <v>1</v>
      </c>
      <c r="Q462" s="23">
        <v>131.37702872512909</v>
      </c>
      <c r="R462" s="24">
        <f t="shared" si="39"/>
        <v>0</v>
      </c>
      <c r="S462" s="25">
        <f t="shared" si="35"/>
        <v>131.38</v>
      </c>
      <c r="T462" s="26">
        <f t="shared" si="36"/>
        <v>0</v>
      </c>
      <c r="U462" s="20">
        <f t="shared" si="37"/>
        <v>0</v>
      </c>
      <c r="V462" s="27">
        <f t="shared" si="38"/>
        <v>0</v>
      </c>
      <c r="W462" s="77"/>
    </row>
    <row r="463" spans="1:23" x14ac:dyDescent="0.3">
      <c r="A463" s="14" t="s">
        <v>29</v>
      </c>
      <c r="B463" s="15" t="s">
        <v>30</v>
      </c>
      <c r="C463" s="16" t="s">
        <v>31</v>
      </c>
      <c r="D463" s="16">
        <v>3215190000</v>
      </c>
      <c r="E463" s="28" t="s">
        <v>500</v>
      </c>
      <c r="F463" s="18"/>
      <c r="G463" s="19">
        <v>1</v>
      </c>
      <c r="H463" s="20" t="s">
        <v>9</v>
      </c>
      <c r="I463" s="21">
        <v>0.8</v>
      </c>
      <c r="J463" s="20">
        <v>1.35</v>
      </c>
      <c r="K463" s="20">
        <v>12</v>
      </c>
      <c r="L463" s="20">
        <v>670</v>
      </c>
      <c r="M463" s="20">
        <v>730</v>
      </c>
      <c r="N463" s="22" t="s">
        <v>33</v>
      </c>
      <c r="O463" s="22" t="s">
        <v>34</v>
      </c>
      <c r="P463" s="22">
        <v>1</v>
      </c>
      <c r="Q463" s="23">
        <v>128.83975371436907</v>
      </c>
      <c r="R463" s="24">
        <f t="shared" si="39"/>
        <v>0</v>
      </c>
      <c r="S463" s="25">
        <f t="shared" si="35"/>
        <v>128.84</v>
      </c>
      <c r="T463" s="26">
        <f t="shared" si="36"/>
        <v>0</v>
      </c>
      <c r="U463" s="20">
        <f t="shared" si="37"/>
        <v>0</v>
      </c>
      <c r="V463" s="27">
        <f t="shared" si="38"/>
        <v>0</v>
      </c>
      <c r="W463" s="77"/>
    </row>
    <row r="464" spans="1:23" x14ac:dyDescent="0.3">
      <c r="A464" s="14" t="s">
        <v>29</v>
      </c>
      <c r="B464" s="15" t="s">
        <v>30</v>
      </c>
      <c r="C464" s="16" t="s">
        <v>31</v>
      </c>
      <c r="D464" s="16">
        <v>3215190000</v>
      </c>
      <c r="E464" s="28" t="s">
        <v>501</v>
      </c>
      <c r="F464" s="18"/>
      <c r="G464" s="19">
        <v>1</v>
      </c>
      <c r="H464" s="20" t="s">
        <v>9</v>
      </c>
      <c r="I464" s="21">
        <v>0.8</v>
      </c>
      <c r="J464" s="20">
        <v>1.35</v>
      </c>
      <c r="K464" s="20">
        <v>12</v>
      </c>
      <c r="L464" s="20">
        <v>670</v>
      </c>
      <c r="M464" s="20">
        <v>730</v>
      </c>
      <c r="N464" s="22" t="s">
        <v>33</v>
      </c>
      <c r="O464" s="22" t="s">
        <v>34</v>
      </c>
      <c r="P464" s="22">
        <v>1</v>
      </c>
      <c r="Q464" s="23">
        <v>134.19807791472408</v>
      </c>
      <c r="R464" s="24">
        <f t="shared" si="39"/>
        <v>0</v>
      </c>
      <c r="S464" s="25">
        <f t="shared" si="35"/>
        <v>134.19999999999999</v>
      </c>
      <c r="T464" s="26">
        <f t="shared" si="36"/>
        <v>0</v>
      </c>
      <c r="U464" s="20">
        <f t="shared" si="37"/>
        <v>0</v>
      </c>
      <c r="V464" s="27">
        <f t="shared" si="38"/>
        <v>0</v>
      </c>
      <c r="W464" s="77"/>
    </row>
    <row r="465" spans="1:23" x14ac:dyDescent="0.3">
      <c r="A465" s="14" t="s">
        <v>29</v>
      </c>
      <c r="B465" s="15" t="s">
        <v>30</v>
      </c>
      <c r="C465" s="16" t="s">
        <v>31</v>
      </c>
      <c r="D465" s="16">
        <v>3215190000</v>
      </c>
      <c r="E465" s="28" t="s">
        <v>502</v>
      </c>
      <c r="F465" s="18"/>
      <c r="G465" s="19">
        <v>1</v>
      </c>
      <c r="H465" s="20" t="s">
        <v>9</v>
      </c>
      <c r="I465" s="21">
        <v>0.8</v>
      </c>
      <c r="J465" s="20">
        <v>1.35</v>
      </c>
      <c r="K465" s="20">
        <v>12</v>
      </c>
      <c r="L465" s="20">
        <v>670</v>
      </c>
      <c r="M465" s="20">
        <v>730</v>
      </c>
      <c r="N465" s="22" t="s">
        <v>33</v>
      </c>
      <c r="O465" s="22" t="s">
        <v>34</v>
      </c>
      <c r="P465" s="22">
        <v>1</v>
      </c>
      <c r="Q465" s="23">
        <v>146.7509121784841</v>
      </c>
      <c r="R465" s="24">
        <f t="shared" si="39"/>
        <v>0</v>
      </c>
      <c r="S465" s="25">
        <f t="shared" si="35"/>
        <v>146.75</v>
      </c>
      <c r="T465" s="26">
        <f t="shared" si="36"/>
        <v>0</v>
      </c>
      <c r="U465" s="20">
        <f t="shared" si="37"/>
        <v>0</v>
      </c>
      <c r="V465" s="27">
        <f t="shared" si="38"/>
        <v>0</v>
      </c>
      <c r="W465" s="77"/>
    </row>
    <row r="466" spans="1:23" x14ac:dyDescent="0.3">
      <c r="A466" s="14" t="s">
        <v>29</v>
      </c>
      <c r="B466" s="15" t="s">
        <v>30</v>
      </c>
      <c r="C466" s="16" t="s">
        <v>31</v>
      </c>
      <c r="D466" s="16">
        <v>3215190000</v>
      </c>
      <c r="E466" s="28" t="s">
        <v>503</v>
      </c>
      <c r="F466" s="18"/>
      <c r="G466" s="19">
        <v>1</v>
      </c>
      <c r="H466" s="20" t="s">
        <v>9</v>
      </c>
      <c r="I466" s="21">
        <v>0.8</v>
      </c>
      <c r="J466" s="20">
        <v>1.35</v>
      </c>
      <c r="K466" s="20">
        <v>12</v>
      </c>
      <c r="L466" s="20">
        <v>670</v>
      </c>
      <c r="M466" s="20">
        <v>730</v>
      </c>
      <c r="N466" s="22" t="s">
        <v>33</v>
      </c>
      <c r="O466" s="22" t="s">
        <v>34</v>
      </c>
      <c r="P466" s="22">
        <v>1</v>
      </c>
      <c r="Q466" s="23">
        <v>140.59134323788905</v>
      </c>
      <c r="R466" s="24">
        <f t="shared" si="39"/>
        <v>0</v>
      </c>
      <c r="S466" s="25">
        <f t="shared" si="35"/>
        <v>140.59</v>
      </c>
      <c r="T466" s="26">
        <f t="shared" si="36"/>
        <v>0</v>
      </c>
      <c r="U466" s="20">
        <f t="shared" si="37"/>
        <v>0</v>
      </c>
      <c r="V466" s="27">
        <f t="shared" si="38"/>
        <v>0</v>
      </c>
      <c r="W466" s="77"/>
    </row>
    <row r="467" spans="1:23" x14ac:dyDescent="0.3">
      <c r="A467" s="14" t="s">
        <v>29</v>
      </c>
      <c r="B467" s="15" t="s">
        <v>30</v>
      </c>
      <c r="C467" s="16" t="s">
        <v>31</v>
      </c>
      <c r="D467" s="16">
        <v>3215190000</v>
      </c>
      <c r="E467" s="28" t="s">
        <v>504</v>
      </c>
      <c r="F467" s="18"/>
      <c r="G467" s="19">
        <v>1</v>
      </c>
      <c r="H467" s="20" t="s">
        <v>9</v>
      </c>
      <c r="I467" s="21">
        <v>0.8</v>
      </c>
      <c r="J467" s="20">
        <v>1.35</v>
      </c>
      <c r="K467" s="20">
        <v>12</v>
      </c>
      <c r="L467" s="20">
        <v>670</v>
      </c>
      <c r="M467" s="20">
        <v>730</v>
      </c>
      <c r="N467" s="22" t="s">
        <v>33</v>
      </c>
      <c r="O467" s="22" t="s">
        <v>34</v>
      </c>
      <c r="P467" s="22">
        <v>1</v>
      </c>
      <c r="Q467" s="23">
        <v>138.05406822712908</v>
      </c>
      <c r="R467" s="24">
        <f t="shared" si="39"/>
        <v>0</v>
      </c>
      <c r="S467" s="25">
        <f t="shared" si="35"/>
        <v>138.05000000000001</v>
      </c>
      <c r="T467" s="26">
        <f t="shared" si="36"/>
        <v>0</v>
      </c>
      <c r="U467" s="20">
        <f t="shared" si="37"/>
        <v>0</v>
      </c>
      <c r="V467" s="27">
        <f t="shared" si="38"/>
        <v>0</v>
      </c>
      <c r="W467" s="77"/>
    </row>
    <row r="468" spans="1:23" x14ac:dyDescent="0.3">
      <c r="A468" s="14" t="s">
        <v>29</v>
      </c>
      <c r="B468" s="15" t="s">
        <v>30</v>
      </c>
      <c r="C468" s="16" t="s">
        <v>31</v>
      </c>
      <c r="D468" s="16">
        <v>3215190000</v>
      </c>
      <c r="E468" s="28" t="s">
        <v>505</v>
      </c>
      <c r="F468" s="18"/>
      <c r="G468" s="19">
        <v>1</v>
      </c>
      <c r="H468" s="20" t="s">
        <v>9</v>
      </c>
      <c r="I468" s="21">
        <v>0.8</v>
      </c>
      <c r="J468" s="20">
        <v>1.35</v>
      </c>
      <c r="K468" s="20">
        <v>12</v>
      </c>
      <c r="L468" s="20">
        <v>670</v>
      </c>
      <c r="M468" s="20">
        <v>730</v>
      </c>
      <c r="N468" s="22" t="s">
        <v>33</v>
      </c>
      <c r="O468" s="22" t="s">
        <v>34</v>
      </c>
      <c r="P468" s="22">
        <v>1</v>
      </c>
      <c r="Q468" s="23">
        <v>124.56644843308908</v>
      </c>
      <c r="R468" s="24">
        <f t="shared" si="39"/>
        <v>0</v>
      </c>
      <c r="S468" s="25">
        <f t="shared" si="35"/>
        <v>124.57</v>
      </c>
      <c r="T468" s="26">
        <f t="shared" si="36"/>
        <v>0</v>
      </c>
      <c r="U468" s="20">
        <f t="shared" si="37"/>
        <v>0</v>
      </c>
      <c r="V468" s="27">
        <f t="shared" si="38"/>
        <v>0</v>
      </c>
      <c r="W468" s="77"/>
    </row>
    <row r="469" spans="1:23" x14ac:dyDescent="0.3">
      <c r="A469" s="14" t="s">
        <v>29</v>
      </c>
      <c r="B469" s="15" t="s">
        <v>30</v>
      </c>
      <c r="C469" s="16" t="s">
        <v>31</v>
      </c>
      <c r="D469" s="16">
        <v>3215190000</v>
      </c>
      <c r="E469" s="29" t="s">
        <v>506</v>
      </c>
      <c r="F469" s="18"/>
      <c r="G469" s="19">
        <v>1</v>
      </c>
      <c r="H469" s="20" t="s">
        <v>9</v>
      </c>
      <c r="I469" s="21">
        <v>0.8</v>
      </c>
      <c r="J469" s="20">
        <v>1.35</v>
      </c>
      <c r="K469" s="20">
        <v>12</v>
      </c>
      <c r="L469" s="20">
        <v>670</v>
      </c>
      <c r="M469" s="20">
        <v>730</v>
      </c>
      <c r="N469" s="30" t="s">
        <v>134</v>
      </c>
      <c r="O469" s="22" t="s">
        <v>34</v>
      </c>
      <c r="P469" s="22">
        <v>1</v>
      </c>
      <c r="Q469" s="23">
        <v>121.09438789204908</v>
      </c>
      <c r="R469" s="24">
        <f t="shared" si="39"/>
        <v>0</v>
      </c>
      <c r="S469" s="25">
        <f t="shared" si="35"/>
        <v>121.09</v>
      </c>
      <c r="T469" s="26">
        <f t="shared" si="36"/>
        <v>0</v>
      </c>
      <c r="U469" s="20">
        <f t="shared" si="37"/>
        <v>0</v>
      </c>
      <c r="V469" s="27">
        <f t="shared" si="38"/>
        <v>0</v>
      </c>
      <c r="W469" s="77"/>
    </row>
    <row r="470" spans="1:23" x14ac:dyDescent="0.3">
      <c r="A470" s="14" t="s">
        <v>29</v>
      </c>
      <c r="B470" s="15" t="s">
        <v>30</v>
      </c>
      <c r="C470" s="16" t="s">
        <v>31</v>
      </c>
      <c r="D470" s="16">
        <v>3215190000</v>
      </c>
      <c r="E470" s="28" t="s">
        <v>507</v>
      </c>
      <c r="F470" s="18"/>
      <c r="G470" s="19">
        <v>1</v>
      </c>
      <c r="H470" s="20" t="s">
        <v>9</v>
      </c>
      <c r="I470" s="21">
        <v>0.8</v>
      </c>
      <c r="J470" s="20">
        <v>1.35</v>
      </c>
      <c r="K470" s="20">
        <v>12</v>
      </c>
      <c r="L470" s="20">
        <v>670</v>
      </c>
      <c r="M470" s="20">
        <v>730</v>
      </c>
      <c r="N470" s="22" t="s">
        <v>33</v>
      </c>
      <c r="O470" s="22" t="s">
        <v>34</v>
      </c>
      <c r="P470" s="22">
        <v>1</v>
      </c>
      <c r="Q470" s="23">
        <v>119.50859101032407</v>
      </c>
      <c r="R470" s="24">
        <f t="shared" si="39"/>
        <v>0</v>
      </c>
      <c r="S470" s="25">
        <f t="shared" si="35"/>
        <v>119.51</v>
      </c>
      <c r="T470" s="26">
        <f t="shared" si="36"/>
        <v>0</v>
      </c>
      <c r="U470" s="20">
        <f t="shared" si="37"/>
        <v>0</v>
      </c>
      <c r="V470" s="27">
        <f t="shared" si="38"/>
        <v>0</v>
      </c>
      <c r="W470" s="77"/>
    </row>
    <row r="471" spans="1:23" x14ac:dyDescent="0.3">
      <c r="A471" s="14" t="s">
        <v>29</v>
      </c>
      <c r="B471" s="15" t="s">
        <v>30</v>
      </c>
      <c r="C471" s="16" t="s">
        <v>31</v>
      </c>
      <c r="D471" s="16">
        <v>3215190000</v>
      </c>
      <c r="E471" s="28" t="s">
        <v>508</v>
      </c>
      <c r="F471" s="18"/>
      <c r="G471" s="19">
        <v>1</v>
      </c>
      <c r="H471" s="20" t="s">
        <v>9</v>
      </c>
      <c r="I471" s="21">
        <v>0.8</v>
      </c>
      <c r="J471" s="20">
        <v>1.35</v>
      </c>
      <c r="K471" s="20">
        <v>12</v>
      </c>
      <c r="L471" s="20">
        <v>670</v>
      </c>
      <c r="M471" s="20">
        <v>730</v>
      </c>
      <c r="N471" s="22" t="s">
        <v>33</v>
      </c>
      <c r="O471" s="22" t="s">
        <v>34</v>
      </c>
      <c r="P471" s="22">
        <v>1</v>
      </c>
      <c r="Q471" s="23">
        <v>117.50547915972406</v>
      </c>
      <c r="R471" s="24">
        <f t="shared" si="39"/>
        <v>0</v>
      </c>
      <c r="S471" s="25">
        <f t="shared" si="35"/>
        <v>117.51</v>
      </c>
      <c r="T471" s="26">
        <f t="shared" si="36"/>
        <v>0</v>
      </c>
      <c r="U471" s="20">
        <f t="shared" si="37"/>
        <v>0</v>
      </c>
      <c r="V471" s="27">
        <f t="shared" si="38"/>
        <v>0</v>
      </c>
      <c r="W471" s="77"/>
    </row>
    <row r="472" spans="1:23" x14ac:dyDescent="0.3">
      <c r="A472" s="14" t="s">
        <v>29</v>
      </c>
      <c r="B472" s="15" t="s">
        <v>30</v>
      </c>
      <c r="C472" s="16" t="s">
        <v>31</v>
      </c>
      <c r="D472" s="16">
        <v>3215190000</v>
      </c>
      <c r="E472" s="29" t="s">
        <v>509</v>
      </c>
      <c r="F472" s="18"/>
      <c r="G472" s="19">
        <v>1</v>
      </c>
      <c r="H472" s="20" t="s">
        <v>9</v>
      </c>
      <c r="I472" s="21">
        <v>0.8</v>
      </c>
      <c r="J472" s="20">
        <v>1.35</v>
      </c>
      <c r="K472" s="20">
        <v>12</v>
      </c>
      <c r="L472" s="20">
        <v>670</v>
      </c>
      <c r="M472" s="20">
        <v>730</v>
      </c>
      <c r="N472" s="30" t="s">
        <v>134</v>
      </c>
      <c r="O472" s="22" t="s">
        <v>34</v>
      </c>
      <c r="P472" s="22">
        <v>1</v>
      </c>
      <c r="Q472" s="23">
        <v>130.47562839235906</v>
      </c>
      <c r="R472" s="24">
        <f t="shared" si="39"/>
        <v>0</v>
      </c>
      <c r="S472" s="25">
        <f t="shared" si="35"/>
        <v>130.47999999999999</v>
      </c>
      <c r="T472" s="26">
        <f t="shared" si="36"/>
        <v>0</v>
      </c>
      <c r="U472" s="20">
        <f t="shared" si="37"/>
        <v>0</v>
      </c>
      <c r="V472" s="27">
        <f t="shared" si="38"/>
        <v>0</v>
      </c>
      <c r="W472" s="77"/>
    </row>
    <row r="473" spans="1:23" x14ac:dyDescent="0.3">
      <c r="A473" s="14" t="s">
        <v>29</v>
      </c>
      <c r="B473" s="15" t="s">
        <v>30</v>
      </c>
      <c r="C473" s="16" t="s">
        <v>31</v>
      </c>
      <c r="D473" s="16">
        <v>3215190000</v>
      </c>
      <c r="E473" s="28" t="s">
        <v>510</v>
      </c>
      <c r="F473" s="18"/>
      <c r="G473" s="19">
        <v>1</v>
      </c>
      <c r="H473" s="20" t="s">
        <v>9</v>
      </c>
      <c r="I473" s="21">
        <v>0.8</v>
      </c>
      <c r="J473" s="20">
        <v>1.35</v>
      </c>
      <c r="K473" s="20">
        <v>12</v>
      </c>
      <c r="L473" s="20">
        <v>670</v>
      </c>
      <c r="M473" s="20">
        <v>730</v>
      </c>
      <c r="N473" s="22" t="s">
        <v>33</v>
      </c>
      <c r="O473" s="22" t="s">
        <v>34</v>
      </c>
      <c r="P473" s="22">
        <v>1</v>
      </c>
      <c r="Q473" s="23">
        <v>126.9534900550541</v>
      </c>
      <c r="R473" s="24">
        <f t="shared" si="39"/>
        <v>0</v>
      </c>
      <c r="S473" s="25">
        <f t="shared" si="35"/>
        <v>126.95</v>
      </c>
      <c r="T473" s="26">
        <f t="shared" si="36"/>
        <v>0</v>
      </c>
      <c r="U473" s="20">
        <f t="shared" si="37"/>
        <v>0</v>
      </c>
      <c r="V473" s="27">
        <f t="shared" si="38"/>
        <v>0</v>
      </c>
      <c r="W473" s="77"/>
    </row>
    <row r="474" spans="1:23" x14ac:dyDescent="0.3">
      <c r="A474" s="14" t="s">
        <v>29</v>
      </c>
      <c r="B474" s="15" t="s">
        <v>30</v>
      </c>
      <c r="C474" s="16" t="s">
        <v>31</v>
      </c>
      <c r="D474" s="16">
        <v>3215190000</v>
      </c>
      <c r="E474" s="29" t="s">
        <v>511</v>
      </c>
      <c r="F474" s="18"/>
      <c r="G474" s="19">
        <v>1</v>
      </c>
      <c r="H474" s="20" t="s">
        <v>9</v>
      </c>
      <c r="I474" s="21">
        <v>0.8</v>
      </c>
      <c r="J474" s="20">
        <v>1.35</v>
      </c>
      <c r="K474" s="20">
        <v>12</v>
      </c>
      <c r="L474" s="20">
        <v>670</v>
      </c>
      <c r="M474" s="20">
        <v>730</v>
      </c>
      <c r="N474" s="30" t="s">
        <v>134</v>
      </c>
      <c r="O474" s="22" t="s">
        <v>34</v>
      </c>
      <c r="P474" s="22">
        <v>1</v>
      </c>
      <c r="Q474" s="23">
        <v>115.75275629044908</v>
      </c>
      <c r="R474" s="24">
        <f t="shared" si="39"/>
        <v>0</v>
      </c>
      <c r="S474" s="25">
        <f t="shared" si="35"/>
        <v>115.75</v>
      </c>
      <c r="T474" s="26">
        <f t="shared" si="36"/>
        <v>0</v>
      </c>
      <c r="U474" s="20">
        <f t="shared" si="37"/>
        <v>0</v>
      </c>
      <c r="V474" s="27">
        <f t="shared" si="38"/>
        <v>0</v>
      </c>
      <c r="W474" s="77"/>
    </row>
    <row r="475" spans="1:23" x14ac:dyDescent="0.3">
      <c r="A475" s="14" t="s">
        <v>29</v>
      </c>
      <c r="B475" s="15" t="s">
        <v>30</v>
      </c>
      <c r="C475" s="16" t="s">
        <v>31</v>
      </c>
      <c r="D475" s="16">
        <v>3215110000</v>
      </c>
      <c r="E475" s="29" t="s">
        <v>512</v>
      </c>
      <c r="F475" s="18"/>
      <c r="G475" s="19">
        <v>1</v>
      </c>
      <c r="H475" s="20" t="s">
        <v>9</v>
      </c>
      <c r="I475" s="21">
        <v>0.8</v>
      </c>
      <c r="J475" s="20">
        <v>1.35</v>
      </c>
      <c r="K475" s="20">
        <v>12</v>
      </c>
      <c r="L475" s="20">
        <v>670</v>
      </c>
      <c r="M475" s="20">
        <v>730</v>
      </c>
      <c r="N475" s="30" t="s">
        <v>134</v>
      </c>
      <c r="O475" s="22" t="s">
        <v>34</v>
      </c>
      <c r="P475" s="22">
        <v>1</v>
      </c>
      <c r="Q475" s="23">
        <v>112.14131254980485</v>
      </c>
      <c r="R475" s="24">
        <f t="shared" si="39"/>
        <v>0</v>
      </c>
      <c r="S475" s="25">
        <f t="shared" si="35"/>
        <v>112.14</v>
      </c>
      <c r="T475" s="26">
        <f t="shared" si="36"/>
        <v>0</v>
      </c>
      <c r="U475" s="20">
        <f t="shared" si="37"/>
        <v>0</v>
      </c>
      <c r="V475" s="27">
        <f t="shared" si="38"/>
        <v>0</v>
      </c>
      <c r="W475" s="77"/>
    </row>
    <row r="476" spans="1:23" x14ac:dyDescent="0.3">
      <c r="A476" s="14" t="s">
        <v>29</v>
      </c>
      <c r="B476" s="15" t="s">
        <v>30</v>
      </c>
      <c r="C476" s="16" t="s">
        <v>31</v>
      </c>
      <c r="D476" s="16">
        <v>3215190000</v>
      </c>
      <c r="E476" s="29" t="s">
        <v>513</v>
      </c>
      <c r="F476" s="18"/>
      <c r="G476" s="19">
        <v>1</v>
      </c>
      <c r="H476" s="20" t="s">
        <v>9</v>
      </c>
      <c r="I476" s="21">
        <v>0.8</v>
      </c>
      <c r="J476" s="20">
        <v>1.35</v>
      </c>
      <c r="K476" s="20">
        <v>12</v>
      </c>
      <c r="L476" s="20">
        <v>670</v>
      </c>
      <c r="M476" s="20">
        <v>730</v>
      </c>
      <c r="N476" s="33" t="s">
        <v>134</v>
      </c>
      <c r="O476" s="22" t="s">
        <v>34</v>
      </c>
      <c r="P476" s="22">
        <v>1</v>
      </c>
      <c r="Q476" s="23">
        <v>120.20968015803408</v>
      </c>
      <c r="R476" s="24">
        <f t="shared" si="39"/>
        <v>0</v>
      </c>
      <c r="S476" s="25">
        <f t="shared" si="35"/>
        <v>120.21</v>
      </c>
      <c r="T476" s="26">
        <f t="shared" si="36"/>
        <v>0</v>
      </c>
      <c r="U476" s="20">
        <f t="shared" si="37"/>
        <v>0</v>
      </c>
      <c r="V476" s="27">
        <f t="shared" si="38"/>
        <v>0</v>
      </c>
      <c r="W476" s="77"/>
    </row>
    <row r="477" spans="1:23" x14ac:dyDescent="0.3">
      <c r="A477" s="14" t="s">
        <v>29</v>
      </c>
      <c r="B477" s="15" t="s">
        <v>30</v>
      </c>
      <c r="C477" s="16" t="s">
        <v>31</v>
      </c>
      <c r="D477" s="16">
        <v>3215190000</v>
      </c>
      <c r="E477" s="28" t="s">
        <v>514</v>
      </c>
      <c r="F477" s="18"/>
      <c r="G477" s="19">
        <v>1</v>
      </c>
      <c r="H477" s="20" t="s">
        <v>9</v>
      </c>
      <c r="I477" s="21">
        <v>0.8</v>
      </c>
      <c r="J477" s="20">
        <v>1.35</v>
      </c>
      <c r="K477" s="20">
        <v>12</v>
      </c>
      <c r="L477" s="20">
        <v>670</v>
      </c>
      <c r="M477" s="20">
        <v>730</v>
      </c>
      <c r="N477" s="22" t="s">
        <v>33</v>
      </c>
      <c r="O477" s="22" t="s">
        <v>34</v>
      </c>
      <c r="P477" s="22">
        <v>1</v>
      </c>
      <c r="Q477" s="23">
        <v>118.57380548004406</v>
      </c>
      <c r="R477" s="24">
        <f t="shared" si="39"/>
        <v>0</v>
      </c>
      <c r="S477" s="25">
        <f t="shared" si="35"/>
        <v>118.57</v>
      </c>
      <c r="T477" s="26">
        <f t="shared" si="36"/>
        <v>0</v>
      </c>
      <c r="U477" s="20">
        <f t="shared" si="37"/>
        <v>0</v>
      </c>
      <c r="V477" s="27">
        <f t="shared" si="38"/>
        <v>0</v>
      </c>
      <c r="W477" s="77"/>
    </row>
    <row r="478" spans="1:23" x14ac:dyDescent="0.3">
      <c r="A478" s="14" t="s">
        <v>29</v>
      </c>
      <c r="B478" s="15" t="s">
        <v>30</v>
      </c>
      <c r="C478" s="16" t="s">
        <v>31</v>
      </c>
      <c r="D478" s="16">
        <v>3215190000</v>
      </c>
      <c r="E478" s="28" t="s">
        <v>515</v>
      </c>
      <c r="F478" s="18"/>
      <c r="G478" s="19">
        <v>1</v>
      </c>
      <c r="H478" s="20" t="s">
        <v>9</v>
      </c>
      <c r="I478" s="21">
        <v>0.8</v>
      </c>
      <c r="J478" s="20">
        <v>1.35</v>
      </c>
      <c r="K478" s="20">
        <v>12</v>
      </c>
      <c r="L478" s="20">
        <v>670</v>
      </c>
      <c r="M478" s="20">
        <v>730</v>
      </c>
      <c r="N478" s="22" t="s">
        <v>33</v>
      </c>
      <c r="O478" s="22" t="s">
        <v>34</v>
      </c>
      <c r="P478" s="22">
        <v>1</v>
      </c>
      <c r="Q478" s="23">
        <v>106.57182697519909</v>
      </c>
      <c r="R478" s="24">
        <f t="shared" si="39"/>
        <v>0</v>
      </c>
      <c r="S478" s="25">
        <f t="shared" si="35"/>
        <v>106.57</v>
      </c>
      <c r="T478" s="26">
        <f t="shared" si="36"/>
        <v>0</v>
      </c>
      <c r="U478" s="20">
        <f t="shared" si="37"/>
        <v>0</v>
      </c>
      <c r="V478" s="27">
        <f t="shared" si="38"/>
        <v>0</v>
      </c>
      <c r="W478" s="77"/>
    </row>
    <row r="479" spans="1:23" x14ac:dyDescent="0.3">
      <c r="A479" s="14" t="s">
        <v>29</v>
      </c>
      <c r="B479" s="15" t="s">
        <v>30</v>
      </c>
      <c r="C479" s="16" t="s">
        <v>31</v>
      </c>
      <c r="D479" s="16">
        <v>3215190000</v>
      </c>
      <c r="E479" s="28" t="s">
        <v>516</v>
      </c>
      <c r="F479" s="18"/>
      <c r="G479" s="19">
        <v>5</v>
      </c>
      <c r="H479" s="20" t="s">
        <v>9</v>
      </c>
      <c r="I479" s="21">
        <v>0.8</v>
      </c>
      <c r="J479" s="20">
        <v>6.75</v>
      </c>
      <c r="K479" s="20">
        <v>2</v>
      </c>
      <c r="L479" s="20">
        <v>80</v>
      </c>
      <c r="M479" s="20">
        <v>730</v>
      </c>
      <c r="N479" s="22" t="s">
        <v>33</v>
      </c>
      <c r="O479" s="22" t="s">
        <v>34</v>
      </c>
      <c r="P479" s="22">
        <v>1</v>
      </c>
      <c r="Q479" s="23">
        <v>562.93919783250533</v>
      </c>
      <c r="R479" s="24">
        <f t="shared" si="39"/>
        <v>0</v>
      </c>
      <c r="S479" s="25">
        <f t="shared" si="35"/>
        <v>562.94000000000005</v>
      </c>
      <c r="T479" s="26">
        <f t="shared" si="36"/>
        <v>0</v>
      </c>
      <c r="U479" s="20">
        <f t="shared" si="37"/>
        <v>0</v>
      </c>
      <c r="V479" s="27">
        <f t="shared" si="38"/>
        <v>0</v>
      </c>
      <c r="W479" s="77"/>
    </row>
    <row r="480" spans="1:23" x14ac:dyDescent="0.3">
      <c r="A480" s="14" t="s">
        <v>29</v>
      </c>
      <c r="B480" s="15" t="s">
        <v>30</v>
      </c>
      <c r="C480" s="16" t="s">
        <v>31</v>
      </c>
      <c r="D480" s="16">
        <v>3215110000</v>
      </c>
      <c r="E480" s="29" t="s">
        <v>517</v>
      </c>
      <c r="F480" s="18"/>
      <c r="G480" s="19">
        <v>5</v>
      </c>
      <c r="H480" s="20" t="s">
        <v>9</v>
      </c>
      <c r="I480" s="21">
        <v>0.8</v>
      </c>
      <c r="J480" s="20">
        <v>6.75</v>
      </c>
      <c r="K480" s="20">
        <v>2</v>
      </c>
      <c r="L480" s="20">
        <v>80</v>
      </c>
      <c r="M480" s="20">
        <v>730</v>
      </c>
      <c r="N480" s="33" t="s">
        <v>134</v>
      </c>
      <c r="O480" s="22" t="s">
        <v>34</v>
      </c>
      <c r="P480" s="22">
        <v>1</v>
      </c>
      <c r="Q480" s="23">
        <v>544.00311380483333</v>
      </c>
      <c r="R480" s="24">
        <f t="shared" si="39"/>
        <v>0</v>
      </c>
      <c r="S480" s="25">
        <f t="shared" si="35"/>
        <v>544</v>
      </c>
      <c r="T480" s="26">
        <f t="shared" si="36"/>
        <v>0</v>
      </c>
      <c r="U480" s="20">
        <f t="shared" si="37"/>
        <v>0</v>
      </c>
      <c r="V480" s="27">
        <f t="shared" si="38"/>
        <v>0</v>
      </c>
      <c r="W480" s="77"/>
    </row>
    <row r="481" spans="1:23" x14ac:dyDescent="0.3">
      <c r="A481" s="14" t="s">
        <v>29</v>
      </c>
      <c r="B481" s="15" t="s">
        <v>30</v>
      </c>
      <c r="C481" s="16" t="s">
        <v>31</v>
      </c>
      <c r="D481" s="16">
        <v>3215190000</v>
      </c>
      <c r="E481" s="28" t="s">
        <v>518</v>
      </c>
      <c r="F481" s="18"/>
      <c r="G481" s="19">
        <v>5</v>
      </c>
      <c r="H481" s="20" t="s">
        <v>9</v>
      </c>
      <c r="I481" s="21">
        <v>0.8</v>
      </c>
      <c r="J481" s="20">
        <v>6.75</v>
      </c>
      <c r="K481" s="20">
        <v>2</v>
      </c>
      <c r="L481" s="20">
        <v>80</v>
      </c>
      <c r="M481" s="20">
        <v>730</v>
      </c>
      <c r="N481" s="22" t="s">
        <v>33</v>
      </c>
      <c r="O481" s="22" t="s">
        <v>34</v>
      </c>
      <c r="P481" s="22">
        <v>1</v>
      </c>
      <c r="Q481" s="23">
        <v>577.01105858297035</v>
      </c>
      <c r="R481" s="24">
        <f t="shared" si="39"/>
        <v>0</v>
      </c>
      <c r="S481" s="25">
        <f t="shared" si="35"/>
        <v>577.01</v>
      </c>
      <c r="T481" s="26">
        <f t="shared" si="36"/>
        <v>0</v>
      </c>
      <c r="U481" s="20">
        <f t="shared" si="37"/>
        <v>0</v>
      </c>
      <c r="V481" s="27">
        <f t="shared" si="38"/>
        <v>0</v>
      </c>
      <c r="W481" s="77"/>
    </row>
    <row r="482" spans="1:23" x14ac:dyDescent="0.3">
      <c r="A482" s="14" t="s">
        <v>29</v>
      </c>
      <c r="B482" s="15" t="s">
        <v>30</v>
      </c>
      <c r="C482" s="16" t="s">
        <v>31</v>
      </c>
      <c r="D482" s="16">
        <v>3215190000</v>
      </c>
      <c r="E482" s="28" t="s">
        <v>519</v>
      </c>
      <c r="F482" s="18"/>
      <c r="G482" s="19">
        <v>1</v>
      </c>
      <c r="H482" s="20" t="s">
        <v>9</v>
      </c>
      <c r="I482" s="21">
        <v>0.8</v>
      </c>
      <c r="J482" s="20">
        <v>1.35</v>
      </c>
      <c r="K482" s="20">
        <v>12</v>
      </c>
      <c r="L482" s="20">
        <v>670</v>
      </c>
      <c r="M482" s="20">
        <v>730</v>
      </c>
      <c r="N482" s="22" t="s">
        <v>33</v>
      </c>
      <c r="O482" s="22" t="s">
        <v>34</v>
      </c>
      <c r="P482" s="22">
        <v>1</v>
      </c>
      <c r="Q482" s="23">
        <v>137.89692796090907</v>
      </c>
      <c r="R482" s="24">
        <f t="shared" si="39"/>
        <v>0</v>
      </c>
      <c r="S482" s="25">
        <f t="shared" si="35"/>
        <v>137.9</v>
      </c>
      <c r="T482" s="26">
        <f t="shared" si="36"/>
        <v>0</v>
      </c>
      <c r="U482" s="20">
        <f t="shared" si="37"/>
        <v>0</v>
      </c>
      <c r="V482" s="27">
        <f t="shared" si="38"/>
        <v>0</v>
      </c>
      <c r="W482" s="77"/>
    </row>
    <row r="483" spans="1:23" x14ac:dyDescent="0.3">
      <c r="A483" s="14" t="s">
        <v>29</v>
      </c>
      <c r="B483" s="15" t="s">
        <v>30</v>
      </c>
      <c r="C483" s="16" t="s">
        <v>31</v>
      </c>
      <c r="D483" s="16">
        <v>3215190000</v>
      </c>
      <c r="E483" s="28" t="s">
        <v>520</v>
      </c>
      <c r="F483" s="18"/>
      <c r="G483" s="19">
        <v>1</v>
      </c>
      <c r="H483" s="20" t="s">
        <v>9</v>
      </c>
      <c r="I483" s="21">
        <v>0.8</v>
      </c>
      <c r="J483" s="20">
        <v>1.35</v>
      </c>
      <c r="K483" s="20">
        <v>12</v>
      </c>
      <c r="L483" s="20">
        <v>670</v>
      </c>
      <c r="M483" s="20">
        <v>730</v>
      </c>
      <c r="N483" s="22" t="s">
        <v>33</v>
      </c>
      <c r="O483" s="22" t="s">
        <v>34</v>
      </c>
      <c r="P483" s="22">
        <v>1</v>
      </c>
      <c r="Q483" s="23">
        <v>137.89692796090907</v>
      </c>
      <c r="R483" s="24">
        <f t="shared" si="39"/>
        <v>0</v>
      </c>
      <c r="S483" s="25">
        <f t="shared" si="35"/>
        <v>137.9</v>
      </c>
      <c r="T483" s="26">
        <f t="shared" si="36"/>
        <v>0</v>
      </c>
      <c r="U483" s="20">
        <f t="shared" si="37"/>
        <v>0</v>
      </c>
      <c r="V483" s="27">
        <f t="shared" si="38"/>
        <v>0</v>
      </c>
      <c r="W483" s="77"/>
    </row>
    <row r="484" spans="1:23" x14ac:dyDescent="0.3">
      <c r="A484" s="14" t="s">
        <v>29</v>
      </c>
      <c r="B484" s="15" t="s">
        <v>30</v>
      </c>
      <c r="C484" s="16" t="s">
        <v>31</v>
      </c>
      <c r="D484" s="16">
        <v>3215190000</v>
      </c>
      <c r="E484" s="28" t="s">
        <v>521</v>
      </c>
      <c r="F484" s="18"/>
      <c r="G484" s="19">
        <v>1</v>
      </c>
      <c r="H484" s="20" t="s">
        <v>9</v>
      </c>
      <c r="I484" s="21">
        <v>0.8</v>
      </c>
      <c r="J484" s="20">
        <v>1.35</v>
      </c>
      <c r="K484" s="20">
        <v>12</v>
      </c>
      <c r="L484" s="20">
        <v>670</v>
      </c>
      <c r="M484" s="20">
        <v>730</v>
      </c>
      <c r="N484" s="22" t="s">
        <v>33</v>
      </c>
      <c r="O484" s="22" t="s">
        <v>34</v>
      </c>
      <c r="P484" s="22">
        <v>1</v>
      </c>
      <c r="Q484" s="23">
        <v>137.89692796090907</v>
      </c>
      <c r="R484" s="24">
        <f t="shared" si="39"/>
        <v>0</v>
      </c>
      <c r="S484" s="25">
        <f t="shared" si="35"/>
        <v>137.9</v>
      </c>
      <c r="T484" s="26">
        <f t="shared" si="36"/>
        <v>0</v>
      </c>
      <c r="U484" s="20">
        <f t="shared" si="37"/>
        <v>0</v>
      </c>
      <c r="V484" s="27">
        <f t="shared" si="38"/>
        <v>0</v>
      </c>
      <c r="W484" s="77"/>
    </row>
    <row r="485" spans="1:23" x14ac:dyDescent="0.3">
      <c r="A485" s="14" t="s">
        <v>29</v>
      </c>
      <c r="B485" s="15" t="s">
        <v>30</v>
      </c>
      <c r="C485" s="16" t="s">
        <v>31</v>
      </c>
      <c r="D485" s="16">
        <v>3215190000</v>
      </c>
      <c r="E485" s="28" t="s">
        <v>522</v>
      </c>
      <c r="F485" s="18"/>
      <c r="G485" s="19">
        <v>1</v>
      </c>
      <c r="H485" s="20" t="s">
        <v>9</v>
      </c>
      <c r="I485" s="21">
        <v>0.8</v>
      </c>
      <c r="J485" s="20">
        <v>1.35</v>
      </c>
      <c r="K485" s="20">
        <v>12</v>
      </c>
      <c r="L485" s="20">
        <v>670</v>
      </c>
      <c r="M485" s="20">
        <v>730</v>
      </c>
      <c r="N485" s="22" t="s">
        <v>33</v>
      </c>
      <c r="O485" s="22" t="s">
        <v>34</v>
      </c>
      <c r="P485" s="22">
        <v>1</v>
      </c>
      <c r="Q485" s="23">
        <v>137.89692796090907</v>
      </c>
      <c r="R485" s="24">
        <f t="shared" si="39"/>
        <v>0</v>
      </c>
      <c r="S485" s="25">
        <f t="shared" si="35"/>
        <v>137.9</v>
      </c>
      <c r="T485" s="26">
        <f t="shared" si="36"/>
        <v>0</v>
      </c>
      <c r="U485" s="20">
        <f t="shared" si="37"/>
        <v>0</v>
      </c>
      <c r="V485" s="27">
        <f t="shared" si="38"/>
        <v>0</v>
      </c>
      <c r="W485" s="77"/>
    </row>
    <row r="486" spans="1:23" x14ac:dyDescent="0.3">
      <c r="A486" s="14" t="s">
        <v>29</v>
      </c>
      <c r="B486" s="15" t="s">
        <v>30</v>
      </c>
      <c r="C486" s="16" t="s">
        <v>31</v>
      </c>
      <c r="D486" s="16">
        <v>3215190000</v>
      </c>
      <c r="E486" s="28" t="s">
        <v>523</v>
      </c>
      <c r="F486" s="18"/>
      <c r="G486" s="19">
        <v>1</v>
      </c>
      <c r="H486" s="20" t="s">
        <v>9</v>
      </c>
      <c r="I486" s="21">
        <v>0.8</v>
      </c>
      <c r="J486" s="20">
        <v>1.35</v>
      </c>
      <c r="K486" s="20">
        <v>12</v>
      </c>
      <c r="L486" s="20">
        <v>670</v>
      </c>
      <c r="M486" s="20">
        <v>730</v>
      </c>
      <c r="N486" s="22" t="s">
        <v>33</v>
      </c>
      <c r="O486" s="22" t="s">
        <v>34</v>
      </c>
      <c r="P486" s="22">
        <v>1</v>
      </c>
      <c r="Q486" s="23">
        <v>145.36600825090909</v>
      </c>
      <c r="R486" s="24">
        <f t="shared" si="39"/>
        <v>0</v>
      </c>
      <c r="S486" s="25">
        <f t="shared" si="35"/>
        <v>145.37</v>
      </c>
      <c r="T486" s="26">
        <f t="shared" si="36"/>
        <v>0</v>
      </c>
      <c r="U486" s="20">
        <f t="shared" si="37"/>
        <v>0</v>
      </c>
      <c r="V486" s="27">
        <f t="shared" si="38"/>
        <v>0</v>
      </c>
      <c r="W486" s="77"/>
    </row>
    <row r="487" spans="1:23" x14ac:dyDescent="0.3">
      <c r="A487" s="14" t="s">
        <v>29</v>
      </c>
      <c r="B487" s="15" t="s">
        <v>30</v>
      </c>
      <c r="C487" s="16" t="s">
        <v>31</v>
      </c>
      <c r="D487" s="16">
        <v>3215190000</v>
      </c>
      <c r="E487" s="28" t="s">
        <v>524</v>
      </c>
      <c r="F487" s="18"/>
      <c r="G487" s="19">
        <v>1</v>
      </c>
      <c r="H487" s="20" t="s">
        <v>9</v>
      </c>
      <c r="I487" s="21">
        <v>0.8</v>
      </c>
      <c r="J487" s="20">
        <v>1.35</v>
      </c>
      <c r="K487" s="20">
        <v>12</v>
      </c>
      <c r="L487" s="20">
        <v>670</v>
      </c>
      <c r="M487" s="20">
        <v>730</v>
      </c>
      <c r="N487" s="22" t="s">
        <v>33</v>
      </c>
      <c r="O487" s="22" t="s">
        <v>34</v>
      </c>
      <c r="P487" s="22">
        <v>1</v>
      </c>
      <c r="Q487" s="23">
        <v>145.36600825090909</v>
      </c>
      <c r="R487" s="24">
        <f t="shared" si="39"/>
        <v>0</v>
      </c>
      <c r="S487" s="25">
        <f t="shared" si="35"/>
        <v>145.37</v>
      </c>
      <c r="T487" s="26">
        <f t="shared" si="36"/>
        <v>0</v>
      </c>
      <c r="U487" s="20">
        <f t="shared" si="37"/>
        <v>0</v>
      </c>
      <c r="V487" s="27">
        <f t="shared" si="38"/>
        <v>0</v>
      </c>
      <c r="W487" s="77"/>
    </row>
    <row r="488" spans="1:23" x14ac:dyDescent="0.3">
      <c r="A488" s="14" t="s">
        <v>29</v>
      </c>
      <c r="B488" s="15" t="s">
        <v>30</v>
      </c>
      <c r="C488" s="16" t="s">
        <v>31</v>
      </c>
      <c r="D488" s="16">
        <v>3215190000</v>
      </c>
      <c r="E488" s="28" t="s">
        <v>525</v>
      </c>
      <c r="F488" s="18"/>
      <c r="G488" s="19">
        <v>1</v>
      </c>
      <c r="H488" s="20" t="s">
        <v>9</v>
      </c>
      <c r="I488" s="21">
        <v>0.8</v>
      </c>
      <c r="J488" s="20">
        <v>1.35</v>
      </c>
      <c r="K488" s="20">
        <v>12</v>
      </c>
      <c r="L488" s="20">
        <v>670</v>
      </c>
      <c r="M488" s="20">
        <v>730</v>
      </c>
      <c r="N488" s="22" t="s">
        <v>33</v>
      </c>
      <c r="O488" s="22" t="s">
        <v>34</v>
      </c>
      <c r="P488" s="22">
        <v>1</v>
      </c>
      <c r="Q488" s="23">
        <v>145.36600825090909</v>
      </c>
      <c r="R488" s="24">
        <f t="shared" si="39"/>
        <v>0</v>
      </c>
      <c r="S488" s="25">
        <f t="shared" si="35"/>
        <v>145.37</v>
      </c>
      <c r="T488" s="26">
        <f t="shared" si="36"/>
        <v>0</v>
      </c>
      <c r="U488" s="20">
        <f t="shared" si="37"/>
        <v>0</v>
      </c>
      <c r="V488" s="27">
        <f t="shared" si="38"/>
        <v>0</v>
      </c>
      <c r="W488" s="77"/>
    </row>
    <row r="489" spans="1:23" x14ac:dyDescent="0.3">
      <c r="A489" s="14" t="s">
        <v>29</v>
      </c>
      <c r="B489" s="15" t="s">
        <v>30</v>
      </c>
      <c r="C489" s="16" t="s">
        <v>31</v>
      </c>
      <c r="D489" s="16">
        <v>3215190000</v>
      </c>
      <c r="E489" s="28" t="s">
        <v>526</v>
      </c>
      <c r="F489" s="18"/>
      <c r="G489" s="19">
        <v>1</v>
      </c>
      <c r="H489" s="20" t="s">
        <v>9</v>
      </c>
      <c r="I489" s="21">
        <v>0.8</v>
      </c>
      <c r="J489" s="20">
        <v>1.35</v>
      </c>
      <c r="K489" s="20">
        <v>12</v>
      </c>
      <c r="L489" s="20">
        <v>670</v>
      </c>
      <c r="M489" s="20">
        <v>730</v>
      </c>
      <c r="N489" s="22" t="s">
        <v>33</v>
      </c>
      <c r="O489" s="22" t="s">
        <v>34</v>
      </c>
      <c r="P489" s="22">
        <v>1</v>
      </c>
      <c r="Q489" s="23">
        <v>145.36600825090909</v>
      </c>
      <c r="R489" s="24">
        <f t="shared" si="39"/>
        <v>0</v>
      </c>
      <c r="S489" s="25">
        <f t="shared" si="35"/>
        <v>145.37</v>
      </c>
      <c r="T489" s="26">
        <f t="shared" si="36"/>
        <v>0</v>
      </c>
      <c r="U489" s="20">
        <f t="shared" si="37"/>
        <v>0</v>
      </c>
      <c r="V489" s="27">
        <f t="shared" si="38"/>
        <v>0</v>
      </c>
      <c r="W489" s="77"/>
    </row>
    <row r="490" spans="1:23" x14ac:dyDescent="0.3">
      <c r="A490" s="14" t="s">
        <v>29</v>
      </c>
      <c r="B490" s="15" t="s">
        <v>30</v>
      </c>
      <c r="C490" s="16" t="s">
        <v>31</v>
      </c>
      <c r="D490" s="16">
        <v>3215190000</v>
      </c>
      <c r="E490" s="28" t="s">
        <v>527</v>
      </c>
      <c r="F490" s="18"/>
      <c r="G490" s="19">
        <v>1</v>
      </c>
      <c r="H490" s="20" t="s">
        <v>9</v>
      </c>
      <c r="I490" s="21">
        <v>0.8</v>
      </c>
      <c r="J490" s="20">
        <v>1.35</v>
      </c>
      <c r="K490" s="20">
        <v>12</v>
      </c>
      <c r="L490" s="20">
        <v>670</v>
      </c>
      <c r="M490" s="20">
        <v>730</v>
      </c>
      <c r="N490" s="22" t="s">
        <v>33</v>
      </c>
      <c r="O490" s="22" t="s">
        <v>34</v>
      </c>
      <c r="P490" s="22">
        <v>1</v>
      </c>
      <c r="Q490" s="23">
        <v>121.49782258090912</v>
      </c>
      <c r="R490" s="24">
        <f t="shared" si="39"/>
        <v>0</v>
      </c>
      <c r="S490" s="25">
        <f t="shared" si="35"/>
        <v>121.5</v>
      </c>
      <c r="T490" s="26">
        <f t="shared" si="36"/>
        <v>0</v>
      </c>
      <c r="U490" s="20">
        <f t="shared" si="37"/>
        <v>0</v>
      </c>
      <c r="V490" s="27">
        <f t="shared" si="38"/>
        <v>0</v>
      </c>
      <c r="W490" s="77"/>
    </row>
    <row r="491" spans="1:23" x14ac:dyDescent="0.3">
      <c r="A491" s="14" t="s">
        <v>29</v>
      </c>
      <c r="B491" s="15" t="s">
        <v>30</v>
      </c>
      <c r="C491" s="16" t="s">
        <v>31</v>
      </c>
      <c r="D491" s="16">
        <v>3215190000</v>
      </c>
      <c r="E491" s="28" t="s">
        <v>528</v>
      </c>
      <c r="F491" s="18"/>
      <c r="G491" s="19">
        <v>1</v>
      </c>
      <c r="H491" s="20" t="s">
        <v>9</v>
      </c>
      <c r="I491" s="21">
        <v>0.8</v>
      </c>
      <c r="J491" s="20">
        <v>1.35</v>
      </c>
      <c r="K491" s="20">
        <v>12</v>
      </c>
      <c r="L491" s="20">
        <v>670</v>
      </c>
      <c r="M491" s="20">
        <v>730</v>
      </c>
      <c r="N491" s="22" t="s">
        <v>33</v>
      </c>
      <c r="O491" s="22" t="s">
        <v>34</v>
      </c>
      <c r="P491" s="22">
        <v>1</v>
      </c>
      <c r="Q491" s="23">
        <v>128.93037925090908</v>
      </c>
      <c r="R491" s="24">
        <f t="shared" si="39"/>
        <v>0</v>
      </c>
      <c r="S491" s="25">
        <f t="shared" si="35"/>
        <v>128.93</v>
      </c>
      <c r="T491" s="26">
        <f t="shared" si="36"/>
        <v>0</v>
      </c>
      <c r="U491" s="20">
        <f t="shared" si="37"/>
        <v>0</v>
      </c>
      <c r="V491" s="27">
        <f t="shared" si="38"/>
        <v>0</v>
      </c>
      <c r="W491" s="77"/>
    </row>
    <row r="492" spans="1:23" x14ac:dyDescent="0.3">
      <c r="A492" s="14" t="s">
        <v>29</v>
      </c>
      <c r="B492" s="15" t="s">
        <v>30</v>
      </c>
      <c r="C492" s="16" t="s">
        <v>31</v>
      </c>
      <c r="D492" s="16">
        <v>3215190000</v>
      </c>
      <c r="E492" s="28" t="s">
        <v>529</v>
      </c>
      <c r="F492" s="18"/>
      <c r="G492" s="19">
        <v>1</v>
      </c>
      <c r="H492" s="20" t="s">
        <v>9</v>
      </c>
      <c r="I492" s="21">
        <v>0.8</v>
      </c>
      <c r="J492" s="20">
        <v>1.35</v>
      </c>
      <c r="K492" s="20">
        <v>12</v>
      </c>
      <c r="L492" s="20">
        <v>670</v>
      </c>
      <c r="M492" s="20">
        <v>730</v>
      </c>
      <c r="N492" s="22" t="s">
        <v>33</v>
      </c>
      <c r="O492" s="22" t="s">
        <v>34</v>
      </c>
      <c r="P492" s="22">
        <v>1</v>
      </c>
      <c r="Q492" s="23">
        <v>128.93037925090908</v>
      </c>
      <c r="R492" s="24">
        <f t="shared" si="39"/>
        <v>0</v>
      </c>
      <c r="S492" s="25">
        <f t="shared" si="35"/>
        <v>128.93</v>
      </c>
      <c r="T492" s="26">
        <f t="shared" si="36"/>
        <v>0</v>
      </c>
      <c r="U492" s="20">
        <f t="shared" si="37"/>
        <v>0</v>
      </c>
      <c r="V492" s="27">
        <f t="shared" si="38"/>
        <v>0</v>
      </c>
      <c r="W492" s="77"/>
    </row>
    <row r="493" spans="1:23" x14ac:dyDescent="0.3">
      <c r="A493" s="14" t="s">
        <v>29</v>
      </c>
      <c r="B493" s="15" t="s">
        <v>30</v>
      </c>
      <c r="C493" s="16" t="s">
        <v>31</v>
      </c>
      <c r="D493" s="16">
        <v>3215190000</v>
      </c>
      <c r="E493" s="28" t="s">
        <v>530</v>
      </c>
      <c r="F493" s="18"/>
      <c r="G493" s="19">
        <v>1</v>
      </c>
      <c r="H493" s="20" t="s">
        <v>9</v>
      </c>
      <c r="I493" s="21">
        <v>0.8</v>
      </c>
      <c r="J493" s="20">
        <v>1.35</v>
      </c>
      <c r="K493" s="20">
        <v>12</v>
      </c>
      <c r="L493" s="20">
        <v>670</v>
      </c>
      <c r="M493" s="20">
        <v>730</v>
      </c>
      <c r="N493" s="22" t="s">
        <v>33</v>
      </c>
      <c r="O493" s="22" t="s">
        <v>34</v>
      </c>
      <c r="P493" s="22">
        <v>1</v>
      </c>
      <c r="Q493" s="23">
        <v>128.93037925090908</v>
      </c>
      <c r="R493" s="24">
        <f t="shared" si="39"/>
        <v>0</v>
      </c>
      <c r="S493" s="25">
        <f t="shared" si="35"/>
        <v>128.93</v>
      </c>
      <c r="T493" s="26">
        <f t="shared" si="36"/>
        <v>0</v>
      </c>
      <c r="U493" s="20">
        <f t="shared" si="37"/>
        <v>0</v>
      </c>
      <c r="V493" s="27">
        <f t="shared" si="38"/>
        <v>0</v>
      </c>
      <c r="W493" s="77"/>
    </row>
    <row r="494" spans="1:23" x14ac:dyDescent="0.3">
      <c r="A494" s="14" t="s">
        <v>29</v>
      </c>
      <c r="B494" s="15" t="s">
        <v>30</v>
      </c>
      <c r="C494" s="16" t="s">
        <v>31</v>
      </c>
      <c r="D494" s="16">
        <v>3215190000</v>
      </c>
      <c r="E494" s="28" t="s">
        <v>531</v>
      </c>
      <c r="F494" s="18"/>
      <c r="G494" s="19">
        <v>1</v>
      </c>
      <c r="H494" s="20" t="s">
        <v>9</v>
      </c>
      <c r="I494" s="21">
        <v>0.8</v>
      </c>
      <c r="J494" s="20">
        <v>1.35</v>
      </c>
      <c r="K494" s="20">
        <v>12</v>
      </c>
      <c r="L494" s="20">
        <v>670</v>
      </c>
      <c r="M494" s="20">
        <v>730</v>
      </c>
      <c r="N494" s="22" t="s">
        <v>33</v>
      </c>
      <c r="O494" s="22" t="s">
        <v>34</v>
      </c>
      <c r="P494" s="22">
        <v>1</v>
      </c>
      <c r="Q494" s="23">
        <v>128.93037925090908</v>
      </c>
      <c r="R494" s="24">
        <f t="shared" si="39"/>
        <v>0</v>
      </c>
      <c r="S494" s="25">
        <f t="shared" si="35"/>
        <v>128.93</v>
      </c>
      <c r="T494" s="26">
        <f t="shared" si="36"/>
        <v>0</v>
      </c>
      <c r="U494" s="20">
        <f t="shared" si="37"/>
        <v>0</v>
      </c>
      <c r="V494" s="27">
        <f t="shared" si="38"/>
        <v>0</v>
      </c>
      <c r="W494" s="77"/>
    </row>
    <row r="495" spans="1:23" x14ac:dyDescent="0.3">
      <c r="A495" s="14" t="s">
        <v>29</v>
      </c>
      <c r="B495" s="15" t="s">
        <v>30</v>
      </c>
      <c r="C495" s="16" t="s">
        <v>31</v>
      </c>
      <c r="D495" s="16">
        <v>3215190000</v>
      </c>
      <c r="E495" s="28" t="s">
        <v>532</v>
      </c>
      <c r="F495" s="18"/>
      <c r="G495" s="19">
        <v>1</v>
      </c>
      <c r="H495" s="20" t="s">
        <v>9</v>
      </c>
      <c r="I495" s="21">
        <v>0.8</v>
      </c>
      <c r="J495" s="20">
        <v>1.35</v>
      </c>
      <c r="K495" s="20">
        <v>12</v>
      </c>
      <c r="L495" s="20">
        <v>670</v>
      </c>
      <c r="M495" s="20">
        <v>730</v>
      </c>
      <c r="N495" s="22" t="s">
        <v>33</v>
      </c>
      <c r="O495" s="22" t="s">
        <v>34</v>
      </c>
      <c r="P495" s="22">
        <v>1</v>
      </c>
      <c r="Q495" s="23">
        <v>136.38119773090909</v>
      </c>
      <c r="R495" s="24">
        <f t="shared" si="39"/>
        <v>0</v>
      </c>
      <c r="S495" s="25">
        <f t="shared" si="35"/>
        <v>136.38</v>
      </c>
      <c r="T495" s="26">
        <f t="shared" si="36"/>
        <v>0</v>
      </c>
      <c r="U495" s="20">
        <f t="shared" si="37"/>
        <v>0</v>
      </c>
      <c r="V495" s="27">
        <f t="shared" si="38"/>
        <v>0</v>
      </c>
      <c r="W495" s="77"/>
    </row>
    <row r="496" spans="1:23" x14ac:dyDescent="0.3">
      <c r="A496" s="14" t="s">
        <v>29</v>
      </c>
      <c r="B496" s="15" t="s">
        <v>30</v>
      </c>
      <c r="C496" s="16" t="s">
        <v>31</v>
      </c>
      <c r="D496" s="16">
        <v>3215190000</v>
      </c>
      <c r="E496" s="28" t="s">
        <v>533</v>
      </c>
      <c r="F496" s="18"/>
      <c r="G496" s="19">
        <v>1</v>
      </c>
      <c r="H496" s="20" t="s">
        <v>9</v>
      </c>
      <c r="I496" s="21">
        <v>0.8</v>
      </c>
      <c r="J496" s="20">
        <v>1.35</v>
      </c>
      <c r="K496" s="20">
        <v>12</v>
      </c>
      <c r="L496" s="20">
        <v>670</v>
      </c>
      <c r="M496" s="20">
        <v>730</v>
      </c>
      <c r="N496" s="22" t="s">
        <v>33</v>
      </c>
      <c r="O496" s="22" t="s">
        <v>34</v>
      </c>
      <c r="P496" s="22">
        <v>1</v>
      </c>
      <c r="Q496" s="23">
        <v>136.38119773090909</v>
      </c>
      <c r="R496" s="24">
        <f t="shared" si="39"/>
        <v>0</v>
      </c>
      <c r="S496" s="25">
        <f t="shared" si="35"/>
        <v>136.38</v>
      </c>
      <c r="T496" s="26">
        <f t="shared" si="36"/>
        <v>0</v>
      </c>
      <c r="U496" s="20">
        <f t="shared" si="37"/>
        <v>0</v>
      </c>
      <c r="V496" s="27">
        <f t="shared" si="38"/>
        <v>0</v>
      </c>
      <c r="W496" s="77"/>
    </row>
    <row r="497" spans="1:23" x14ac:dyDescent="0.3">
      <c r="A497" s="14" t="s">
        <v>29</v>
      </c>
      <c r="B497" s="15" t="s">
        <v>30</v>
      </c>
      <c r="C497" s="16" t="s">
        <v>31</v>
      </c>
      <c r="D497" s="16">
        <v>3215190000</v>
      </c>
      <c r="E497" s="28" t="s">
        <v>534</v>
      </c>
      <c r="F497" s="18"/>
      <c r="G497" s="19">
        <v>5</v>
      </c>
      <c r="H497" s="20" t="s">
        <v>9</v>
      </c>
      <c r="I497" s="21">
        <v>0.8</v>
      </c>
      <c r="J497" s="20">
        <v>6.75</v>
      </c>
      <c r="K497" s="20">
        <v>2</v>
      </c>
      <c r="L497" s="20">
        <v>80</v>
      </c>
      <c r="M497" s="20">
        <v>730</v>
      </c>
      <c r="N497" s="22" t="s">
        <v>33</v>
      </c>
      <c r="O497" s="22" t="s">
        <v>34</v>
      </c>
      <c r="P497" s="22">
        <v>1</v>
      </c>
      <c r="Q497" s="23">
        <v>701.99397965454534</v>
      </c>
      <c r="R497" s="24">
        <f t="shared" si="39"/>
        <v>0</v>
      </c>
      <c r="S497" s="25">
        <f t="shared" si="35"/>
        <v>701.99</v>
      </c>
      <c r="T497" s="26">
        <f t="shared" si="36"/>
        <v>0</v>
      </c>
      <c r="U497" s="20">
        <f t="shared" si="37"/>
        <v>0</v>
      </c>
      <c r="V497" s="27">
        <f t="shared" si="38"/>
        <v>0</v>
      </c>
      <c r="W497" s="77"/>
    </row>
    <row r="498" spans="1:23" x14ac:dyDescent="0.3">
      <c r="A498" s="14" t="s">
        <v>29</v>
      </c>
      <c r="B498" s="15" t="s">
        <v>30</v>
      </c>
      <c r="C498" s="16" t="s">
        <v>31</v>
      </c>
      <c r="D498" s="16">
        <v>3215190000</v>
      </c>
      <c r="E498" s="28" t="s">
        <v>535</v>
      </c>
      <c r="F498" s="18"/>
      <c r="G498" s="19">
        <v>5</v>
      </c>
      <c r="H498" s="20" t="s">
        <v>9</v>
      </c>
      <c r="I498" s="21">
        <v>0.8</v>
      </c>
      <c r="J498" s="20">
        <v>6.75</v>
      </c>
      <c r="K498" s="20">
        <v>2</v>
      </c>
      <c r="L498" s="20">
        <v>80</v>
      </c>
      <c r="M498" s="20">
        <v>730</v>
      </c>
      <c r="N498" s="22" t="s">
        <v>33</v>
      </c>
      <c r="O498" s="22" t="s">
        <v>34</v>
      </c>
      <c r="P498" s="22">
        <v>1</v>
      </c>
      <c r="Q498" s="23">
        <v>532.68873914454559</v>
      </c>
      <c r="R498" s="24">
        <f t="shared" si="39"/>
        <v>0</v>
      </c>
      <c r="S498" s="25">
        <f t="shared" si="35"/>
        <v>532.69000000000005</v>
      </c>
      <c r="T498" s="26">
        <f t="shared" si="36"/>
        <v>0</v>
      </c>
      <c r="U498" s="20">
        <f t="shared" si="37"/>
        <v>0</v>
      </c>
      <c r="V498" s="27">
        <f t="shared" si="38"/>
        <v>0</v>
      </c>
      <c r="W498" s="77"/>
    </row>
    <row r="499" spans="1:23" x14ac:dyDescent="0.3">
      <c r="A499" s="14" t="s">
        <v>29</v>
      </c>
      <c r="B499" s="15" t="s">
        <v>30</v>
      </c>
      <c r="C499" s="16" t="s">
        <v>31</v>
      </c>
      <c r="D499" s="16">
        <v>3215190000</v>
      </c>
      <c r="E499" s="28" t="s">
        <v>536</v>
      </c>
      <c r="F499" s="18"/>
      <c r="G499" s="19">
        <v>5</v>
      </c>
      <c r="H499" s="20" t="s">
        <v>9</v>
      </c>
      <c r="I499" s="21">
        <v>0.8</v>
      </c>
      <c r="J499" s="20">
        <v>6.75</v>
      </c>
      <c r="K499" s="20">
        <v>2</v>
      </c>
      <c r="L499" s="20">
        <v>80</v>
      </c>
      <c r="M499" s="20">
        <v>730</v>
      </c>
      <c r="N499" s="22" t="s">
        <v>33</v>
      </c>
      <c r="O499" s="22" t="s">
        <v>34</v>
      </c>
      <c r="P499" s="22">
        <v>1</v>
      </c>
      <c r="Q499" s="23">
        <v>534.55144376454552</v>
      </c>
      <c r="R499" s="24">
        <f t="shared" si="39"/>
        <v>0</v>
      </c>
      <c r="S499" s="25">
        <f t="shared" si="35"/>
        <v>534.54999999999995</v>
      </c>
      <c r="T499" s="26">
        <f t="shared" si="36"/>
        <v>0</v>
      </c>
      <c r="U499" s="20">
        <f t="shared" si="37"/>
        <v>0</v>
      </c>
      <c r="V499" s="27">
        <f t="shared" si="38"/>
        <v>0</v>
      </c>
      <c r="W499" s="77"/>
    </row>
    <row r="500" spans="1:23" x14ac:dyDescent="0.3">
      <c r="A500" s="14" t="s">
        <v>29</v>
      </c>
      <c r="B500" s="15" t="s">
        <v>30</v>
      </c>
      <c r="C500" s="16" t="s">
        <v>31</v>
      </c>
      <c r="D500" s="16">
        <v>3215110000</v>
      </c>
      <c r="E500" s="28" t="s">
        <v>537</v>
      </c>
      <c r="F500" s="18"/>
      <c r="G500" s="19">
        <v>5</v>
      </c>
      <c r="H500" s="20" t="s">
        <v>9</v>
      </c>
      <c r="I500" s="21">
        <v>0.8</v>
      </c>
      <c r="J500" s="20">
        <v>6.75</v>
      </c>
      <c r="K500" s="20">
        <v>2</v>
      </c>
      <c r="L500" s="20">
        <v>80</v>
      </c>
      <c r="M500" s="20">
        <v>730</v>
      </c>
      <c r="N500" s="22" t="s">
        <v>33</v>
      </c>
      <c r="O500" s="22" t="s">
        <v>34</v>
      </c>
      <c r="P500" s="22">
        <v>1</v>
      </c>
      <c r="Q500" s="23">
        <v>561.16894493004554</v>
      </c>
      <c r="R500" s="24">
        <f t="shared" si="39"/>
        <v>0</v>
      </c>
      <c r="S500" s="25">
        <f t="shared" si="35"/>
        <v>561.16999999999996</v>
      </c>
      <c r="T500" s="26">
        <f t="shared" si="36"/>
        <v>0</v>
      </c>
      <c r="U500" s="20">
        <f t="shared" si="37"/>
        <v>0</v>
      </c>
      <c r="V500" s="27">
        <f t="shared" si="38"/>
        <v>0</v>
      </c>
      <c r="W500" s="77"/>
    </row>
    <row r="501" spans="1:23" x14ac:dyDescent="0.3">
      <c r="A501" s="14" t="s">
        <v>29</v>
      </c>
      <c r="B501" s="15" t="s">
        <v>30</v>
      </c>
      <c r="C501" s="16" t="s">
        <v>31</v>
      </c>
      <c r="D501" s="16">
        <v>3215190000</v>
      </c>
      <c r="E501" s="28" t="s">
        <v>538</v>
      </c>
      <c r="F501" s="18"/>
      <c r="G501" s="19">
        <v>1</v>
      </c>
      <c r="H501" s="20" t="s">
        <v>9</v>
      </c>
      <c r="I501" s="21">
        <v>0.8</v>
      </c>
      <c r="J501" s="20">
        <v>1.35</v>
      </c>
      <c r="K501" s="20">
        <v>12</v>
      </c>
      <c r="L501" s="20">
        <v>670</v>
      </c>
      <c r="M501" s="20">
        <v>730</v>
      </c>
      <c r="N501" s="22" t="s">
        <v>33</v>
      </c>
      <c r="O501" s="22" t="s">
        <v>34</v>
      </c>
      <c r="P501" s="22">
        <v>1</v>
      </c>
      <c r="Q501" s="23">
        <v>138.24390235090905</v>
      </c>
      <c r="R501" s="24">
        <f t="shared" si="39"/>
        <v>0</v>
      </c>
      <c r="S501" s="25">
        <f t="shared" si="35"/>
        <v>138.24</v>
      </c>
      <c r="T501" s="26">
        <f t="shared" si="36"/>
        <v>0</v>
      </c>
      <c r="U501" s="20">
        <f t="shared" si="37"/>
        <v>0</v>
      </c>
      <c r="V501" s="27">
        <f t="shared" si="38"/>
        <v>0</v>
      </c>
      <c r="W501" s="77"/>
    </row>
    <row r="502" spans="1:23" x14ac:dyDescent="0.3">
      <c r="A502" s="14" t="s">
        <v>29</v>
      </c>
      <c r="B502" s="15" t="s">
        <v>30</v>
      </c>
      <c r="C502" s="16" t="s">
        <v>31</v>
      </c>
      <c r="D502" s="16">
        <v>3215190000</v>
      </c>
      <c r="E502" s="28" t="s">
        <v>539</v>
      </c>
      <c r="F502" s="18"/>
      <c r="G502" s="19">
        <v>1</v>
      </c>
      <c r="H502" s="20" t="s">
        <v>9</v>
      </c>
      <c r="I502" s="21">
        <v>0.8</v>
      </c>
      <c r="J502" s="20">
        <v>1.35</v>
      </c>
      <c r="K502" s="20">
        <v>12</v>
      </c>
      <c r="L502" s="20">
        <v>670</v>
      </c>
      <c r="M502" s="20">
        <v>730</v>
      </c>
      <c r="N502" s="22" t="s">
        <v>33</v>
      </c>
      <c r="O502" s="22" t="s">
        <v>34</v>
      </c>
      <c r="P502" s="22">
        <v>1</v>
      </c>
      <c r="Q502" s="23">
        <v>134.71937302090907</v>
      </c>
      <c r="R502" s="24">
        <f t="shared" si="39"/>
        <v>0</v>
      </c>
      <c r="S502" s="25">
        <f t="shared" si="35"/>
        <v>134.72</v>
      </c>
      <c r="T502" s="26">
        <f t="shared" si="36"/>
        <v>0</v>
      </c>
      <c r="U502" s="20">
        <f t="shared" si="37"/>
        <v>0</v>
      </c>
      <c r="V502" s="27">
        <f t="shared" si="38"/>
        <v>0</v>
      </c>
      <c r="W502" s="77"/>
    </row>
    <row r="503" spans="1:23" x14ac:dyDescent="0.3">
      <c r="A503" s="14" t="s">
        <v>29</v>
      </c>
      <c r="B503" s="15" t="s">
        <v>30</v>
      </c>
      <c r="C503" s="16" t="s">
        <v>31</v>
      </c>
      <c r="D503" s="16">
        <v>3215190000</v>
      </c>
      <c r="E503" s="28" t="s">
        <v>540</v>
      </c>
      <c r="F503" s="18"/>
      <c r="G503" s="19">
        <v>1</v>
      </c>
      <c r="H503" s="20" t="s">
        <v>9</v>
      </c>
      <c r="I503" s="21">
        <v>0.8</v>
      </c>
      <c r="J503" s="20">
        <v>1.35</v>
      </c>
      <c r="K503" s="20">
        <v>12</v>
      </c>
      <c r="L503" s="20">
        <v>670</v>
      </c>
      <c r="M503" s="20">
        <v>730</v>
      </c>
      <c r="N503" s="22" t="s">
        <v>33</v>
      </c>
      <c r="O503" s="22" t="s">
        <v>34</v>
      </c>
      <c r="P503" s="22">
        <v>1</v>
      </c>
      <c r="Q503" s="23">
        <v>129.05821192090912</v>
      </c>
      <c r="R503" s="24">
        <f t="shared" si="39"/>
        <v>0</v>
      </c>
      <c r="S503" s="25">
        <f t="shared" si="35"/>
        <v>129.06</v>
      </c>
      <c r="T503" s="26">
        <f t="shared" si="36"/>
        <v>0</v>
      </c>
      <c r="U503" s="20">
        <f t="shared" si="37"/>
        <v>0</v>
      </c>
      <c r="V503" s="27">
        <f t="shared" si="38"/>
        <v>0</v>
      </c>
      <c r="W503" s="77"/>
    </row>
    <row r="504" spans="1:23" x14ac:dyDescent="0.3">
      <c r="A504" s="14" t="s">
        <v>29</v>
      </c>
      <c r="B504" s="15" t="s">
        <v>30</v>
      </c>
      <c r="C504" s="16" t="s">
        <v>31</v>
      </c>
      <c r="D504" s="16">
        <v>3215190000</v>
      </c>
      <c r="E504" s="28" t="s">
        <v>541</v>
      </c>
      <c r="F504" s="18"/>
      <c r="G504" s="19">
        <v>1</v>
      </c>
      <c r="H504" s="20" t="s">
        <v>9</v>
      </c>
      <c r="I504" s="21">
        <v>0.8</v>
      </c>
      <c r="J504" s="20">
        <v>1.35</v>
      </c>
      <c r="K504" s="20">
        <v>12</v>
      </c>
      <c r="L504" s="20">
        <v>670</v>
      </c>
      <c r="M504" s="20">
        <v>730</v>
      </c>
      <c r="N504" s="22" t="s">
        <v>33</v>
      </c>
      <c r="O504" s="22" t="s">
        <v>34</v>
      </c>
      <c r="P504" s="22">
        <v>1</v>
      </c>
      <c r="Q504" s="23">
        <v>129.05821192090912</v>
      </c>
      <c r="R504" s="24">
        <f t="shared" si="39"/>
        <v>0</v>
      </c>
      <c r="S504" s="25">
        <f t="shared" si="35"/>
        <v>129.06</v>
      </c>
      <c r="T504" s="26">
        <f t="shared" si="36"/>
        <v>0</v>
      </c>
      <c r="U504" s="20">
        <f t="shared" si="37"/>
        <v>0</v>
      </c>
      <c r="V504" s="27">
        <f t="shared" si="38"/>
        <v>0</v>
      </c>
      <c r="W504" s="77"/>
    </row>
    <row r="505" spans="1:23" x14ac:dyDescent="0.3">
      <c r="A505" s="14" t="s">
        <v>29</v>
      </c>
      <c r="B505" s="15" t="s">
        <v>30</v>
      </c>
      <c r="C505" s="16" t="s">
        <v>31</v>
      </c>
      <c r="D505" s="16">
        <v>3215190000</v>
      </c>
      <c r="E505" s="28" t="s">
        <v>542</v>
      </c>
      <c r="F505" s="18"/>
      <c r="G505" s="19">
        <v>1</v>
      </c>
      <c r="H505" s="20" t="s">
        <v>9</v>
      </c>
      <c r="I505" s="21">
        <v>0.8</v>
      </c>
      <c r="J505" s="20">
        <v>1.35</v>
      </c>
      <c r="K505" s="20">
        <v>12</v>
      </c>
      <c r="L505" s="20">
        <v>670</v>
      </c>
      <c r="M505" s="20">
        <v>730</v>
      </c>
      <c r="N505" s="22" t="s">
        <v>33</v>
      </c>
      <c r="O505" s="22" t="s">
        <v>34</v>
      </c>
      <c r="P505" s="22">
        <v>1</v>
      </c>
      <c r="Q505" s="23">
        <v>99.035796280909096</v>
      </c>
      <c r="R505" s="24">
        <f t="shared" si="39"/>
        <v>0</v>
      </c>
      <c r="S505" s="25">
        <f t="shared" si="35"/>
        <v>99.04</v>
      </c>
      <c r="T505" s="26">
        <f t="shared" si="36"/>
        <v>0</v>
      </c>
      <c r="U505" s="20">
        <f t="shared" si="37"/>
        <v>0</v>
      </c>
      <c r="V505" s="27">
        <f t="shared" si="38"/>
        <v>0</v>
      </c>
      <c r="W505" s="77"/>
    </row>
    <row r="506" spans="1:23" x14ac:dyDescent="0.3">
      <c r="A506" s="14" t="s">
        <v>29</v>
      </c>
      <c r="B506" s="15" t="s">
        <v>30</v>
      </c>
      <c r="C506" s="16" t="s">
        <v>31</v>
      </c>
      <c r="D506" s="16">
        <v>3215190000</v>
      </c>
      <c r="E506" s="28" t="s">
        <v>543</v>
      </c>
      <c r="F506" s="18"/>
      <c r="G506" s="19">
        <v>1</v>
      </c>
      <c r="H506" s="20" t="s">
        <v>9</v>
      </c>
      <c r="I506" s="21">
        <v>0.8</v>
      </c>
      <c r="J506" s="20">
        <v>1.35</v>
      </c>
      <c r="K506" s="20">
        <v>12</v>
      </c>
      <c r="L506" s="20">
        <v>670</v>
      </c>
      <c r="M506" s="20">
        <v>730</v>
      </c>
      <c r="N506" s="22" t="s">
        <v>33</v>
      </c>
      <c r="O506" s="22" t="s">
        <v>34</v>
      </c>
      <c r="P506" s="22">
        <v>1</v>
      </c>
      <c r="Q506" s="23">
        <v>105.77440417090908</v>
      </c>
      <c r="R506" s="24">
        <f t="shared" si="39"/>
        <v>0</v>
      </c>
      <c r="S506" s="25">
        <f t="shared" si="35"/>
        <v>105.77</v>
      </c>
      <c r="T506" s="26">
        <f t="shared" si="36"/>
        <v>0</v>
      </c>
      <c r="U506" s="20">
        <f t="shared" si="37"/>
        <v>0</v>
      </c>
      <c r="V506" s="27">
        <f t="shared" si="38"/>
        <v>0</v>
      </c>
      <c r="W506" s="77"/>
    </row>
    <row r="507" spans="1:23" x14ac:dyDescent="0.3">
      <c r="A507" s="14" t="s">
        <v>29</v>
      </c>
      <c r="B507" s="15" t="s">
        <v>30</v>
      </c>
      <c r="C507" s="16" t="s">
        <v>31</v>
      </c>
      <c r="D507" s="16">
        <v>3215190000</v>
      </c>
      <c r="E507" s="28" t="s">
        <v>544</v>
      </c>
      <c r="F507" s="18"/>
      <c r="G507" s="19">
        <v>1</v>
      </c>
      <c r="H507" s="20" t="s">
        <v>9</v>
      </c>
      <c r="I507" s="21">
        <v>0.8</v>
      </c>
      <c r="J507" s="20">
        <v>1.35</v>
      </c>
      <c r="K507" s="20">
        <v>12</v>
      </c>
      <c r="L507" s="20">
        <v>670</v>
      </c>
      <c r="M507" s="20">
        <v>730</v>
      </c>
      <c r="N507" s="22" t="s">
        <v>33</v>
      </c>
      <c r="O507" s="22" t="s">
        <v>34</v>
      </c>
      <c r="P507" s="22">
        <v>1</v>
      </c>
      <c r="Q507" s="23">
        <v>127.90771789090908</v>
      </c>
      <c r="R507" s="24">
        <f t="shared" si="39"/>
        <v>0</v>
      </c>
      <c r="S507" s="25">
        <f t="shared" si="35"/>
        <v>127.91</v>
      </c>
      <c r="T507" s="26">
        <f t="shared" si="36"/>
        <v>0</v>
      </c>
      <c r="U507" s="20">
        <f t="shared" si="37"/>
        <v>0</v>
      </c>
      <c r="V507" s="27">
        <f t="shared" si="38"/>
        <v>0</v>
      </c>
      <c r="W507" s="77"/>
    </row>
    <row r="508" spans="1:23" x14ac:dyDescent="0.3">
      <c r="A508" s="14" t="s">
        <v>29</v>
      </c>
      <c r="B508" s="15" t="s">
        <v>30</v>
      </c>
      <c r="C508" s="16" t="s">
        <v>31</v>
      </c>
      <c r="D508" s="16">
        <v>3215190000</v>
      </c>
      <c r="E508" s="28" t="s">
        <v>545</v>
      </c>
      <c r="F508" s="18"/>
      <c r="G508" s="19">
        <v>1</v>
      </c>
      <c r="H508" s="20" t="s">
        <v>9</v>
      </c>
      <c r="I508" s="21">
        <v>0.8</v>
      </c>
      <c r="J508" s="20">
        <v>1.35</v>
      </c>
      <c r="K508" s="20">
        <v>12</v>
      </c>
      <c r="L508" s="20">
        <v>670</v>
      </c>
      <c r="M508" s="20">
        <v>730</v>
      </c>
      <c r="N508" s="22" t="s">
        <v>33</v>
      </c>
      <c r="O508" s="22" t="s">
        <v>34</v>
      </c>
      <c r="P508" s="22">
        <v>1</v>
      </c>
      <c r="Q508" s="23">
        <v>110.4859511509091</v>
      </c>
      <c r="R508" s="24">
        <f t="shared" si="39"/>
        <v>0</v>
      </c>
      <c r="S508" s="25">
        <f t="shared" si="35"/>
        <v>110.49</v>
      </c>
      <c r="T508" s="26">
        <f t="shared" si="36"/>
        <v>0</v>
      </c>
      <c r="U508" s="20">
        <f t="shared" si="37"/>
        <v>0</v>
      </c>
      <c r="V508" s="27">
        <f t="shared" si="38"/>
        <v>0</v>
      </c>
      <c r="W508" s="77"/>
    </row>
    <row r="509" spans="1:23" x14ac:dyDescent="0.3">
      <c r="A509" s="14" t="s">
        <v>29</v>
      </c>
      <c r="B509" s="15" t="s">
        <v>30</v>
      </c>
      <c r="C509" s="16" t="s">
        <v>31</v>
      </c>
      <c r="D509" s="16">
        <v>3215190000</v>
      </c>
      <c r="E509" s="28" t="s">
        <v>546</v>
      </c>
      <c r="F509" s="18"/>
      <c r="G509" s="19">
        <v>1</v>
      </c>
      <c r="H509" s="20" t="s">
        <v>9</v>
      </c>
      <c r="I509" s="21">
        <v>0.8</v>
      </c>
      <c r="J509" s="20">
        <v>1.35</v>
      </c>
      <c r="K509" s="20">
        <v>12</v>
      </c>
      <c r="L509" s="20">
        <v>670</v>
      </c>
      <c r="M509" s="20">
        <v>730</v>
      </c>
      <c r="N509" s="22" t="s">
        <v>33</v>
      </c>
      <c r="O509" s="22" t="s">
        <v>34</v>
      </c>
      <c r="P509" s="22">
        <v>1</v>
      </c>
      <c r="Q509" s="23">
        <v>118.7950747009091</v>
      </c>
      <c r="R509" s="24">
        <f t="shared" si="39"/>
        <v>0</v>
      </c>
      <c r="S509" s="25">
        <f t="shared" si="35"/>
        <v>118.8</v>
      </c>
      <c r="T509" s="26">
        <f t="shared" si="36"/>
        <v>0</v>
      </c>
      <c r="U509" s="20">
        <f t="shared" si="37"/>
        <v>0</v>
      </c>
      <c r="V509" s="27">
        <f t="shared" si="38"/>
        <v>0</v>
      </c>
      <c r="W509" s="77"/>
    </row>
    <row r="510" spans="1:23" x14ac:dyDescent="0.3">
      <c r="A510" s="14" t="s">
        <v>29</v>
      </c>
      <c r="B510" s="15" t="s">
        <v>30</v>
      </c>
      <c r="C510" s="16" t="s">
        <v>31</v>
      </c>
      <c r="D510" s="16">
        <v>3215190000</v>
      </c>
      <c r="E510" s="28" t="s">
        <v>547</v>
      </c>
      <c r="F510" s="18"/>
      <c r="G510" s="19">
        <v>1</v>
      </c>
      <c r="H510" s="20" t="s">
        <v>9</v>
      </c>
      <c r="I510" s="21">
        <v>0.8</v>
      </c>
      <c r="J510" s="20">
        <v>1.35</v>
      </c>
      <c r="K510" s="20">
        <v>12</v>
      </c>
      <c r="L510" s="20">
        <v>670</v>
      </c>
      <c r="M510" s="20">
        <v>730</v>
      </c>
      <c r="N510" s="22" t="s">
        <v>33</v>
      </c>
      <c r="O510" s="22" t="s">
        <v>34</v>
      </c>
      <c r="P510" s="22">
        <v>1</v>
      </c>
      <c r="Q510" s="23">
        <v>84.170682940909103</v>
      </c>
      <c r="R510" s="24">
        <f t="shared" si="39"/>
        <v>0</v>
      </c>
      <c r="S510" s="25">
        <f t="shared" si="35"/>
        <v>84.17</v>
      </c>
      <c r="T510" s="26">
        <f t="shared" si="36"/>
        <v>0</v>
      </c>
      <c r="U510" s="20">
        <f t="shared" si="37"/>
        <v>0</v>
      </c>
      <c r="V510" s="27">
        <f t="shared" si="38"/>
        <v>0</v>
      </c>
      <c r="W510" s="77"/>
    </row>
    <row r="511" spans="1:23" x14ac:dyDescent="0.3">
      <c r="A511" s="14" t="s">
        <v>29</v>
      </c>
      <c r="B511" s="15" t="s">
        <v>30</v>
      </c>
      <c r="C511" s="16" t="s">
        <v>31</v>
      </c>
      <c r="D511" s="16">
        <v>3215190000</v>
      </c>
      <c r="E511" s="28" t="s">
        <v>548</v>
      </c>
      <c r="F511" s="18"/>
      <c r="G511" s="19">
        <v>1</v>
      </c>
      <c r="H511" s="20" t="s">
        <v>9</v>
      </c>
      <c r="I511" s="21">
        <v>0.8</v>
      </c>
      <c r="J511" s="20">
        <v>1.35</v>
      </c>
      <c r="K511" s="20">
        <v>12</v>
      </c>
      <c r="L511" s="20">
        <v>670</v>
      </c>
      <c r="M511" s="20">
        <v>730</v>
      </c>
      <c r="N511" s="22" t="s">
        <v>33</v>
      </c>
      <c r="O511" s="22" t="s">
        <v>34</v>
      </c>
      <c r="P511" s="22">
        <v>1</v>
      </c>
      <c r="Q511" s="23">
        <v>88.955277160909077</v>
      </c>
      <c r="R511" s="24">
        <f t="shared" si="39"/>
        <v>0</v>
      </c>
      <c r="S511" s="25">
        <f t="shared" si="35"/>
        <v>88.96</v>
      </c>
      <c r="T511" s="26">
        <f t="shared" si="36"/>
        <v>0</v>
      </c>
      <c r="U511" s="20">
        <f t="shared" si="37"/>
        <v>0</v>
      </c>
      <c r="V511" s="27">
        <f t="shared" si="38"/>
        <v>0</v>
      </c>
      <c r="W511" s="77"/>
    </row>
    <row r="512" spans="1:23" x14ac:dyDescent="0.3">
      <c r="A512" s="14" t="s">
        <v>29</v>
      </c>
      <c r="B512" s="15" t="s">
        <v>30</v>
      </c>
      <c r="C512" s="16" t="s">
        <v>31</v>
      </c>
      <c r="D512" s="16">
        <v>3215190000</v>
      </c>
      <c r="E512" s="28" t="s">
        <v>549</v>
      </c>
      <c r="F512" s="18"/>
      <c r="G512" s="19">
        <v>1</v>
      </c>
      <c r="H512" s="20" t="s">
        <v>9</v>
      </c>
      <c r="I512" s="21">
        <v>0.8</v>
      </c>
      <c r="J512" s="20">
        <v>1.35</v>
      </c>
      <c r="K512" s="20">
        <v>12</v>
      </c>
      <c r="L512" s="20">
        <v>670</v>
      </c>
      <c r="M512" s="20">
        <v>730</v>
      </c>
      <c r="N512" s="22" t="s">
        <v>33</v>
      </c>
      <c r="O512" s="22" t="s">
        <v>34</v>
      </c>
      <c r="P512" s="22">
        <v>1</v>
      </c>
      <c r="Q512" s="23">
        <v>105.77440417090908</v>
      </c>
      <c r="R512" s="24">
        <f t="shared" si="39"/>
        <v>0</v>
      </c>
      <c r="S512" s="25">
        <f t="shared" si="35"/>
        <v>105.77</v>
      </c>
      <c r="T512" s="26">
        <f t="shared" si="36"/>
        <v>0</v>
      </c>
      <c r="U512" s="20">
        <f t="shared" si="37"/>
        <v>0</v>
      </c>
      <c r="V512" s="27">
        <f t="shared" si="38"/>
        <v>0</v>
      </c>
      <c r="W512" s="77"/>
    </row>
    <row r="513" spans="1:23" x14ac:dyDescent="0.3">
      <c r="A513" s="14" t="s">
        <v>29</v>
      </c>
      <c r="B513" s="15" t="s">
        <v>30</v>
      </c>
      <c r="C513" s="16" t="s">
        <v>31</v>
      </c>
      <c r="D513" s="16">
        <v>3215190000</v>
      </c>
      <c r="E513" s="28" t="s">
        <v>550</v>
      </c>
      <c r="F513" s="18"/>
      <c r="G513" s="19">
        <v>1</v>
      </c>
      <c r="H513" s="20" t="s">
        <v>9</v>
      </c>
      <c r="I513" s="21">
        <v>0.8</v>
      </c>
      <c r="J513" s="20">
        <v>1.35</v>
      </c>
      <c r="K513" s="20">
        <v>12</v>
      </c>
      <c r="L513" s="20">
        <v>670</v>
      </c>
      <c r="M513" s="20">
        <v>730</v>
      </c>
      <c r="N513" s="22" t="s">
        <v>33</v>
      </c>
      <c r="O513" s="22" t="s">
        <v>34</v>
      </c>
      <c r="P513" s="22">
        <v>1</v>
      </c>
      <c r="Q513" s="23">
        <v>105.77440417090908</v>
      </c>
      <c r="R513" s="24">
        <f t="shared" si="39"/>
        <v>0</v>
      </c>
      <c r="S513" s="25">
        <f t="shared" si="35"/>
        <v>105.77</v>
      </c>
      <c r="T513" s="26">
        <f t="shared" si="36"/>
        <v>0</v>
      </c>
      <c r="U513" s="20">
        <f t="shared" si="37"/>
        <v>0</v>
      </c>
      <c r="V513" s="27">
        <f t="shared" si="38"/>
        <v>0</v>
      </c>
      <c r="W513" s="77"/>
    </row>
    <row r="514" spans="1:23" x14ac:dyDescent="0.3">
      <c r="A514" s="14" t="s">
        <v>29</v>
      </c>
      <c r="B514" s="15" t="s">
        <v>30</v>
      </c>
      <c r="C514" s="16" t="s">
        <v>31</v>
      </c>
      <c r="D514" s="16">
        <v>3215190000</v>
      </c>
      <c r="E514" s="28" t="s">
        <v>551</v>
      </c>
      <c r="F514" s="18"/>
      <c r="G514" s="19">
        <v>1</v>
      </c>
      <c r="H514" s="20" t="s">
        <v>9</v>
      </c>
      <c r="I514" s="21">
        <v>0.8</v>
      </c>
      <c r="J514" s="20">
        <v>1.35</v>
      </c>
      <c r="K514" s="20">
        <v>12</v>
      </c>
      <c r="L514" s="20">
        <v>670</v>
      </c>
      <c r="M514" s="20">
        <v>730</v>
      </c>
      <c r="N514" s="22" t="s">
        <v>33</v>
      </c>
      <c r="O514" s="22" t="s">
        <v>34</v>
      </c>
      <c r="P514" s="22">
        <v>1</v>
      </c>
      <c r="Q514" s="23">
        <v>105.77440417090908</v>
      </c>
      <c r="R514" s="24">
        <f t="shared" si="39"/>
        <v>0</v>
      </c>
      <c r="S514" s="25">
        <f t="shared" si="35"/>
        <v>105.77</v>
      </c>
      <c r="T514" s="26">
        <f t="shared" si="36"/>
        <v>0</v>
      </c>
      <c r="U514" s="20">
        <f t="shared" si="37"/>
        <v>0</v>
      </c>
      <c r="V514" s="27">
        <f t="shared" si="38"/>
        <v>0</v>
      </c>
      <c r="W514" s="77"/>
    </row>
    <row r="515" spans="1:23" x14ac:dyDescent="0.3">
      <c r="A515" s="14" t="s">
        <v>29</v>
      </c>
      <c r="B515" s="15" t="s">
        <v>30</v>
      </c>
      <c r="C515" s="16" t="s">
        <v>31</v>
      </c>
      <c r="D515" s="16">
        <v>3215190000</v>
      </c>
      <c r="E515" s="28" t="s">
        <v>552</v>
      </c>
      <c r="F515" s="18"/>
      <c r="G515" s="19">
        <v>1</v>
      </c>
      <c r="H515" s="20" t="s">
        <v>9</v>
      </c>
      <c r="I515" s="21">
        <v>0.8</v>
      </c>
      <c r="J515" s="20">
        <v>1.35</v>
      </c>
      <c r="K515" s="20">
        <v>12</v>
      </c>
      <c r="L515" s="20">
        <v>670</v>
      </c>
      <c r="M515" s="20">
        <v>730</v>
      </c>
      <c r="N515" s="22" t="s">
        <v>33</v>
      </c>
      <c r="O515" s="22" t="s">
        <v>34</v>
      </c>
      <c r="P515" s="22">
        <v>1</v>
      </c>
      <c r="Q515" s="23">
        <v>105.77440417090908</v>
      </c>
      <c r="R515" s="24">
        <f t="shared" si="39"/>
        <v>0</v>
      </c>
      <c r="S515" s="25">
        <f t="shared" si="35"/>
        <v>105.77</v>
      </c>
      <c r="T515" s="26">
        <f t="shared" si="36"/>
        <v>0</v>
      </c>
      <c r="U515" s="20">
        <f t="shared" si="37"/>
        <v>0</v>
      </c>
      <c r="V515" s="27">
        <f t="shared" si="38"/>
        <v>0</v>
      </c>
      <c r="W515" s="77"/>
    </row>
    <row r="516" spans="1:23" x14ac:dyDescent="0.3">
      <c r="A516" s="14" t="s">
        <v>29</v>
      </c>
      <c r="B516" s="15" t="s">
        <v>30</v>
      </c>
      <c r="C516" s="16" t="s">
        <v>31</v>
      </c>
      <c r="D516" s="16">
        <v>3215190000</v>
      </c>
      <c r="E516" s="28" t="s">
        <v>553</v>
      </c>
      <c r="F516" s="18"/>
      <c r="G516" s="19">
        <v>1</v>
      </c>
      <c r="H516" s="20" t="s">
        <v>9</v>
      </c>
      <c r="I516" s="21">
        <v>0.8</v>
      </c>
      <c r="J516" s="20">
        <v>1.35</v>
      </c>
      <c r="K516" s="20">
        <v>12</v>
      </c>
      <c r="L516" s="20">
        <v>670</v>
      </c>
      <c r="M516" s="20">
        <v>730</v>
      </c>
      <c r="N516" s="22" t="s">
        <v>33</v>
      </c>
      <c r="O516" s="22" t="s">
        <v>34</v>
      </c>
      <c r="P516" s="22">
        <v>1</v>
      </c>
      <c r="Q516" s="23">
        <v>111.43556527090911</v>
      </c>
      <c r="R516" s="24">
        <f t="shared" si="39"/>
        <v>0</v>
      </c>
      <c r="S516" s="25">
        <f t="shared" si="35"/>
        <v>111.44</v>
      </c>
      <c r="T516" s="26">
        <f t="shared" si="36"/>
        <v>0</v>
      </c>
      <c r="U516" s="20">
        <f t="shared" si="37"/>
        <v>0</v>
      </c>
      <c r="V516" s="27">
        <f t="shared" si="38"/>
        <v>0</v>
      </c>
      <c r="W516" s="77"/>
    </row>
    <row r="517" spans="1:23" x14ac:dyDescent="0.3">
      <c r="A517" s="14" t="s">
        <v>29</v>
      </c>
      <c r="B517" s="15" t="s">
        <v>30</v>
      </c>
      <c r="C517" s="16" t="s">
        <v>31</v>
      </c>
      <c r="D517" s="16">
        <v>3215190000</v>
      </c>
      <c r="E517" s="28" t="s">
        <v>554</v>
      </c>
      <c r="F517" s="18"/>
      <c r="G517" s="19">
        <v>1</v>
      </c>
      <c r="H517" s="20" t="s">
        <v>9</v>
      </c>
      <c r="I517" s="21">
        <v>0.8</v>
      </c>
      <c r="J517" s="20">
        <v>1.35</v>
      </c>
      <c r="K517" s="20">
        <v>12</v>
      </c>
      <c r="L517" s="20">
        <v>670</v>
      </c>
      <c r="M517" s="20">
        <v>730</v>
      </c>
      <c r="N517" s="22" t="s">
        <v>33</v>
      </c>
      <c r="O517" s="22" t="s">
        <v>34</v>
      </c>
      <c r="P517" s="22">
        <v>1</v>
      </c>
      <c r="Q517" s="23">
        <v>111.43556527090911</v>
      </c>
      <c r="R517" s="24">
        <f t="shared" si="39"/>
        <v>0</v>
      </c>
      <c r="S517" s="25">
        <f t="shared" ref="S517:S580" si="40">ROUND((Q517-(Q517*R517)),2)</f>
        <v>111.44</v>
      </c>
      <c r="T517" s="26">
        <f t="shared" ref="T517:T580" si="41">S517*F517</f>
        <v>0</v>
      </c>
      <c r="U517" s="20">
        <f t="shared" ref="U517:U580" si="42">F517*J517</f>
        <v>0</v>
      </c>
      <c r="V517" s="27">
        <f t="shared" ref="V517:V580" si="43">F517/L517</f>
        <v>0</v>
      </c>
      <c r="W517" s="77"/>
    </row>
    <row r="518" spans="1:23" x14ac:dyDescent="0.3">
      <c r="A518" s="14" t="s">
        <v>29</v>
      </c>
      <c r="B518" s="15" t="s">
        <v>30</v>
      </c>
      <c r="C518" s="16" t="s">
        <v>31</v>
      </c>
      <c r="D518" s="16">
        <v>3215190000</v>
      </c>
      <c r="E518" s="28" t="s">
        <v>555</v>
      </c>
      <c r="F518" s="18"/>
      <c r="G518" s="19">
        <v>1</v>
      </c>
      <c r="H518" s="20" t="s">
        <v>9</v>
      </c>
      <c r="I518" s="21">
        <v>0.8</v>
      </c>
      <c r="J518" s="20">
        <v>1.35</v>
      </c>
      <c r="K518" s="20">
        <v>12</v>
      </c>
      <c r="L518" s="20">
        <v>670</v>
      </c>
      <c r="M518" s="20">
        <v>730</v>
      </c>
      <c r="N518" s="22" t="s">
        <v>33</v>
      </c>
      <c r="O518" s="22" t="s">
        <v>34</v>
      </c>
      <c r="P518" s="22">
        <v>1</v>
      </c>
      <c r="Q518" s="23">
        <v>111.43556527090911</v>
      </c>
      <c r="R518" s="24">
        <f t="shared" ref="R518:R581" si="44">R517</f>
        <v>0</v>
      </c>
      <c r="S518" s="25">
        <f t="shared" si="40"/>
        <v>111.44</v>
      </c>
      <c r="T518" s="26">
        <f t="shared" si="41"/>
        <v>0</v>
      </c>
      <c r="U518" s="20">
        <f t="shared" si="42"/>
        <v>0</v>
      </c>
      <c r="V518" s="27">
        <f t="shared" si="43"/>
        <v>0</v>
      </c>
      <c r="W518" s="77"/>
    </row>
    <row r="519" spans="1:23" x14ac:dyDescent="0.3">
      <c r="A519" s="14" t="s">
        <v>29</v>
      </c>
      <c r="B519" s="15" t="s">
        <v>30</v>
      </c>
      <c r="C519" s="16" t="s">
        <v>31</v>
      </c>
      <c r="D519" s="16">
        <v>3215190000</v>
      </c>
      <c r="E519" s="28" t="s">
        <v>556</v>
      </c>
      <c r="F519" s="18"/>
      <c r="G519" s="19">
        <v>1</v>
      </c>
      <c r="H519" s="20" t="s">
        <v>9</v>
      </c>
      <c r="I519" s="21">
        <v>0.8</v>
      </c>
      <c r="J519" s="20">
        <v>1.35</v>
      </c>
      <c r="K519" s="20">
        <v>12</v>
      </c>
      <c r="L519" s="20">
        <v>670</v>
      </c>
      <c r="M519" s="20">
        <v>730</v>
      </c>
      <c r="N519" s="22" t="s">
        <v>33</v>
      </c>
      <c r="O519" s="22" t="s">
        <v>34</v>
      </c>
      <c r="P519" s="22">
        <v>1</v>
      </c>
      <c r="Q519" s="23">
        <v>111.43556527090911</v>
      </c>
      <c r="R519" s="24">
        <f t="shared" si="44"/>
        <v>0</v>
      </c>
      <c r="S519" s="25">
        <f t="shared" si="40"/>
        <v>111.44</v>
      </c>
      <c r="T519" s="26">
        <f t="shared" si="41"/>
        <v>0</v>
      </c>
      <c r="U519" s="20">
        <f t="shared" si="42"/>
        <v>0</v>
      </c>
      <c r="V519" s="27">
        <f t="shared" si="43"/>
        <v>0</v>
      </c>
      <c r="W519" s="77"/>
    </row>
    <row r="520" spans="1:23" x14ac:dyDescent="0.3">
      <c r="A520" s="14" t="s">
        <v>29</v>
      </c>
      <c r="B520" s="15" t="s">
        <v>30</v>
      </c>
      <c r="C520" s="16" t="s">
        <v>31</v>
      </c>
      <c r="D520" s="16">
        <v>3215190000</v>
      </c>
      <c r="E520" s="28" t="s">
        <v>557</v>
      </c>
      <c r="F520" s="18"/>
      <c r="G520" s="19">
        <v>1</v>
      </c>
      <c r="H520" s="20" t="s">
        <v>9</v>
      </c>
      <c r="I520" s="21">
        <v>0.8</v>
      </c>
      <c r="J520" s="20">
        <v>1.35</v>
      </c>
      <c r="K520" s="20">
        <v>12</v>
      </c>
      <c r="L520" s="20">
        <v>670</v>
      </c>
      <c r="M520" s="20">
        <v>730</v>
      </c>
      <c r="N520" s="22" t="s">
        <v>33</v>
      </c>
      <c r="O520" s="22" t="s">
        <v>34</v>
      </c>
      <c r="P520" s="22">
        <v>1</v>
      </c>
      <c r="Q520" s="23">
        <v>103.1081799109091</v>
      </c>
      <c r="R520" s="24">
        <f t="shared" si="44"/>
        <v>0</v>
      </c>
      <c r="S520" s="25">
        <f t="shared" si="40"/>
        <v>103.11</v>
      </c>
      <c r="T520" s="26">
        <f t="shared" si="41"/>
        <v>0</v>
      </c>
      <c r="U520" s="20">
        <f t="shared" si="42"/>
        <v>0</v>
      </c>
      <c r="V520" s="27">
        <f t="shared" si="43"/>
        <v>0</v>
      </c>
      <c r="W520" s="77"/>
    </row>
    <row r="521" spans="1:23" x14ac:dyDescent="0.3">
      <c r="A521" s="14" t="s">
        <v>29</v>
      </c>
      <c r="B521" s="15" t="s">
        <v>30</v>
      </c>
      <c r="C521" s="16" t="s">
        <v>31</v>
      </c>
      <c r="D521" s="16">
        <v>3215190000</v>
      </c>
      <c r="E521" s="28" t="s">
        <v>558</v>
      </c>
      <c r="F521" s="18"/>
      <c r="G521" s="19">
        <v>1</v>
      </c>
      <c r="H521" s="20" t="s">
        <v>9</v>
      </c>
      <c r="I521" s="21">
        <v>0.8</v>
      </c>
      <c r="J521" s="20">
        <v>1.35</v>
      </c>
      <c r="K521" s="20">
        <v>12</v>
      </c>
      <c r="L521" s="20">
        <v>670</v>
      </c>
      <c r="M521" s="20">
        <v>730</v>
      </c>
      <c r="N521" s="22" t="s">
        <v>33</v>
      </c>
      <c r="O521" s="22" t="s">
        <v>34</v>
      </c>
      <c r="P521" s="22">
        <v>1</v>
      </c>
      <c r="Q521" s="23">
        <v>99.017534470909069</v>
      </c>
      <c r="R521" s="24">
        <f t="shared" si="44"/>
        <v>0</v>
      </c>
      <c r="S521" s="25">
        <f t="shared" si="40"/>
        <v>99.02</v>
      </c>
      <c r="T521" s="26">
        <f t="shared" si="41"/>
        <v>0</v>
      </c>
      <c r="U521" s="20">
        <f t="shared" si="42"/>
        <v>0</v>
      </c>
      <c r="V521" s="27">
        <f t="shared" si="43"/>
        <v>0</v>
      </c>
      <c r="W521" s="77"/>
    </row>
    <row r="522" spans="1:23" x14ac:dyDescent="0.3">
      <c r="A522" s="14" t="s">
        <v>29</v>
      </c>
      <c r="B522" s="15" t="s">
        <v>30</v>
      </c>
      <c r="C522" s="16" t="s">
        <v>31</v>
      </c>
      <c r="D522" s="16">
        <v>3215190000</v>
      </c>
      <c r="E522" s="28" t="s">
        <v>559</v>
      </c>
      <c r="F522" s="18"/>
      <c r="G522" s="19">
        <v>1</v>
      </c>
      <c r="H522" s="20" t="s">
        <v>9</v>
      </c>
      <c r="I522" s="21">
        <v>0.8</v>
      </c>
      <c r="J522" s="20">
        <v>1.35</v>
      </c>
      <c r="K522" s="20">
        <v>12</v>
      </c>
      <c r="L522" s="20">
        <v>670</v>
      </c>
      <c r="M522" s="20">
        <v>730</v>
      </c>
      <c r="N522" s="22" t="s">
        <v>33</v>
      </c>
      <c r="O522" s="22" t="s">
        <v>34</v>
      </c>
      <c r="P522" s="22">
        <v>1</v>
      </c>
      <c r="Q522" s="23">
        <v>99.017534470909069</v>
      </c>
      <c r="R522" s="24">
        <f t="shared" si="44"/>
        <v>0</v>
      </c>
      <c r="S522" s="25">
        <f t="shared" si="40"/>
        <v>99.02</v>
      </c>
      <c r="T522" s="26">
        <f t="shared" si="41"/>
        <v>0</v>
      </c>
      <c r="U522" s="20">
        <f t="shared" si="42"/>
        <v>0</v>
      </c>
      <c r="V522" s="27">
        <f t="shared" si="43"/>
        <v>0</v>
      </c>
      <c r="W522" s="77"/>
    </row>
    <row r="523" spans="1:23" x14ac:dyDescent="0.3">
      <c r="A523" s="14" t="s">
        <v>29</v>
      </c>
      <c r="B523" s="15" t="s">
        <v>30</v>
      </c>
      <c r="C523" s="16" t="s">
        <v>31</v>
      </c>
      <c r="D523" s="16">
        <v>3215190000</v>
      </c>
      <c r="E523" s="28" t="s">
        <v>560</v>
      </c>
      <c r="F523" s="18"/>
      <c r="G523" s="19">
        <v>1</v>
      </c>
      <c r="H523" s="20" t="s">
        <v>9</v>
      </c>
      <c r="I523" s="21">
        <v>0.8</v>
      </c>
      <c r="J523" s="20">
        <v>1.35</v>
      </c>
      <c r="K523" s="20">
        <v>12</v>
      </c>
      <c r="L523" s="20">
        <v>670</v>
      </c>
      <c r="M523" s="20">
        <v>730</v>
      </c>
      <c r="N523" s="22" t="s">
        <v>33</v>
      </c>
      <c r="O523" s="22" t="s">
        <v>34</v>
      </c>
      <c r="P523" s="22">
        <v>1</v>
      </c>
      <c r="Q523" s="23">
        <v>99.017534470909069</v>
      </c>
      <c r="R523" s="24">
        <f t="shared" si="44"/>
        <v>0</v>
      </c>
      <c r="S523" s="25">
        <f t="shared" si="40"/>
        <v>99.02</v>
      </c>
      <c r="T523" s="26">
        <f t="shared" si="41"/>
        <v>0</v>
      </c>
      <c r="U523" s="20">
        <f t="shared" si="42"/>
        <v>0</v>
      </c>
      <c r="V523" s="27">
        <f t="shared" si="43"/>
        <v>0</v>
      </c>
      <c r="W523" s="77"/>
    </row>
    <row r="524" spans="1:23" x14ac:dyDescent="0.3">
      <c r="A524" s="14" t="s">
        <v>29</v>
      </c>
      <c r="B524" s="15" t="s">
        <v>30</v>
      </c>
      <c r="C524" s="16" t="s">
        <v>31</v>
      </c>
      <c r="D524" s="16">
        <v>3215190000</v>
      </c>
      <c r="E524" s="28" t="s">
        <v>561</v>
      </c>
      <c r="F524" s="18"/>
      <c r="G524" s="19">
        <v>1</v>
      </c>
      <c r="H524" s="20" t="s">
        <v>9</v>
      </c>
      <c r="I524" s="21">
        <v>0.8</v>
      </c>
      <c r="J524" s="20">
        <v>1.35</v>
      </c>
      <c r="K524" s="20">
        <v>12</v>
      </c>
      <c r="L524" s="20">
        <v>670</v>
      </c>
      <c r="M524" s="20">
        <v>730</v>
      </c>
      <c r="N524" s="22" t="s">
        <v>33</v>
      </c>
      <c r="O524" s="22" t="s">
        <v>34</v>
      </c>
      <c r="P524" s="22">
        <v>1</v>
      </c>
      <c r="Q524" s="23">
        <v>99.017534470909069</v>
      </c>
      <c r="R524" s="24">
        <f t="shared" si="44"/>
        <v>0</v>
      </c>
      <c r="S524" s="25">
        <f t="shared" si="40"/>
        <v>99.02</v>
      </c>
      <c r="T524" s="26">
        <f t="shared" si="41"/>
        <v>0</v>
      </c>
      <c r="U524" s="20">
        <f t="shared" si="42"/>
        <v>0</v>
      </c>
      <c r="V524" s="27">
        <f t="shared" si="43"/>
        <v>0</v>
      </c>
      <c r="W524" s="77"/>
    </row>
    <row r="525" spans="1:23" x14ac:dyDescent="0.3">
      <c r="A525" s="14" t="s">
        <v>29</v>
      </c>
      <c r="B525" s="15" t="s">
        <v>30</v>
      </c>
      <c r="C525" s="16" t="s">
        <v>31</v>
      </c>
      <c r="D525" s="16">
        <v>3215190000</v>
      </c>
      <c r="E525" s="28" t="s">
        <v>562</v>
      </c>
      <c r="F525" s="18"/>
      <c r="G525" s="19">
        <v>1</v>
      </c>
      <c r="H525" s="20" t="s">
        <v>9</v>
      </c>
      <c r="I525" s="21">
        <v>0.8</v>
      </c>
      <c r="J525" s="20">
        <v>1.35</v>
      </c>
      <c r="K525" s="20">
        <v>12</v>
      </c>
      <c r="L525" s="20">
        <v>670</v>
      </c>
      <c r="M525" s="20">
        <v>730</v>
      </c>
      <c r="N525" s="22" t="s">
        <v>33</v>
      </c>
      <c r="O525" s="22" t="s">
        <v>34</v>
      </c>
      <c r="P525" s="22">
        <v>1</v>
      </c>
      <c r="Q525" s="23">
        <v>104.14910308090909</v>
      </c>
      <c r="R525" s="24">
        <f t="shared" si="44"/>
        <v>0</v>
      </c>
      <c r="S525" s="25">
        <f t="shared" si="40"/>
        <v>104.15</v>
      </c>
      <c r="T525" s="26">
        <f t="shared" si="41"/>
        <v>0</v>
      </c>
      <c r="U525" s="20">
        <f t="shared" si="42"/>
        <v>0</v>
      </c>
      <c r="V525" s="27">
        <f t="shared" si="43"/>
        <v>0</v>
      </c>
      <c r="W525" s="77"/>
    </row>
    <row r="526" spans="1:23" x14ac:dyDescent="0.3">
      <c r="A526" s="14" t="s">
        <v>29</v>
      </c>
      <c r="B526" s="15" t="s">
        <v>30</v>
      </c>
      <c r="C526" s="16" t="s">
        <v>31</v>
      </c>
      <c r="D526" s="16">
        <v>3215190000</v>
      </c>
      <c r="E526" s="28" t="s">
        <v>563</v>
      </c>
      <c r="F526" s="18"/>
      <c r="G526" s="19">
        <v>1</v>
      </c>
      <c r="H526" s="20" t="s">
        <v>9</v>
      </c>
      <c r="I526" s="21">
        <v>0.8</v>
      </c>
      <c r="J526" s="20">
        <v>1.35</v>
      </c>
      <c r="K526" s="20">
        <v>12</v>
      </c>
      <c r="L526" s="20">
        <v>670</v>
      </c>
      <c r="M526" s="20">
        <v>730</v>
      </c>
      <c r="N526" s="22" t="s">
        <v>33</v>
      </c>
      <c r="O526" s="22" t="s">
        <v>34</v>
      </c>
      <c r="P526" s="22">
        <v>1</v>
      </c>
      <c r="Q526" s="23">
        <v>104.14910308090909</v>
      </c>
      <c r="R526" s="24">
        <f t="shared" si="44"/>
        <v>0</v>
      </c>
      <c r="S526" s="25">
        <f t="shared" si="40"/>
        <v>104.15</v>
      </c>
      <c r="T526" s="26">
        <f t="shared" si="41"/>
        <v>0</v>
      </c>
      <c r="U526" s="20">
        <f t="shared" si="42"/>
        <v>0</v>
      </c>
      <c r="V526" s="27">
        <f t="shared" si="43"/>
        <v>0</v>
      </c>
      <c r="W526" s="77"/>
    </row>
    <row r="527" spans="1:23" x14ac:dyDescent="0.3">
      <c r="A527" s="14" t="s">
        <v>29</v>
      </c>
      <c r="B527" s="15" t="s">
        <v>30</v>
      </c>
      <c r="C527" s="16" t="s">
        <v>31</v>
      </c>
      <c r="D527" s="16">
        <v>3215190000</v>
      </c>
      <c r="E527" s="28" t="s">
        <v>564</v>
      </c>
      <c r="F527" s="18"/>
      <c r="G527" s="19">
        <v>1</v>
      </c>
      <c r="H527" s="20" t="s">
        <v>9</v>
      </c>
      <c r="I527" s="21">
        <v>0.8</v>
      </c>
      <c r="J527" s="20">
        <v>1.35</v>
      </c>
      <c r="K527" s="20">
        <v>12</v>
      </c>
      <c r="L527" s="20">
        <v>670</v>
      </c>
      <c r="M527" s="20">
        <v>730</v>
      </c>
      <c r="N527" s="22" t="s">
        <v>33</v>
      </c>
      <c r="O527" s="22" t="s">
        <v>34</v>
      </c>
      <c r="P527" s="22">
        <v>1</v>
      </c>
      <c r="Q527" s="23">
        <v>93.246802510909063</v>
      </c>
      <c r="R527" s="24">
        <f t="shared" si="44"/>
        <v>0</v>
      </c>
      <c r="S527" s="25">
        <f t="shared" si="40"/>
        <v>93.25</v>
      </c>
      <c r="T527" s="26">
        <f t="shared" si="41"/>
        <v>0</v>
      </c>
      <c r="U527" s="20">
        <f t="shared" si="42"/>
        <v>0</v>
      </c>
      <c r="V527" s="27">
        <f t="shared" si="43"/>
        <v>0</v>
      </c>
      <c r="W527" s="77"/>
    </row>
    <row r="528" spans="1:23" x14ac:dyDescent="0.3">
      <c r="A528" s="14" t="s">
        <v>29</v>
      </c>
      <c r="B528" s="15" t="s">
        <v>30</v>
      </c>
      <c r="C528" s="16" t="s">
        <v>31</v>
      </c>
      <c r="D528" s="16">
        <v>3215110000</v>
      </c>
      <c r="E528" s="28" t="s">
        <v>565</v>
      </c>
      <c r="F528" s="18"/>
      <c r="G528" s="19">
        <v>1</v>
      </c>
      <c r="H528" s="20" t="s">
        <v>9</v>
      </c>
      <c r="I528" s="21">
        <v>0.8</v>
      </c>
      <c r="J528" s="20">
        <v>1.35</v>
      </c>
      <c r="K528" s="20">
        <v>12</v>
      </c>
      <c r="L528" s="20">
        <v>670</v>
      </c>
      <c r="M528" s="20">
        <v>730</v>
      </c>
      <c r="N528" s="22" t="s">
        <v>33</v>
      </c>
      <c r="O528" s="22" t="s">
        <v>34</v>
      </c>
      <c r="P528" s="22">
        <v>1</v>
      </c>
      <c r="Q528" s="23">
        <v>92.307232386409083</v>
      </c>
      <c r="R528" s="24">
        <f t="shared" si="44"/>
        <v>0</v>
      </c>
      <c r="S528" s="25">
        <f t="shared" si="40"/>
        <v>92.31</v>
      </c>
      <c r="T528" s="26">
        <f t="shared" si="41"/>
        <v>0</v>
      </c>
      <c r="U528" s="20">
        <f t="shared" si="42"/>
        <v>0</v>
      </c>
      <c r="V528" s="27">
        <f t="shared" si="43"/>
        <v>0</v>
      </c>
      <c r="W528" s="77"/>
    </row>
    <row r="529" spans="1:23" x14ac:dyDescent="0.3">
      <c r="A529" s="14" t="s">
        <v>29</v>
      </c>
      <c r="B529" s="15" t="s">
        <v>30</v>
      </c>
      <c r="C529" s="16" t="s">
        <v>31</v>
      </c>
      <c r="D529" s="16">
        <v>3215190000</v>
      </c>
      <c r="E529" s="28" t="s">
        <v>566</v>
      </c>
      <c r="F529" s="18"/>
      <c r="G529" s="19">
        <v>5</v>
      </c>
      <c r="H529" s="20" t="s">
        <v>9</v>
      </c>
      <c r="I529" s="21">
        <v>0.8</v>
      </c>
      <c r="J529" s="20">
        <v>6.75</v>
      </c>
      <c r="K529" s="20">
        <v>2</v>
      </c>
      <c r="L529" s="20">
        <v>80</v>
      </c>
      <c r="M529" s="20">
        <v>730</v>
      </c>
      <c r="N529" s="22" t="s">
        <v>33</v>
      </c>
      <c r="O529" s="22" t="s">
        <v>34</v>
      </c>
      <c r="P529" s="22">
        <v>1</v>
      </c>
      <c r="Q529" s="23">
        <v>582.23302967454549</v>
      </c>
      <c r="R529" s="24">
        <f t="shared" si="44"/>
        <v>0</v>
      </c>
      <c r="S529" s="25">
        <f t="shared" si="40"/>
        <v>582.23</v>
      </c>
      <c r="T529" s="26">
        <f t="shared" si="41"/>
        <v>0</v>
      </c>
      <c r="U529" s="20">
        <f t="shared" si="42"/>
        <v>0</v>
      </c>
      <c r="V529" s="27">
        <f t="shared" si="43"/>
        <v>0</v>
      </c>
      <c r="W529" s="77"/>
    </row>
    <row r="530" spans="1:23" x14ac:dyDescent="0.3">
      <c r="A530" s="14" t="s">
        <v>29</v>
      </c>
      <c r="B530" s="15" t="s">
        <v>30</v>
      </c>
      <c r="C530" s="16" t="s">
        <v>31</v>
      </c>
      <c r="D530" s="16">
        <v>3215190000</v>
      </c>
      <c r="E530" s="28" t="s">
        <v>567</v>
      </c>
      <c r="F530" s="18"/>
      <c r="G530" s="19">
        <v>5</v>
      </c>
      <c r="H530" s="20" t="s">
        <v>9</v>
      </c>
      <c r="I530" s="21">
        <v>0.8</v>
      </c>
      <c r="J530" s="20">
        <v>6.75</v>
      </c>
      <c r="K530" s="20">
        <v>2</v>
      </c>
      <c r="L530" s="20">
        <v>80</v>
      </c>
      <c r="M530" s="20">
        <v>730</v>
      </c>
      <c r="N530" s="22" t="s">
        <v>33</v>
      </c>
      <c r="O530" s="22" t="s">
        <v>34</v>
      </c>
      <c r="P530" s="22">
        <v>1</v>
      </c>
      <c r="Q530" s="23">
        <v>529.43813696454538</v>
      </c>
      <c r="R530" s="24">
        <f t="shared" si="44"/>
        <v>0</v>
      </c>
      <c r="S530" s="25">
        <f t="shared" si="40"/>
        <v>529.44000000000005</v>
      </c>
      <c r="T530" s="26">
        <f t="shared" si="41"/>
        <v>0</v>
      </c>
      <c r="U530" s="20">
        <f t="shared" si="42"/>
        <v>0</v>
      </c>
      <c r="V530" s="27">
        <f t="shared" si="43"/>
        <v>0</v>
      </c>
      <c r="W530" s="77"/>
    </row>
    <row r="531" spans="1:23" x14ac:dyDescent="0.3">
      <c r="A531" s="14" t="s">
        <v>29</v>
      </c>
      <c r="B531" s="15" t="s">
        <v>30</v>
      </c>
      <c r="C531" s="16" t="s">
        <v>31</v>
      </c>
      <c r="D531" s="16">
        <v>3215190000</v>
      </c>
      <c r="E531" s="28" t="s">
        <v>568</v>
      </c>
      <c r="F531" s="18"/>
      <c r="G531" s="19">
        <v>5</v>
      </c>
      <c r="H531" s="20" t="s">
        <v>9</v>
      </c>
      <c r="I531" s="21">
        <v>0.8</v>
      </c>
      <c r="J531" s="20">
        <v>6.75</v>
      </c>
      <c r="K531" s="20">
        <v>2</v>
      </c>
      <c r="L531" s="20">
        <v>80</v>
      </c>
      <c r="M531" s="20">
        <v>730</v>
      </c>
      <c r="N531" s="22" t="s">
        <v>33</v>
      </c>
      <c r="O531" s="22" t="s">
        <v>34</v>
      </c>
      <c r="P531" s="22">
        <v>1</v>
      </c>
      <c r="Q531" s="23">
        <v>582.23302967454549</v>
      </c>
      <c r="R531" s="24">
        <f t="shared" si="44"/>
        <v>0</v>
      </c>
      <c r="S531" s="25">
        <f t="shared" si="40"/>
        <v>582.23</v>
      </c>
      <c r="T531" s="26">
        <f t="shared" si="41"/>
        <v>0</v>
      </c>
      <c r="U531" s="20">
        <f t="shared" si="42"/>
        <v>0</v>
      </c>
      <c r="V531" s="27">
        <f t="shared" si="43"/>
        <v>0</v>
      </c>
      <c r="W531" s="77"/>
    </row>
    <row r="532" spans="1:23" x14ac:dyDescent="0.3">
      <c r="A532" s="14" t="s">
        <v>29</v>
      </c>
      <c r="B532" s="15" t="s">
        <v>30</v>
      </c>
      <c r="C532" s="16" t="s">
        <v>31</v>
      </c>
      <c r="D532" s="16">
        <v>3215190000</v>
      </c>
      <c r="E532" s="28" t="s">
        <v>569</v>
      </c>
      <c r="F532" s="18"/>
      <c r="G532" s="19">
        <v>5</v>
      </c>
      <c r="H532" s="20" t="s">
        <v>9</v>
      </c>
      <c r="I532" s="21">
        <v>0.8</v>
      </c>
      <c r="J532" s="20">
        <v>6.75</v>
      </c>
      <c r="K532" s="20">
        <v>2</v>
      </c>
      <c r="L532" s="20">
        <v>80</v>
      </c>
      <c r="M532" s="20">
        <v>730</v>
      </c>
      <c r="N532" s="22" t="s">
        <v>33</v>
      </c>
      <c r="O532" s="22" t="s">
        <v>34</v>
      </c>
      <c r="P532" s="22">
        <v>1</v>
      </c>
      <c r="Q532" s="23">
        <v>448.79398400454545</v>
      </c>
      <c r="R532" s="24">
        <f t="shared" si="44"/>
        <v>0</v>
      </c>
      <c r="S532" s="25">
        <f t="shared" si="40"/>
        <v>448.79</v>
      </c>
      <c r="T532" s="26">
        <f t="shared" si="41"/>
        <v>0</v>
      </c>
      <c r="U532" s="20">
        <f t="shared" si="42"/>
        <v>0</v>
      </c>
      <c r="V532" s="27">
        <f t="shared" si="43"/>
        <v>0</v>
      </c>
      <c r="W532" s="77"/>
    </row>
    <row r="533" spans="1:23" x14ac:dyDescent="0.3">
      <c r="A533" s="14" t="s">
        <v>29</v>
      </c>
      <c r="B533" s="15" t="s">
        <v>30</v>
      </c>
      <c r="C533" s="16" t="s">
        <v>31</v>
      </c>
      <c r="D533" s="16">
        <v>3215190000</v>
      </c>
      <c r="E533" s="28" t="s">
        <v>570</v>
      </c>
      <c r="F533" s="18"/>
      <c r="G533" s="19">
        <v>1</v>
      </c>
      <c r="H533" s="20" t="s">
        <v>9</v>
      </c>
      <c r="I533" s="21">
        <v>0.8</v>
      </c>
      <c r="J533" s="20">
        <v>1.35</v>
      </c>
      <c r="K533" s="20">
        <v>12</v>
      </c>
      <c r="L533" s="20">
        <v>670</v>
      </c>
      <c r="M533" s="20">
        <v>730</v>
      </c>
      <c r="N533" s="22" t="s">
        <v>33</v>
      </c>
      <c r="O533" s="22" t="s">
        <v>34</v>
      </c>
      <c r="P533" s="22">
        <v>1</v>
      </c>
      <c r="Q533" s="23">
        <v>147.19218925090905</v>
      </c>
      <c r="R533" s="24">
        <f t="shared" si="44"/>
        <v>0</v>
      </c>
      <c r="S533" s="25">
        <f t="shared" si="40"/>
        <v>147.19</v>
      </c>
      <c r="T533" s="26">
        <f t="shared" si="41"/>
        <v>0</v>
      </c>
      <c r="U533" s="20">
        <f t="shared" si="42"/>
        <v>0</v>
      </c>
      <c r="V533" s="27">
        <f t="shared" si="43"/>
        <v>0</v>
      </c>
      <c r="W533" s="77"/>
    </row>
    <row r="534" spans="1:23" x14ac:dyDescent="0.3">
      <c r="A534" s="14" t="s">
        <v>29</v>
      </c>
      <c r="B534" s="15" t="s">
        <v>30</v>
      </c>
      <c r="C534" s="16" t="s">
        <v>31</v>
      </c>
      <c r="D534" s="16">
        <v>3215190000</v>
      </c>
      <c r="E534" s="28" t="s">
        <v>571</v>
      </c>
      <c r="F534" s="18"/>
      <c r="G534" s="19">
        <v>1</v>
      </c>
      <c r="H534" s="20" t="s">
        <v>9</v>
      </c>
      <c r="I534" s="21">
        <v>0.8</v>
      </c>
      <c r="J534" s="20">
        <v>1.35</v>
      </c>
      <c r="K534" s="20">
        <v>12</v>
      </c>
      <c r="L534" s="20">
        <v>670</v>
      </c>
      <c r="M534" s="20">
        <v>730</v>
      </c>
      <c r="N534" s="22" t="s">
        <v>33</v>
      </c>
      <c r="O534" s="22" t="s">
        <v>34</v>
      </c>
      <c r="P534" s="22">
        <v>1</v>
      </c>
      <c r="Q534" s="23">
        <v>168.64981600090908</v>
      </c>
      <c r="R534" s="24">
        <f t="shared" si="44"/>
        <v>0</v>
      </c>
      <c r="S534" s="25">
        <f t="shared" si="40"/>
        <v>168.65</v>
      </c>
      <c r="T534" s="26">
        <f t="shared" si="41"/>
        <v>0</v>
      </c>
      <c r="U534" s="20">
        <f t="shared" si="42"/>
        <v>0</v>
      </c>
      <c r="V534" s="27">
        <f t="shared" si="43"/>
        <v>0</v>
      </c>
      <c r="W534" s="77"/>
    </row>
    <row r="535" spans="1:23" x14ac:dyDescent="0.3">
      <c r="A535" s="14" t="s">
        <v>29</v>
      </c>
      <c r="B535" s="15" t="s">
        <v>30</v>
      </c>
      <c r="C535" s="16" t="s">
        <v>31</v>
      </c>
      <c r="D535" s="16">
        <v>3215190000</v>
      </c>
      <c r="E535" s="28" t="s">
        <v>572</v>
      </c>
      <c r="F535" s="18"/>
      <c r="G535" s="19">
        <v>1</v>
      </c>
      <c r="H535" s="20" t="s">
        <v>9</v>
      </c>
      <c r="I535" s="21">
        <v>0.8</v>
      </c>
      <c r="J535" s="20">
        <v>1.35</v>
      </c>
      <c r="K535" s="20">
        <v>12</v>
      </c>
      <c r="L535" s="20">
        <v>670</v>
      </c>
      <c r="M535" s="20">
        <v>730</v>
      </c>
      <c r="N535" s="22" t="s">
        <v>33</v>
      </c>
      <c r="O535" s="22" t="s">
        <v>34</v>
      </c>
      <c r="P535" s="22">
        <v>1</v>
      </c>
      <c r="Q535" s="23">
        <v>166.0566389809091</v>
      </c>
      <c r="R535" s="24">
        <f t="shared" si="44"/>
        <v>0</v>
      </c>
      <c r="S535" s="25">
        <f t="shared" si="40"/>
        <v>166.06</v>
      </c>
      <c r="T535" s="26">
        <f t="shared" si="41"/>
        <v>0</v>
      </c>
      <c r="U535" s="20">
        <f t="shared" si="42"/>
        <v>0</v>
      </c>
      <c r="V535" s="27">
        <f t="shared" si="43"/>
        <v>0</v>
      </c>
      <c r="W535" s="77"/>
    </row>
    <row r="536" spans="1:23" x14ac:dyDescent="0.3">
      <c r="A536" s="14" t="s">
        <v>29</v>
      </c>
      <c r="B536" s="15" t="s">
        <v>30</v>
      </c>
      <c r="C536" s="16" t="s">
        <v>31</v>
      </c>
      <c r="D536" s="16">
        <v>3215190000</v>
      </c>
      <c r="E536" s="28" t="s">
        <v>573</v>
      </c>
      <c r="F536" s="18"/>
      <c r="G536" s="19">
        <v>1</v>
      </c>
      <c r="H536" s="20" t="s">
        <v>9</v>
      </c>
      <c r="I536" s="21">
        <v>0.8</v>
      </c>
      <c r="J536" s="20">
        <v>1.35</v>
      </c>
      <c r="K536" s="20">
        <v>12</v>
      </c>
      <c r="L536" s="20">
        <v>670</v>
      </c>
      <c r="M536" s="20">
        <v>730</v>
      </c>
      <c r="N536" s="22" t="s">
        <v>33</v>
      </c>
      <c r="O536" s="22" t="s">
        <v>34</v>
      </c>
      <c r="P536" s="22">
        <v>1</v>
      </c>
      <c r="Q536" s="23">
        <v>166.0566389809091</v>
      </c>
      <c r="R536" s="24">
        <f t="shared" si="44"/>
        <v>0</v>
      </c>
      <c r="S536" s="25">
        <f t="shared" si="40"/>
        <v>166.06</v>
      </c>
      <c r="T536" s="26">
        <f t="shared" si="41"/>
        <v>0</v>
      </c>
      <c r="U536" s="20">
        <f t="shared" si="42"/>
        <v>0</v>
      </c>
      <c r="V536" s="27">
        <f t="shared" si="43"/>
        <v>0</v>
      </c>
      <c r="W536" s="77"/>
    </row>
    <row r="537" spans="1:23" x14ac:dyDescent="0.3">
      <c r="A537" s="14" t="s">
        <v>29</v>
      </c>
      <c r="B537" s="15" t="s">
        <v>30</v>
      </c>
      <c r="C537" s="16" t="s">
        <v>31</v>
      </c>
      <c r="D537" s="16">
        <v>3215190000</v>
      </c>
      <c r="E537" s="28" t="s">
        <v>574</v>
      </c>
      <c r="F537" s="18"/>
      <c r="G537" s="19">
        <v>1</v>
      </c>
      <c r="H537" s="20" t="s">
        <v>9</v>
      </c>
      <c r="I537" s="21">
        <v>0.8</v>
      </c>
      <c r="J537" s="20">
        <v>1.35</v>
      </c>
      <c r="K537" s="20">
        <v>12</v>
      </c>
      <c r="L537" s="20">
        <v>670</v>
      </c>
      <c r="M537" s="20">
        <v>730</v>
      </c>
      <c r="N537" s="22" t="s">
        <v>33</v>
      </c>
      <c r="O537" s="22" t="s">
        <v>34</v>
      </c>
      <c r="P537" s="22">
        <v>1</v>
      </c>
      <c r="Q537" s="23">
        <v>166.0566389809091</v>
      </c>
      <c r="R537" s="24">
        <f t="shared" si="44"/>
        <v>0</v>
      </c>
      <c r="S537" s="25">
        <f t="shared" si="40"/>
        <v>166.06</v>
      </c>
      <c r="T537" s="26">
        <f t="shared" si="41"/>
        <v>0</v>
      </c>
      <c r="U537" s="20">
        <f t="shared" si="42"/>
        <v>0</v>
      </c>
      <c r="V537" s="27">
        <f t="shared" si="43"/>
        <v>0</v>
      </c>
      <c r="W537" s="77"/>
    </row>
    <row r="538" spans="1:23" x14ac:dyDescent="0.3">
      <c r="A538" s="14" t="s">
        <v>29</v>
      </c>
      <c r="B538" s="15" t="s">
        <v>30</v>
      </c>
      <c r="C538" s="16" t="s">
        <v>31</v>
      </c>
      <c r="D538" s="16">
        <v>3215190000</v>
      </c>
      <c r="E538" s="28" t="s">
        <v>575</v>
      </c>
      <c r="F538" s="18"/>
      <c r="G538" s="19">
        <v>1</v>
      </c>
      <c r="H538" s="20" t="s">
        <v>9</v>
      </c>
      <c r="I538" s="21">
        <v>0.8</v>
      </c>
      <c r="J538" s="20">
        <v>1.35</v>
      </c>
      <c r="K538" s="20">
        <v>12</v>
      </c>
      <c r="L538" s="20">
        <v>670</v>
      </c>
      <c r="M538" s="20">
        <v>730</v>
      </c>
      <c r="N538" s="22" t="s">
        <v>33</v>
      </c>
      <c r="O538" s="22" t="s">
        <v>34</v>
      </c>
      <c r="P538" s="22">
        <v>1</v>
      </c>
      <c r="Q538" s="23">
        <v>166.0566389809091</v>
      </c>
      <c r="R538" s="24">
        <f t="shared" si="44"/>
        <v>0</v>
      </c>
      <c r="S538" s="25">
        <f t="shared" si="40"/>
        <v>166.06</v>
      </c>
      <c r="T538" s="26">
        <f t="shared" si="41"/>
        <v>0</v>
      </c>
      <c r="U538" s="20">
        <f t="shared" si="42"/>
        <v>0</v>
      </c>
      <c r="V538" s="27">
        <f t="shared" si="43"/>
        <v>0</v>
      </c>
      <c r="W538" s="77"/>
    </row>
    <row r="539" spans="1:23" x14ac:dyDescent="0.3">
      <c r="A539" s="14" t="s">
        <v>29</v>
      </c>
      <c r="B539" s="15" t="s">
        <v>30</v>
      </c>
      <c r="C539" s="16" t="s">
        <v>31</v>
      </c>
      <c r="D539" s="16">
        <v>3215190000</v>
      </c>
      <c r="E539" s="28" t="s">
        <v>576</v>
      </c>
      <c r="F539" s="18"/>
      <c r="G539" s="19">
        <v>1</v>
      </c>
      <c r="H539" s="20" t="s">
        <v>9</v>
      </c>
      <c r="I539" s="21">
        <v>0.8</v>
      </c>
      <c r="J539" s="20">
        <v>1.35</v>
      </c>
      <c r="K539" s="20">
        <v>12</v>
      </c>
      <c r="L539" s="20">
        <v>670</v>
      </c>
      <c r="M539" s="20">
        <v>730</v>
      </c>
      <c r="N539" s="22" t="s">
        <v>33</v>
      </c>
      <c r="O539" s="22" t="s">
        <v>34</v>
      </c>
      <c r="P539" s="22">
        <v>1</v>
      </c>
      <c r="Q539" s="23">
        <v>174.00052633090908</v>
      </c>
      <c r="R539" s="24">
        <f t="shared" si="44"/>
        <v>0</v>
      </c>
      <c r="S539" s="25">
        <f t="shared" si="40"/>
        <v>174</v>
      </c>
      <c r="T539" s="26">
        <f t="shared" si="41"/>
        <v>0</v>
      </c>
      <c r="U539" s="20">
        <f t="shared" si="42"/>
        <v>0</v>
      </c>
      <c r="V539" s="27">
        <f t="shared" si="43"/>
        <v>0</v>
      </c>
      <c r="W539" s="77"/>
    </row>
    <row r="540" spans="1:23" x14ac:dyDescent="0.3">
      <c r="A540" s="14" t="s">
        <v>29</v>
      </c>
      <c r="B540" s="15" t="s">
        <v>30</v>
      </c>
      <c r="C540" s="16" t="s">
        <v>31</v>
      </c>
      <c r="D540" s="16">
        <v>3215190000</v>
      </c>
      <c r="E540" s="28" t="s">
        <v>577</v>
      </c>
      <c r="F540" s="18"/>
      <c r="G540" s="19">
        <v>1</v>
      </c>
      <c r="H540" s="20" t="s">
        <v>9</v>
      </c>
      <c r="I540" s="21">
        <v>0.8</v>
      </c>
      <c r="J540" s="20">
        <v>1.35</v>
      </c>
      <c r="K540" s="20">
        <v>12</v>
      </c>
      <c r="L540" s="20">
        <v>670</v>
      </c>
      <c r="M540" s="20">
        <v>730</v>
      </c>
      <c r="N540" s="22" t="s">
        <v>33</v>
      </c>
      <c r="O540" s="22" t="s">
        <v>34</v>
      </c>
      <c r="P540" s="22">
        <v>1</v>
      </c>
      <c r="Q540" s="23">
        <v>174.00052633090908</v>
      </c>
      <c r="R540" s="24">
        <f t="shared" si="44"/>
        <v>0</v>
      </c>
      <c r="S540" s="25">
        <f t="shared" si="40"/>
        <v>174</v>
      </c>
      <c r="T540" s="26">
        <f t="shared" si="41"/>
        <v>0</v>
      </c>
      <c r="U540" s="20">
        <f t="shared" si="42"/>
        <v>0</v>
      </c>
      <c r="V540" s="27">
        <f t="shared" si="43"/>
        <v>0</v>
      </c>
      <c r="W540" s="77"/>
    </row>
    <row r="541" spans="1:23" x14ac:dyDescent="0.3">
      <c r="A541" s="14" t="s">
        <v>29</v>
      </c>
      <c r="B541" s="15" t="s">
        <v>30</v>
      </c>
      <c r="C541" s="16" t="s">
        <v>31</v>
      </c>
      <c r="D541" s="16">
        <v>3215190000</v>
      </c>
      <c r="E541" s="28" t="s">
        <v>578</v>
      </c>
      <c r="F541" s="18"/>
      <c r="G541" s="19">
        <v>1</v>
      </c>
      <c r="H541" s="20" t="s">
        <v>9</v>
      </c>
      <c r="I541" s="21">
        <v>0.8</v>
      </c>
      <c r="J541" s="20">
        <v>1.35</v>
      </c>
      <c r="K541" s="20">
        <v>12</v>
      </c>
      <c r="L541" s="20">
        <v>670</v>
      </c>
      <c r="M541" s="20">
        <v>730</v>
      </c>
      <c r="N541" s="22" t="s">
        <v>33</v>
      </c>
      <c r="O541" s="22" t="s">
        <v>34</v>
      </c>
      <c r="P541" s="22">
        <v>1</v>
      </c>
      <c r="Q541" s="23">
        <v>147.19218925090905</v>
      </c>
      <c r="R541" s="24">
        <f t="shared" si="44"/>
        <v>0</v>
      </c>
      <c r="S541" s="25">
        <f t="shared" si="40"/>
        <v>147.19</v>
      </c>
      <c r="T541" s="26">
        <f t="shared" si="41"/>
        <v>0</v>
      </c>
      <c r="U541" s="20">
        <f t="shared" si="42"/>
        <v>0</v>
      </c>
      <c r="V541" s="27">
        <f t="shared" si="43"/>
        <v>0</v>
      </c>
      <c r="W541" s="77"/>
    </row>
    <row r="542" spans="1:23" x14ac:dyDescent="0.3">
      <c r="A542" s="14" t="s">
        <v>29</v>
      </c>
      <c r="B542" s="15" t="s">
        <v>30</v>
      </c>
      <c r="C542" s="16" t="s">
        <v>31</v>
      </c>
      <c r="D542" s="16">
        <v>3215190000</v>
      </c>
      <c r="E542" s="28" t="s">
        <v>579</v>
      </c>
      <c r="F542" s="18"/>
      <c r="G542" s="19">
        <v>1</v>
      </c>
      <c r="H542" s="20" t="s">
        <v>9</v>
      </c>
      <c r="I542" s="21">
        <v>0.8</v>
      </c>
      <c r="J542" s="20">
        <v>1.35</v>
      </c>
      <c r="K542" s="20">
        <v>12</v>
      </c>
      <c r="L542" s="20">
        <v>670</v>
      </c>
      <c r="M542" s="20">
        <v>730</v>
      </c>
      <c r="N542" s="22" t="s">
        <v>33</v>
      </c>
      <c r="O542" s="22" t="s">
        <v>34</v>
      </c>
      <c r="P542" s="22">
        <v>1</v>
      </c>
      <c r="Q542" s="23">
        <v>164.37655246090907</v>
      </c>
      <c r="R542" s="24">
        <f t="shared" si="44"/>
        <v>0</v>
      </c>
      <c r="S542" s="25">
        <f t="shared" si="40"/>
        <v>164.38</v>
      </c>
      <c r="T542" s="26">
        <f t="shared" si="41"/>
        <v>0</v>
      </c>
      <c r="U542" s="20">
        <f t="shared" si="42"/>
        <v>0</v>
      </c>
      <c r="V542" s="27">
        <f t="shared" si="43"/>
        <v>0</v>
      </c>
      <c r="W542" s="77"/>
    </row>
    <row r="543" spans="1:23" x14ac:dyDescent="0.3">
      <c r="A543" s="14" t="s">
        <v>29</v>
      </c>
      <c r="B543" s="15" t="s">
        <v>30</v>
      </c>
      <c r="C543" s="16" t="s">
        <v>31</v>
      </c>
      <c r="D543" s="16">
        <v>3215190000</v>
      </c>
      <c r="E543" s="28" t="s">
        <v>580</v>
      </c>
      <c r="F543" s="18"/>
      <c r="G543" s="19">
        <v>1</v>
      </c>
      <c r="H543" s="20" t="s">
        <v>9</v>
      </c>
      <c r="I543" s="21">
        <v>0.8</v>
      </c>
      <c r="J543" s="20">
        <v>1.35</v>
      </c>
      <c r="K543" s="20">
        <v>12</v>
      </c>
      <c r="L543" s="20">
        <v>670</v>
      </c>
      <c r="M543" s="20">
        <v>730</v>
      </c>
      <c r="N543" s="22" t="s">
        <v>33</v>
      </c>
      <c r="O543" s="22" t="s">
        <v>34</v>
      </c>
      <c r="P543" s="22">
        <v>1</v>
      </c>
      <c r="Q543" s="23">
        <v>164.37655246090907</v>
      </c>
      <c r="R543" s="24">
        <f t="shared" si="44"/>
        <v>0</v>
      </c>
      <c r="S543" s="25">
        <f t="shared" si="40"/>
        <v>164.38</v>
      </c>
      <c r="T543" s="26">
        <f t="shared" si="41"/>
        <v>0</v>
      </c>
      <c r="U543" s="20">
        <f t="shared" si="42"/>
        <v>0</v>
      </c>
      <c r="V543" s="27">
        <f t="shared" si="43"/>
        <v>0</v>
      </c>
      <c r="W543" s="77"/>
    </row>
    <row r="544" spans="1:23" x14ac:dyDescent="0.3">
      <c r="A544" s="14" t="s">
        <v>29</v>
      </c>
      <c r="B544" s="15" t="s">
        <v>30</v>
      </c>
      <c r="C544" s="16" t="s">
        <v>31</v>
      </c>
      <c r="D544" s="16">
        <v>3215190000</v>
      </c>
      <c r="E544" s="28" t="s">
        <v>581</v>
      </c>
      <c r="F544" s="18"/>
      <c r="G544" s="19">
        <v>1</v>
      </c>
      <c r="H544" s="20" t="s">
        <v>9</v>
      </c>
      <c r="I544" s="21">
        <v>0.8</v>
      </c>
      <c r="J544" s="20">
        <v>1.35</v>
      </c>
      <c r="K544" s="20">
        <v>12</v>
      </c>
      <c r="L544" s="20">
        <v>670</v>
      </c>
      <c r="M544" s="20">
        <v>730</v>
      </c>
      <c r="N544" s="22" t="s">
        <v>33</v>
      </c>
      <c r="O544" s="22" t="s">
        <v>34</v>
      </c>
      <c r="P544" s="22">
        <v>1</v>
      </c>
      <c r="Q544" s="23">
        <v>164.37655246090907</v>
      </c>
      <c r="R544" s="24">
        <f t="shared" si="44"/>
        <v>0</v>
      </c>
      <c r="S544" s="25">
        <f t="shared" si="40"/>
        <v>164.38</v>
      </c>
      <c r="T544" s="26">
        <f t="shared" si="41"/>
        <v>0</v>
      </c>
      <c r="U544" s="20">
        <f t="shared" si="42"/>
        <v>0</v>
      </c>
      <c r="V544" s="27">
        <f t="shared" si="43"/>
        <v>0</v>
      </c>
      <c r="W544" s="77"/>
    </row>
    <row r="545" spans="1:23" x14ac:dyDescent="0.3">
      <c r="A545" s="14" t="s">
        <v>29</v>
      </c>
      <c r="B545" s="15" t="s">
        <v>30</v>
      </c>
      <c r="C545" s="16" t="s">
        <v>31</v>
      </c>
      <c r="D545" s="16">
        <v>3215190000</v>
      </c>
      <c r="E545" s="28" t="s">
        <v>582</v>
      </c>
      <c r="F545" s="18"/>
      <c r="G545" s="19">
        <v>1</v>
      </c>
      <c r="H545" s="20" t="s">
        <v>9</v>
      </c>
      <c r="I545" s="21">
        <v>0.8</v>
      </c>
      <c r="J545" s="20">
        <v>1.35</v>
      </c>
      <c r="K545" s="20">
        <v>12</v>
      </c>
      <c r="L545" s="20">
        <v>670</v>
      </c>
      <c r="M545" s="20">
        <v>730</v>
      </c>
      <c r="N545" s="22" t="s">
        <v>33</v>
      </c>
      <c r="O545" s="22" t="s">
        <v>34</v>
      </c>
      <c r="P545" s="22">
        <v>1</v>
      </c>
      <c r="Q545" s="23">
        <v>164.37655246090907</v>
      </c>
      <c r="R545" s="24">
        <f t="shared" si="44"/>
        <v>0</v>
      </c>
      <c r="S545" s="25">
        <f t="shared" si="40"/>
        <v>164.38</v>
      </c>
      <c r="T545" s="26">
        <f t="shared" si="41"/>
        <v>0</v>
      </c>
      <c r="U545" s="20">
        <f t="shared" si="42"/>
        <v>0</v>
      </c>
      <c r="V545" s="27">
        <f t="shared" si="43"/>
        <v>0</v>
      </c>
      <c r="W545" s="77"/>
    </row>
    <row r="546" spans="1:23" x14ac:dyDescent="0.3">
      <c r="A546" s="14" t="s">
        <v>29</v>
      </c>
      <c r="B546" s="15" t="s">
        <v>30</v>
      </c>
      <c r="C546" s="16" t="s">
        <v>31</v>
      </c>
      <c r="D546" s="16">
        <v>3215190000</v>
      </c>
      <c r="E546" s="28" t="s">
        <v>583</v>
      </c>
      <c r="F546" s="18"/>
      <c r="G546" s="19">
        <v>1</v>
      </c>
      <c r="H546" s="20" t="s">
        <v>9</v>
      </c>
      <c r="I546" s="21">
        <v>0.8</v>
      </c>
      <c r="J546" s="20">
        <v>1.35</v>
      </c>
      <c r="K546" s="20">
        <v>12</v>
      </c>
      <c r="L546" s="20">
        <v>670</v>
      </c>
      <c r="M546" s="20">
        <v>730</v>
      </c>
      <c r="N546" s="22" t="s">
        <v>33</v>
      </c>
      <c r="O546" s="22" t="s">
        <v>34</v>
      </c>
      <c r="P546" s="22">
        <v>1</v>
      </c>
      <c r="Q546" s="23">
        <v>180.42868345090912</v>
      </c>
      <c r="R546" s="24">
        <f t="shared" si="44"/>
        <v>0</v>
      </c>
      <c r="S546" s="25">
        <f t="shared" si="40"/>
        <v>180.43</v>
      </c>
      <c r="T546" s="26">
        <f t="shared" si="41"/>
        <v>0</v>
      </c>
      <c r="U546" s="20">
        <f t="shared" si="42"/>
        <v>0</v>
      </c>
      <c r="V546" s="27">
        <f t="shared" si="43"/>
        <v>0</v>
      </c>
      <c r="W546" s="77"/>
    </row>
    <row r="547" spans="1:23" x14ac:dyDescent="0.3">
      <c r="A547" s="14" t="s">
        <v>29</v>
      </c>
      <c r="B547" s="15" t="s">
        <v>30</v>
      </c>
      <c r="C547" s="16" t="s">
        <v>31</v>
      </c>
      <c r="D547" s="16">
        <v>3215190000</v>
      </c>
      <c r="E547" s="28" t="s">
        <v>584</v>
      </c>
      <c r="F547" s="18"/>
      <c r="G547" s="19">
        <v>1</v>
      </c>
      <c r="H547" s="20" t="s">
        <v>9</v>
      </c>
      <c r="I547" s="21">
        <v>0.8</v>
      </c>
      <c r="J547" s="20">
        <v>1.35</v>
      </c>
      <c r="K547" s="20">
        <v>12</v>
      </c>
      <c r="L547" s="20">
        <v>670</v>
      </c>
      <c r="M547" s="20">
        <v>730</v>
      </c>
      <c r="N547" s="22" t="s">
        <v>33</v>
      </c>
      <c r="O547" s="22" t="s">
        <v>34</v>
      </c>
      <c r="P547" s="22">
        <v>1</v>
      </c>
      <c r="Q547" s="23">
        <v>180.42868345090912</v>
      </c>
      <c r="R547" s="24">
        <f t="shared" si="44"/>
        <v>0</v>
      </c>
      <c r="S547" s="25">
        <f t="shared" si="40"/>
        <v>180.43</v>
      </c>
      <c r="T547" s="26">
        <f t="shared" si="41"/>
        <v>0</v>
      </c>
      <c r="U547" s="20">
        <f t="shared" si="42"/>
        <v>0</v>
      </c>
      <c r="V547" s="27">
        <f t="shared" si="43"/>
        <v>0</v>
      </c>
      <c r="W547" s="77"/>
    </row>
    <row r="548" spans="1:23" x14ac:dyDescent="0.3">
      <c r="A548" s="14" t="s">
        <v>29</v>
      </c>
      <c r="B548" s="15" t="s">
        <v>30</v>
      </c>
      <c r="C548" s="16" t="s">
        <v>31</v>
      </c>
      <c r="D548" s="16">
        <v>3215190000</v>
      </c>
      <c r="E548" s="28" t="s">
        <v>585</v>
      </c>
      <c r="F548" s="18"/>
      <c r="G548" s="19">
        <v>1</v>
      </c>
      <c r="H548" s="20" t="s">
        <v>9</v>
      </c>
      <c r="I548" s="21">
        <v>0.8</v>
      </c>
      <c r="J548" s="20">
        <v>1.35</v>
      </c>
      <c r="K548" s="20">
        <v>12</v>
      </c>
      <c r="L548" s="20">
        <v>670</v>
      </c>
      <c r="M548" s="20">
        <v>730</v>
      </c>
      <c r="N548" s="22" t="s">
        <v>33</v>
      </c>
      <c r="O548" s="22" t="s">
        <v>34</v>
      </c>
      <c r="P548" s="22">
        <v>1</v>
      </c>
      <c r="Q548" s="23">
        <v>180.42868345090912</v>
      </c>
      <c r="R548" s="24">
        <f t="shared" si="44"/>
        <v>0</v>
      </c>
      <c r="S548" s="25">
        <f t="shared" si="40"/>
        <v>180.43</v>
      </c>
      <c r="T548" s="26">
        <f t="shared" si="41"/>
        <v>0</v>
      </c>
      <c r="U548" s="20">
        <f t="shared" si="42"/>
        <v>0</v>
      </c>
      <c r="V548" s="27">
        <f t="shared" si="43"/>
        <v>0</v>
      </c>
      <c r="W548" s="77"/>
    </row>
    <row r="549" spans="1:23" x14ac:dyDescent="0.3">
      <c r="A549" s="14" t="s">
        <v>29</v>
      </c>
      <c r="B549" s="15" t="s">
        <v>30</v>
      </c>
      <c r="C549" s="16" t="s">
        <v>31</v>
      </c>
      <c r="D549" s="16">
        <v>3215190000</v>
      </c>
      <c r="E549" s="28" t="s">
        <v>586</v>
      </c>
      <c r="F549" s="18"/>
      <c r="G549" s="19">
        <v>1</v>
      </c>
      <c r="H549" s="20" t="s">
        <v>9</v>
      </c>
      <c r="I549" s="21">
        <v>0.8</v>
      </c>
      <c r="J549" s="20">
        <v>1.35</v>
      </c>
      <c r="K549" s="20">
        <v>12</v>
      </c>
      <c r="L549" s="20">
        <v>670</v>
      </c>
      <c r="M549" s="20">
        <v>730</v>
      </c>
      <c r="N549" s="22" t="s">
        <v>33</v>
      </c>
      <c r="O549" s="22" t="s">
        <v>34</v>
      </c>
      <c r="P549" s="22">
        <v>1</v>
      </c>
      <c r="Q549" s="23">
        <v>180.42868345090912</v>
      </c>
      <c r="R549" s="24">
        <f t="shared" si="44"/>
        <v>0</v>
      </c>
      <c r="S549" s="25">
        <f t="shared" si="40"/>
        <v>180.43</v>
      </c>
      <c r="T549" s="26">
        <f t="shared" si="41"/>
        <v>0</v>
      </c>
      <c r="U549" s="20">
        <f t="shared" si="42"/>
        <v>0</v>
      </c>
      <c r="V549" s="27">
        <f t="shared" si="43"/>
        <v>0</v>
      </c>
      <c r="W549" s="77"/>
    </row>
    <row r="550" spans="1:23" x14ac:dyDescent="0.3">
      <c r="A550" s="14" t="s">
        <v>29</v>
      </c>
      <c r="B550" s="15" t="s">
        <v>30</v>
      </c>
      <c r="C550" s="16" t="s">
        <v>31</v>
      </c>
      <c r="D550" s="16">
        <v>3215190000</v>
      </c>
      <c r="E550" s="28" t="s">
        <v>587</v>
      </c>
      <c r="F550" s="18"/>
      <c r="G550" s="19">
        <v>1</v>
      </c>
      <c r="H550" s="20" t="s">
        <v>9</v>
      </c>
      <c r="I550" s="21">
        <v>0.8</v>
      </c>
      <c r="J550" s="20">
        <v>1.35</v>
      </c>
      <c r="K550" s="20">
        <v>12</v>
      </c>
      <c r="L550" s="20">
        <v>670</v>
      </c>
      <c r="M550" s="20">
        <v>730</v>
      </c>
      <c r="N550" s="22" t="s">
        <v>33</v>
      </c>
      <c r="O550" s="22" t="s">
        <v>34</v>
      </c>
      <c r="P550" s="22">
        <v>1</v>
      </c>
      <c r="Q550" s="23">
        <v>164.37655246090907</v>
      </c>
      <c r="R550" s="24">
        <f t="shared" si="44"/>
        <v>0</v>
      </c>
      <c r="S550" s="25">
        <f t="shared" si="40"/>
        <v>164.38</v>
      </c>
      <c r="T550" s="26">
        <f t="shared" si="41"/>
        <v>0</v>
      </c>
      <c r="U550" s="20">
        <f t="shared" si="42"/>
        <v>0</v>
      </c>
      <c r="V550" s="27">
        <f t="shared" si="43"/>
        <v>0</v>
      </c>
      <c r="W550" s="77"/>
    </row>
    <row r="551" spans="1:23" x14ac:dyDescent="0.3">
      <c r="A551" s="14" t="s">
        <v>29</v>
      </c>
      <c r="B551" s="15" t="s">
        <v>30</v>
      </c>
      <c r="C551" s="16" t="s">
        <v>31</v>
      </c>
      <c r="D551" s="16">
        <v>3215190000</v>
      </c>
      <c r="E551" s="28" t="s">
        <v>588</v>
      </c>
      <c r="F551" s="18"/>
      <c r="G551" s="19">
        <v>1</v>
      </c>
      <c r="H551" s="20" t="s">
        <v>9</v>
      </c>
      <c r="I551" s="21">
        <v>0.8</v>
      </c>
      <c r="J551" s="20">
        <v>1.35</v>
      </c>
      <c r="K551" s="20">
        <v>12</v>
      </c>
      <c r="L551" s="20">
        <v>670</v>
      </c>
      <c r="M551" s="20">
        <v>730</v>
      </c>
      <c r="N551" s="22" t="s">
        <v>33</v>
      </c>
      <c r="O551" s="22" t="s">
        <v>34</v>
      </c>
      <c r="P551" s="22">
        <v>1</v>
      </c>
      <c r="Q551" s="23">
        <v>168.64981600090908</v>
      </c>
      <c r="R551" s="24">
        <f t="shared" si="44"/>
        <v>0</v>
      </c>
      <c r="S551" s="25">
        <f t="shared" si="40"/>
        <v>168.65</v>
      </c>
      <c r="T551" s="26">
        <f t="shared" si="41"/>
        <v>0</v>
      </c>
      <c r="U551" s="20">
        <f t="shared" si="42"/>
        <v>0</v>
      </c>
      <c r="V551" s="27">
        <f t="shared" si="43"/>
        <v>0</v>
      </c>
      <c r="W551" s="77"/>
    </row>
    <row r="552" spans="1:23" x14ac:dyDescent="0.3">
      <c r="A552" s="14" t="s">
        <v>29</v>
      </c>
      <c r="B552" s="15" t="s">
        <v>30</v>
      </c>
      <c r="C552" s="16" t="s">
        <v>31</v>
      </c>
      <c r="D552" s="16">
        <v>3215190000</v>
      </c>
      <c r="E552" s="28" t="s">
        <v>589</v>
      </c>
      <c r="F552" s="18"/>
      <c r="G552" s="19">
        <v>1</v>
      </c>
      <c r="H552" s="20" t="s">
        <v>9</v>
      </c>
      <c r="I552" s="21">
        <v>0.8</v>
      </c>
      <c r="J552" s="20">
        <v>1.35</v>
      </c>
      <c r="K552" s="20">
        <v>12</v>
      </c>
      <c r="L552" s="20">
        <v>670</v>
      </c>
      <c r="M552" s="20">
        <v>730</v>
      </c>
      <c r="N552" s="22" t="s">
        <v>33</v>
      </c>
      <c r="O552" s="22" t="s">
        <v>34</v>
      </c>
      <c r="P552" s="22">
        <v>1</v>
      </c>
      <c r="Q552" s="23">
        <v>168.64981600090908</v>
      </c>
      <c r="R552" s="24">
        <f t="shared" si="44"/>
        <v>0</v>
      </c>
      <c r="S552" s="25">
        <f t="shared" si="40"/>
        <v>168.65</v>
      </c>
      <c r="T552" s="26">
        <f t="shared" si="41"/>
        <v>0</v>
      </c>
      <c r="U552" s="20">
        <f t="shared" si="42"/>
        <v>0</v>
      </c>
      <c r="V552" s="27">
        <f t="shared" si="43"/>
        <v>0</v>
      </c>
      <c r="W552" s="77"/>
    </row>
    <row r="553" spans="1:23" x14ac:dyDescent="0.3">
      <c r="A553" s="14" t="s">
        <v>29</v>
      </c>
      <c r="B553" s="15" t="s">
        <v>30</v>
      </c>
      <c r="C553" s="16" t="s">
        <v>31</v>
      </c>
      <c r="D553" s="16">
        <v>3215190000</v>
      </c>
      <c r="E553" s="28" t="s">
        <v>590</v>
      </c>
      <c r="F553" s="18"/>
      <c r="G553" s="19">
        <v>1</v>
      </c>
      <c r="H553" s="20" t="s">
        <v>9</v>
      </c>
      <c r="I553" s="21">
        <v>0.8</v>
      </c>
      <c r="J553" s="20">
        <v>1.35</v>
      </c>
      <c r="K553" s="20">
        <v>12</v>
      </c>
      <c r="L553" s="20">
        <v>670</v>
      </c>
      <c r="M553" s="20">
        <v>730</v>
      </c>
      <c r="N553" s="22" t="s">
        <v>33</v>
      </c>
      <c r="O553" s="22" t="s">
        <v>34</v>
      </c>
      <c r="P553" s="22">
        <v>1</v>
      </c>
      <c r="Q553" s="23">
        <v>168.64981600090908</v>
      </c>
      <c r="R553" s="24">
        <f t="shared" si="44"/>
        <v>0</v>
      </c>
      <c r="S553" s="25">
        <f t="shared" si="40"/>
        <v>168.65</v>
      </c>
      <c r="T553" s="26">
        <f t="shared" si="41"/>
        <v>0</v>
      </c>
      <c r="U553" s="20">
        <f t="shared" si="42"/>
        <v>0</v>
      </c>
      <c r="V553" s="27">
        <f t="shared" si="43"/>
        <v>0</v>
      </c>
      <c r="W553" s="77"/>
    </row>
    <row r="554" spans="1:23" x14ac:dyDescent="0.3">
      <c r="A554" s="14" t="s">
        <v>29</v>
      </c>
      <c r="B554" s="15" t="s">
        <v>30</v>
      </c>
      <c r="C554" s="16" t="s">
        <v>31</v>
      </c>
      <c r="D554" s="16">
        <v>3215190000</v>
      </c>
      <c r="E554" s="28" t="s">
        <v>591</v>
      </c>
      <c r="F554" s="18"/>
      <c r="G554" s="19">
        <v>1</v>
      </c>
      <c r="H554" s="20" t="s">
        <v>9</v>
      </c>
      <c r="I554" s="21">
        <v>0.8</v>
      </c>
      <c r="J554" s="20">
        <v>1.35</v>
      </c>
      <c r="K554" s="20">
        <v>12</v>
      </c>
      <c r="L554" s="20">
        <v>670</v>
      </c>
      <c r="M554" s="20">
        <v>730</v>
      </c>
      <c r="N554" s="22" t="s">
        <v>33</v>
      </c>
      <c r="O554" s="22" t="s">
        <v>34</v>
      </c>
      <c r="P554" s="22">
        <v>1</v>
      </c>
      <c r="Q554" s="23">
        <v>168.64981600090908</v>
      </c>
      <c r="R554" s="24">
        <f t="shared" si="44"/>
        <v>0</v>
      </c>
      <c r="S554" s="25">
        <f t="shared" si="40"/>
        <v>168.65</v>
      </c>
      <c r="T554" s="26">
        <f t="shared" si="41"/>
        <v>0</v>
      </c>
      <c r="U554" s="20">
        <f t="shared" si="42"/>
        <v>0</v>
      </c>
      <c r="V554" s="27">
        <f t="shared" si="43"/>
        <v>0</v>
      </c>
      <c r="W554" s="77"/>
    </row>
    <row r="555" spans="1:23" x14ac:dyDescent="0.3">
      <c r="A555" s="14" t="s">
        <v>29</v>
      </c>
      <c r="B555" s="15" t="s">
        <v>30</v>
      </c>
      <c r="C555" s="16" t="s">
        <v>31</v>
      </c>
      <c r="D555" s="16">
        <v>3215190000</v>
      </c>
      <c r="E555" s="28" t="s">
        <v>592</v>
      </c>
      <c r="F555" s="18"/>
      <c r="G555" s="19">
        <v>1</v>
      </c>
      <c r="H555" s="20" t="s">
        <v>9</v>
      </c>
      <c r="I555" s="21">
        <v>0.8</v>
      </c>
      <c r="J555" s="20">
        <v>1.35</v>
      </c>
      <c r="K555" s="20">
        <v>12</v>
      </c>
      <c r="L555" s="20">
        <v>670</v>
      </c>
      <c r="M555" s="20">
        <v>730</v>
      </c>
      <c r="N555" s="22" t="s">
        <v>33</v>
      </c>
      <c r="O555" s="22" t="s">
        <v>34</v>
      </c>
      <c r="P555" s="22">
        <v>1</v>
      </c>
      <c r="Q555" s="23">
        <v>168.64981600090908</v>
      </c>
      <c r="R555" s="24">
        <f t="shared" si="44"/>
        <v>0</v>
      </c>
      <c r="S555" s="25">
        <f t="shared" si="40"/>
        <v>168.65</v>
      </c>
      <c r="T555" s="26">
        <f t="shared" si="41"/>
        <v>0</v>
      </c>
      <c r="U555" s="20">
        <f t="shared" si="42"/>
        <v>0</v>
      </c>
      <c r="V555" s="27">
        <f t="shared" si="43"/>
        <v>0</v>
      </c>
      <c r="W555" s="77"/>
    </row>
    <row r="556" spans="1:23" x14ac:dyDescent="0.3">
      <c r="A556" s="14" t="s">
        <v>29</v>
      </c>
      <c r="B556" s="15" t="s">
        <v>30</v>
      </c>
      <c r="C556" s="16" t="s">
        <v>31</v>
      </c>
      <c r="D556" s="16">
        <v>3215190000</v>
      </c>
      <c r="E556" s="28" t="s">
        <v>593</v>
      </c>
      <c r="F556" s="18"/>
      <c r="G556" s="19">
        <v>1</v>
      </c>
      <c r="H556" s="20" t="s">
        <v>9</v>
      </c>
      <c r="I556" s="21">
        <v>0.8</v>
      </c>
      <c r="J556" s="20">
        <v>1.35</v>
      </c>
      <c r="K556" s="20">
        <v>12</v>
      </c>
      <c r="L556" s="20">
        <v>670</v>
      </c>
      <c r="M556" s="20">
        <v>730</v>
      </c>
      <c r="N556" s="22" t="s">
        <v>33</v>
      </c>
      <c r="O556" s="22" t="s">
        <v>34</v>
      </c>
      <c r="P556" s="22">
        <v>1</v>
      </c>
      <c r="Q556" s="23">
        <v>168.64981600090908</v>
      </c>
      <c r="R556" s="24">
        <f t="shared" si="44"/>
        <v>0</v>
      </c>
      <c r="S556" s="25">
        <f t="shared" si="40"/>
        <v>168.65</v>
      </c>
      <c r="T556" s="26">
        <f t="shared" si="41"/>
        <v>0</v>
      </c>
      <c r="U556" s="20">
        <f t="shared" si="42"/>
        <v>0</v>
      </c>
      <c r="V556" s="27">
        <f t="shared" si="43"/>
        <v>0</v>
      </c>
      <c r="W556" s="77"/>
    </row>
    <row r="557" spans="1:23" x14ac:dyDescent="0.3">
      <c r="A557" s="14" t="s">
        <v>29</v>
      </c>
      <c r="B557" s="15" t="s">
        <v>30</v>
      </c>
      <c r="C557" s="16" t="s">
        <v>31</v>
      </c>
      <c r="D557" s="16">
        <v>3215190000</v>
      </c>
      <c r="E557" s="28" t="s">
        <v>594</v>
      </c>
      <c r="F557" s="18"/>
      <c r="G557" s="19">
        <v>1</v>
      </c>
      <c r="H557" s="20" t="s">
        <v>9</v>
      </c>
      <c r="I557" s="21">
        <v>0.8</v>
      </c>
      <c r="J557" s="20">
        <v>1.35</v>
      </c>
      <c r="K557" s="20">
        <v>12</v>
      </c>
      <c r="L557" s="20">
        <v>670</v>
      </c>
      <c r="M557" s="20">
        <v>730</v>
      </c>
      <c r="N557" s="22" t="s">
        <v>33</v>
      </c>
      <c r="O557" s="22" t="s">
        <v>34</v>
      </c>
      <c r="P557" s="22">
        <v>1</v>
      </c>
      <c r="Q557" s="23">
        <v>130.04434966090909</v>
      </c>
      <c r="R557" s="24">
        <f t="shared" si="44"/>
        <v>0</v>
      </c>
      <c r="S557" s="25">
        <f t="shared" si="40"/>
        <v>130.04</v>
      </c>
      <c r="T557" s="26">
        <f t="shared" si="41"/>
        <v>0</v>
      </c>
      <c r="U557" s="20">
        <f t="shared" si="42"/>
        <v>0</v>
      </c>
      <c r="V557" s="27">
        <f t="shared" si="43"/>
        <v>0</v>
      </c>
      <c r="W557" s="77"/>
    </row>
    <row r="558" spans="1:23" x14ac:dyDescent="0.3">
      <c r="A558" s="14" t="s">
        <v>29</v>
      </c>
      <c r="B558" s="15" t="s">
        <v>30</v>
      </c>
      <c r="C558" s="16" t="s">
        <v>31</v>
      </c>
      <c r="D558" s="16">
        <v>3215110000</v>
      </c>
      <c r="E558" s="28" t="s">
        <v>595</v>
      </c>
      <c r="F558" s="18"/>
      <c r="G558" s="19">
        <v>1</v>
      </c>
      <c r="H558" s="20" t="s">
        <v>9</v>
      </c>
      <c r="I558" s="21">
        <v>0.8</v>
      </c>
      <c r="J558" s="20">
        <v>1.35</v>
      </c>
      <c r="K558" s="20">
        <v>12</v>
      </c>
      <c r="L558" s="20">
        <v>670</v>
      </c>
      <c r="M558" s="20">
        <v>730</v>
      </c>
      <c r="N558" s="22" t="s">
        <v>33</v>
      </c>
      <c r="O558" s="22" t="s">
        <v>34</v>
      </c>
      <c r="P558" s="22">
        <v>1</v>
      </c>
      <c r="Q558" s="23">
        <v>136.52455293940906</v>
      </c>
      <c r="R558" s="24">
        <f t="shared" si="44"/>
        <v>0</v>
      </c>
      <c r="S558" s="25">
        <f t="shared" si="40"/>
        <v>136.52000000000001</v>
      </c>
      <c r="T558" s="26">
        <f t="shared" si="41"/>
        <v>0</v>
      </c>
      <c r="U558" s="20">
        <f t="shared" si="42"/>
        <v>0</v>
      </c>
      <c r="V558" s="27">
        <f t="shared" si="43"/>
        <v>0</v>
      </c>
      <c r="W558" s="77"/>
    </row>
    <row r="559" spans="1:23" x14ac:dyDescent="0.3">
      <c r="A559" s="14" t="s">
        <v>29</v>
      </c>
      <c r="B559" s="15" t="s">
        <v>30</v>
      </c>
      <c r="C559" s="16" t="s">
        <v>31</v>
      </c>
      <c r="D559" s="16">
        <v>3215190000</v>
      </c>
      <c r="E559" s="28" t="s">
        <v>596</v>
      </c>
      <c r="F559" s="18"/>
      <c r="G559" s="19">
        <v>1</v>
      </c>
      <c r="H559" s="20" t="s">
        <v>9</v>
      </c>
      <c r="I559" s="21">
        <v>0.8</v>
      </c>
      <c r="J559" s="20">
        <v>1.35</v>
      </c>
      <c r="K559" s="20">
        <v>12</v>
      </c>
      <c r="L559" s="20">
        <v>670</v>
      </c>
      <c r="M559" s="20">
        <v>730</v>
      </c>
      <c r="N559" s="22" t="s">
        <v>33</v>
      </c>
      <c r="O559" s="22" t="s">
        <v>34</v>
      </c>
      <c r="P559" s="22">
        <v>1</v>
      </c>
      <c r="Q559" s="23">
        <v>130.90265473090906</v>
      </c>
      <c r="R559" s="24">
        <f t="shared" si="44"/>
        <v>0</v>
      </c>
      <c r="S559" s="25">
        <f t="shared" si="40"/>
        <v>130.9</v>
      </c>
      <c r="T559" s="26">
        <f t="shared" si="41"/>
        <v>0</v>
      </c>
      <c r="U559" s="20">
        <f t="shared" si="42"/>
        <v>0</v>
      </c>
      <c r="V559" s="27">
        <f t="shared" si="43"/>
        <v>0</v>
      </c>
      <c r="W559" s="77"/>
    </row>
    <row r="560" spans="1:23" x14ac:dyDescent="0.3">
      <c r="A560" s="14" t="s">
        <v>29</v>
      </c>
      <c r="B560" s="15" t="s">
        <v>30</v>
      </c>
      <c r="C560" s="16" t="s">
        <v>31</v>
      </c>
      <c r="D560" s="16">
        <v>3215190000</v>
      </c>
      <c r="E560" s="28" t="s">
        <v>597</v>
      </c>
      <c r="F560" s="18"/>
      <c r="G560" s="19">
        <v>5</v>
      </c>
      <c r="H560" s="20" t="s">
        <v>9</v>
      </c>
      <c r="I560" s="21">
        <v>0.8</v>
      </c>
      <c r="J560" s="20">
        <v>6.75</v>
      </c>
      <c r="K560" s="20">
        <v>2</v>
      </c>
      <c r="L560" s="20">
        <v>80</v>
      </c>
      <c r="M560" s="20">
        <v>730</v>
      </c>
      <c r="N560" s="22" t="s">
        <v>33</v>
      </c>
      <c r="O560" s="22" t="s">
        <v>34</v>
      </c>
      <c r="P560" s="22">
        <v>1</v>
      </c>
      <c r="Q560" s="23">
        <v>654.5132736545454</v>
      </c>
      <c r="R560" s="24">
        <f t="shared" si="44"/>
        <v>0</v>
      </c>
      <c r="S560" s="25">
        <f t="shared" si="40"/>
        <v>654.51</v>
      </c>
      <c r="T560" s="26">
        <f t="shared" si="41"/>
        <v>0</v>
      </c>
      <c r="U560" s="20">
        <f t="shared" si="42"/>
        <v>0</v>
      </c>
      <c r="V560" s="27">
        <f t="shared" si="43"/>
        <v>0</v>
      </c>
      <c r="W560" s="77"/>
    </row>
    <row r="561" spans="1:23" x14ac:dyDescent="0.3">
      <c r="A561" s="14" t="s">
        <v>29</v>
      </c>
      <c r="B561" s="15" t="s">
        <v>30</v>
      </c>
      <c r="C561" s="16" t="s">
        <v>31</v>
      </c>
      <c r="D561" s="16">
        <v>3215190000</v>
      </c>
      <c r="E561" s="28" t="s">
        <v>598</v>
      </c>
      <c r="F561" s="18"/>
      <c r="G561" s="19">
        <v>5</v>
      </c>
      <c r="H561" s="20" t="s">
        <v>9</v>
      </c>
      <c r="I561" s="21">
        <v>0.8</v>
      </c>
      <c r="J561" s="20">
        <v>6.75</v>
      </c>
      <c r="K561" s="20">
        <v>2</v>
      </c>
      <c r="L561" s="20">
        <v>80</v>
      </c>
      <c r="M561" s="20">
        <v>730</v>
      </c>
      <c r="N561" s="22" t="s">
        <v>33</v>
      </c>
      <c r="O561" s="22" t="s">
        <v>34</v>
      </c>
      <c r="P561" s="22">
        <v>1</v>
      </c>
      <c r="Q561" s="23">
        <v>654.5132736545454</v>
      </c>
      <c r="R561" s="24">
        <f t="shared" si="44"/>
        <v>0</v>
      </c>
      <c r="S561" s="25">
        <f t="shared" si="40"/>
        <v>654.51</v>
      </c>
      <c r="T561" s="26">
        <f t="shared" si="41"/>
        <v>0</v>
      </c>
      <c r="U561" s="20">
        <f t="shared" si="42"/>
        <v>0</v>
      </c>
      <c r="V561" s="27">
        <f t="shared" si="43"/>
        <v>0</v>
      </c>
      <c r="W561" s="77"/>
    </row>
    <row r="562" spans="1:23" x14ac:dyDescent="0.3">
      <c r="A562" s="14" t="s">
        <v>29</v>
      </c>
      <c r="B562" s="15" t="s">
        <v>30</v>
      </c>
      <c r="C562" s="16" t="s">
        <v>31</v>
      </c>
      <c r="D562" s="16">
        <v>3215190000</v>
      </c>
      <c r="E562" s="28" t="s">
        <v>599</v>
      </c>
      <c r="F562" s="18"/>
      <c r="G562" s="19">
        <v>1</v>
      </c>
      <c r="H562" s="20" t="s">
        <v>9</v>
      </c>
      <c r="I562" s="21">
        <v>0.8</v>
      </c>
      <c r="J562" s="20">
        <v>1.35</v>
      </c>
      <c r="K562" s="20">
        <v>12</v>
      </c>
      <c r="L562" s="20">
        <v>670</v>
      </c>
      <c r="M562" s="20">
        <v>730</v>
      </c>
      <c r="N562" s="22" t="s">
        <v>33</v>
      </c>
      <c r="O562" s="22" t="s">
        <v>34</v>
      </c>
      <c r="P562" s="22">
        <v>1</v>
      </c>
      <c r="Q562" s="23">
        <v>140.07008335090907</v>
      </c>
      <c r="R562" s="24">
        <f t="shared" si="44"/>
        <v>0</v>
      </c>
      <c r="S562" s="25">
        <f t="shared" si="40"/>
        <v>140.07</v>
      </c>
      <c r="T562" s="26">
        <f t="shared" si="41"/>
        <v>0</v>
      </c>
      <c r="U562" s="20">
        <f t="shared" si="42"/>
        <v>0</v>
      </c>
      <c r="V562" s="27">
        <f t="shared" si="43"/>
        <v>0</v>
      </c>
      <c r="W562" s="77"/>
    </row>
    <row r="563" spans="1:23" x14ac:dyDescent="0.3">
      <c r="A563" s="14" t="s">
        <v>29</v>
      </c>
      <c r="B563" s="15" t="s">
        <v>30</v>
      </c>
      <c r="C563" s="16" t="s">
        <v>31</v>
      </c>
      <c r="D563" s="16">
        <v>3215190000</v>
      </c>
      <c r="E563" s="28" t="s">
        <v>600</v>
      </c>
      <c r="F563" s="18"/>
      <c r="G563" s="19">
        <v>1</v>
      </c>
      <c r="H563" s="20" t="s">
        <v>9</v>
      </c>
      <c r="I563" s="21">
        <v>0.8</v>
      </c>
      <c r="J563" s="20">
        <v>1.35</v>
      </c>
      <c r="K563" s="20">
        <v>12</v>
      </c>
      <c r="L563" s="20">
        <v>670</v>
      </c>
      <c r="M563" s="20">
        <v>730</v>
      </c>
      <c r="N563" s="22" t="s">
        <v>33</v>
      </c>
      <c r="O563" s="22" t="s">
        <v>34</v>
      </c>
      <c r="P563" s="22">
        <v>1</v>
      </c>
      <c r="Q563" s="23">
        <v>143.97811069090906</v>
      </c>
      <c r="R563" s="24">
        <f t="shared" si="44"/>
        <v>0</v>
      </c>
      <c r="S563" s="25">
        <f t="shared" si="40"/>
        <v>143.97999999999999</v>
      </c>
      <c r="T563" s="26">
        <f t="shared" si="41"/>
        <v>0</v>
      </c>
      <c r="U563" s="20">
        <f t="shared" si="42"/>
        <v>0</v>
      </c>
      <c r="V563" s="27">
        <f t="shared" si="43"/>
        <v>0</v>
      </c>
      <c r="W563" s="77"/>
    </row>
    <row r="564" spans="1:23" x14ac:dyDescent="0.3">
      <c r="A564" s="14" t="s">
        <v>29</v>
      </c>
      <c r="B564" s="15" t="s">
        <v>30</v>
      </c>
      <c r="C564" s="16" t="s">
        <v>31</v>
      </c>
      <c r="D564" s="16">
        <v>3215190000</v>
      </c>
      <c r="E564" s="28" t="s">
        <v>601</v>
      </c>
      <c r="F564" s="18"/>
      <c r="G564" s="19">
        <v>1</v>
      </c>
      <c r="H564" s="20" t="s">
        <v>9</v>
      </c>
      <c r="I564" s="21">
        <v>0.8</v>
      </c>
      <c r="J564" s="20">
        <v>1.35</v>
      </c>
      <c r="K564" s="20">
        <v>12</v>
      </c>
      <c r="L564" s="20">
        <v>670</v>
      </c>
      <c r="M564" s="20">
        <v>730</v>
      </c>
      <c r="N564" s="22" t="s">
        <v>33</v>
      </c>
      <c r="O564" s="22" t="s">
        <v>34</v>
      </c>
      <c r="P564" s="22">
        <v>1</v>
      </c>
      <c r="Q564" s="23">
        <v>149.82188989090909</v>
      </c>
      <c r="R564" s="24">
        <f t="shared" si="44"/>
        <v>0</v>
      </c>
      <c r="S564" s="25">
        <f t="shared" si="40"/>
        <v>149.82</v>
      </c>
      <c r="T564" s="26">
        <f t="shared" si="41"/>
        <v>0</v>
      </c>
      <c r="U564" s="20">
        <f t="shared" si="42"/>
        <v>0</v>
      </c>
      <c r="V564" s="27">
        <f t="shared" si="43"/>
        <v>0</v>
      </c>
      <c r="W564" s="77"/>
    </row>
    <row r="565" spans="1:23" x14ac:dyDescent="0.3">
      <c r="A565" s="14" t="s">
        <v>29</v>
      </c>
      <c r="B565" s="15" t="s">
        <v>30</v>
      </c>
      <c r="C565" s="16" t="s">
        <v>31</v>
      </c>
      <c r="D565" s="16">
        <v>3215190000</v>
      </c>
      <c r="E565" s="28" t="s">
        <v>602</v>
      </c>
      <c r="F565" s="18"/>
      <c r="G565" s="19">
        <v>1</v>
      </c>
      <c r="H565" s="20" t="s">
        <v>9</v>
      </c>
      <c r="I565" s="21">
        <v>0.8</v>
      </c>
      <c r="J565" s="20">
        <v>1.35</v>
      </c>
      <c r="K565" s="20">
        <v>12</v>
      </c>
      <c r="L565" s="20">
        <v>670</v>
      </c>
      <c r="M565" s="20">
        <v>730</v>
      </c>
      <c r="N565" s="22" t="s">
        <v>33</v>
      </c>
      <c r="O565" s="22" t="s">
        <v>34</v>
      </c>
      <c r="P565" s="22">
        <v>1</v>
      </c>
      <c r="Q565" s="23">
        <v>157.61968276090911</v>
      </c>
      <c r="R565" s="24">
        <f t="shared" si="44"/>
        <v>0</v>
      </c>
      <c r="S565" s="25">
        <f t="shared" si="40"/>
        <v>157.62</v>
      </c>
      <c r="T565" s="26">
        <f t="shared" si="41"/>
        <v>0</v>
      </c>
      <c r="U565" s="20">
        <f t="shared" si="42"/>
        <v>0</v>
      </c>
      <c r="V565" s="27">
        <f t="shared" si="43"/>
        <v>0</v>
      </c>
      <c r="W565" s="77"/>
    </row>
    <row r="566" spans="1:23" x14ac:dyDescent="0.3">
      <c r="A566" s="14" t="s">
        <v>29</v>
      </c>
      <c r="B566" s="15" t="s">
        <v>30</v>
      </c>
      <c r="C566" s="16" t="s">
        <v>31</v>
      </c>
      <c r="D566" s="16">
        <v>3215190000</v>
      </c>
      <c r="E566" s="28" t="s">
        <v>603</v>
      </c>
      <c r="F566" s="18"/>
      <c r="G566" s="19">
        <v>1</v>
      </c>
      <c r="H566" s="20" t="s">
        <v>9</v>
      </c>
      <c r="I566" s="21">
        <v>0.8</v>
      </c>
      <c r="J566" s="20">
        <v>1.35</v>
      </c>
      <c r="K566" s="20">
        <v>12</v>
      </c>
      <c r="L566" s="20">
        <v>670</v>
      </c>
      <c r="M566" s="20">
        <v>730</v>
      </c>
      <c r="N566" s="22" t="s">
        <v>33</v>
      </c>
      <c r="O566" s="22" t="s">
        <v>34</v>
      </c>
      <c r="P566" s="22">
        <v>1</v>
      </c>
      <c r="Q566" s="23">
        <v>140.07008335090907</v>
      </c>
      <c r="R566" s="24">
        <f t="shared" si="44"/>
        <v>0</v>
      </c>
      <c r="S566" s="25">
        <f t="shared" si="40"/>
        <v>140.07</v>
      </c>
      <c r="T566" s="26">
        <f t="shared" si="41"/>
        <v>0</v>
      </c>
      <c r="U566" s="20">
        <f t="shared" si="42"/>
        <v>0</v>
      </c>
      <c r="V566" s="27">
        <f t="shared" si="43"/>
        <v>0</v>
      </c>
      <c r="W566" s="77"/>
    </row>
    <row r="567" spans="1:23" x14ac:dyDescent="0.3">
      <c r="A567" s="14" t="s">
        <v>29</v>
      </c>
      <c r="B567" s="15" t="s">
        <v>30</v>
      </c>
      <c r="C567" s="16" t="s">
        <v>31</v>
      </c>
      <c r="D567" s="16">
        <v>3215190000</v>
      </c>
      <c r="E567" s="28" t="s">
        <v>604</v>
      </c>
      <c r="F567" s="18"/>
      <c r="G567" s="19">
        <v>1</v>
      </c>
      <c r="H567" s="20" t="s">
        <v>9</v>
      </c>
      <c r="I567" s="21">
        <v>0.8</v>
      </c>
      <c r="J567" s="20">
        <v>1.35</v>
      </c>
      <c r="K567" s="20">
        <v>12</v>
      </c>
      <c r="L567" s="20">
        <v>670</v>
      </c>
      <c r="M567" s="20">
        <v>730</v>
      </c>
      <c r="N567" s="22" t="s">
        <v>33</v>
      </c>
      <c r="O567" s="22" t="s">
        <v>34</v>
      </c>
      <c r="P567" s="22">
        <v>1</v>
      </c>
      <c r="Q567" s="23">
        <v>130.31827681090911</v>
      </c>
      <c r="R567" s="24">
        <f t="shared" si="44"/>
        <v>0</v>
      </c>
      <c r="S567" s="25">
        <f t="shared" si="40"/>
        <v>130.32</v>
      </c>
      <c r="T567" s="26">
        <f t="shared" si="41"/>
        <v>0</v>
      </c>
      <c r="U567" s="20">
        <f t="shared" si="42"/>
        <v>0</v>
      </c>
      <c r="V567" s="27">
        <f t="shared" si="43"/>
        <v>0</v>
      </c>
      <c r="W567" s="77"/>
    </row>
    <row r="568" spans="1:23" x14ac:dyDescent="0.3">
      <c r="A568" s="14" t="s">
        <v>29</v>
      </c>
      <c r="B568" s="15" t="s">
        <v>30</v>
      </c>
      <c r="C568" s="16" t="s">
        <v>31</v>
      </c>
      <c r="D568" s="16">
        <v>3215190000</v>
      </c>
      <c r="E568" s="28" t="s">
        <v>605</v>
      </c>
      <c r="F568" s="18"/>
      <c r="G568" s="19">
        <v>1</v>
      </c>
      <c r="H568" s="20" t="s">
        <v>9</v>
      </c>
      <c r="I568" s="21">
        <v>0.8</v>
      </c>
      <c r="J568" s="20">
        <v>1.35</v>
      </c>
      <c r="K568" s="20">
        <v>12</v>
      </c>
      <c r="L568" s="20">
        <v>670</v>
      </c>
      <c r="M568" s="20">
        <v>730</v>
      </c>
      <c r="N568" s="22" t="s">
        <v>33</v>
      </c>
      <c r="O568" s="22" t="s">
        <v>34</v>
      </c>
      <c r="P568" s="22">
        <v>1</v>
      </c>
      <c r="Q568" s="23">
        <v>165.41747563090908</v>
      </c>
      <c r="R568" s="24">
        <f t="shared" si="44"/>
        <v>0</v>
      </c>
      <c r="S568" s="25">
        <f t="shared" si="40"/>
        <v>165.42</v>
      </c>
      <c r="T568" s="26">
        <f t="shared" si="41"/>
        <v>0</v>
      </c>
      <c r="U568" s="20">
        <f t="shared" si="42"/>
        <v>0</v>
      </c>
      <c r="V568" s="27">
        <f t="shared" si="43"/>
        <v>0</v>
      </c>
      <c r="W568" s="77"/>
    </row>
    <row r="569" spans="1:23" x14ac:dyDescent="0.3">
      <c r="A569" s="14" t="s">
        <v>29</v>
      </c>
      <c r="B569" s="15" t="s">
        <v>30</v>
      </c>
      <c r="C569" s="16" t="s">
        <v>31</v>
      </c>
      <c r="D569" s="16">
        <v>3215190000</v>
      </c>
      <c r="E569" s="28" t="s">
        <v>606</v>
      </c>
      <c r="F569" s="18"/>
      <c r="G569" s="19">
        <v>1</v>
      </c>
      <c r="H569" s="20" t="s">
        <v>9</v>
      </c>
      <c r="I569" s="21">
        <v>0.8</v>
      </c>
      <c r="J569" s="20">
        <v>1.35</v>
      </c>
      <c r="K569" s="20">
        <v>12</v>
      </c>
      <c r="L569" s="20">
        <v>670</v>
      </c>
      <c r="M569" s="20">
        <v>730</v>
      </c>
      <c r="N569" s="22" t="s">
        <v>33</v>
      </c>
      <c r="O569" s="22" t="s">
        <v>34</v>
      </c>
      <c r="P569" s="22">
        <v>1</v>
      </c>
      <c r="Q569" s="23">
        <v>165.41747563090908</v>
      </c>
      <c r="R569" s="24">
        <f t="shared" si="44"/>
        <v>0</v>
      </c>
      <c r="S569" s="25">
        <f t="shared" si="40"/>
        <v>165.42</v>
      </c>
      <c r="T569" s="26">
        <f t="shared" si="41"/>
        <v>0</v>
      </c>
      <c r="U569" s="20">
        <f t="shared" si="42"/>
        <v>0</v>
      </c>
      <c r="V569" s="27">
        <f t="shared" si="43"/>
        <v>0</v>
      </c>
      <c r="W569" s="77"/>
    </row>
    <row r="570" spans="1:23" x14ac:dyDescent="0.3">
      <c r="A570" s="14" t="s">
        <v>29</v>
      </c>
      <c r="B570" s="15" t="s">
        <v>30</v>
      </c>
      <c r="C570" s="16" t="s">
        <v>31</v>
      </c>
      <c r="D570" s="16">
        <v>3215190000</v>
      </c>
      <c r="E570" s="28" t="s">
        <v>607</v>
      </c>
      <c r="F570" s="18"/>
      <c r="G570" s="19">
        <v>1</v>
      </c>
      <c r="H570" s="20" t="s">
        <v>9</v>
      </c>
      <c r="I570" s="21">
        <v>0.8</v>
      </c>
      <c r="J570" s="20">
        <v>1.35</v>
      </c>
      <c r="K570" s="20">
        <v>12</v>
      </c>
      <c r="L570" s="20">
        <v>670</v>
      </c>
      <c r="M570" s="20">
        <v>730</v>
      </c>
      <c r="N570" s="22" t="s">
        <v>33</v>
      </c>
      <c r="O570" s="22" t="s">
        <v>34</v>
      </c>
      <c r="P570" s="22">
        <v>1</v>
      </c>
      <c r="Q570" s="23">
        <v>165.41747563090908</v>
      </c>
      <c r="R570" s="24">
        <f t="shared" si="44"/>
        <v>0</v>
      </c>
      <c r="S570" s="25">
        <f t="shared" si="40"/>
        <v>165.42</v>
      </c>
      <c r="T570" s="26">
        <f t="shared" si="41"/>
        <v>0</v>
      </c>
      <c r="U570" s="20">
        <f t="shared" si="42"/>
        <v>0</v>
      </c>
      <c r="V570" s="27">
        <f t="shared" si="43"/>
        <v>0</v>
      </c>
      <c r="W570" s="77"/>
    </row>
    <row r="571" spans="1:23" x14ac:dyDescent="0.3">
      <c r="A571" s="14" t="s">
        <v>29</v>
      </c>
      <c r="B571" s="15" t="s">
        <v>30</v>
      </c>
      <c r="C571" s="16" t="s">
        <v>31</v>
      </c>
      <c r="D571" s="16">
        <v>3215190000</v>
      </c>
      <c r="E571" s="28" t="s">
        <v>608</v>
      </c>
      <c r="F571" s="18"/>
      <c r="G571" s="19">
        <v>1</v>
      </c>
      <c r="H571" s="20" t="s">
        <v>9</v>
      </c>
      <c r="I571" s="21">
        <v>0.8</v>
      </c>
      <c r="J571" s="20">
        <v>1.35</v>
      </c>
      <c r="K571" s="20">
        <v>12</v>
      </c>
      <c r="L571" s="20">
        <v>670</v>
      </c>
      <c r="M571" s="20">
        <v>730</v>
      </c>
      <c r="N571" s="22" t="s">
        <v>33</v>
      </c>
      <c r="O571" s="22" t="s">
        <v>34</v>
      </c>
      <c r="P571" s="22">
        <v>1</v>
      </c>
      <c r="Q571" s="23">
        <v>157.61968276090911</v>
      </c>
      <c r="R571" s="24">
        <f t="shared" si="44"/>
        <v>0</v>
      </c>
      <c r="S571" s="25">
        <f t="shared" si="40"/>
        <v>157.62</v>
      </c>
      <c r="T571" s="26">
        <f t="shared" si="41"/>
        <v>0</v>
      </c>
      <c r="U571" s="20">
        <f t="shared" si="42"/>
        <v>0</v>
      </c>
      <c r="V571" s="27">
        <f t="shared" si="43"/>
        <v>0</v>
      </c>
      <c r="W571" s="77"/>
    </row>
    <row r="572" spans="1:23" x14ac:dyDescent="0.3">
      <c r="A572" s="14" t="s">
        <v>29</v>
      </c>
      <c r="B572" s="15" t="s">
        <v>30</v>
      </c>
      <c r="C572" s="16" t="s">
        <v>31</v>
      </c>
      <c r="D572" s="16">
        <v>3215190000</v>
      </c>
      <c r="E572" s="28" t="s">
        <v>609</v>
      </c>
      <c r="F572" s="18"/>
      <c r="G572" s="19">
        <v>1</v>
      </c>
      <c r="H572" s="20" t="s">
        <v>9</v>
      </c>
      <c r="I572" s="21">
        <v>0.8</v>
      </c>
      <c r="J572" s="20">
        <v>1.35</v>
      </c>
      <c r="K572" s="20">
        <v>12</v>
      </c>
      <c r="L572" s="20">
        <v>670</v>
      </c>
      <c r="M572" s="20">
        <v>730</v>
      </c>
      <c r="N572" s="22" t="s">
        <v>33</v>
      </c>
      <c r="O572" s="22" t="s">
        <v>34</v>
      </c>
      <c r="P572" s="22">
        <v>1</v>
      </c>
      <c r="Q572" s="23">
        <v>157.61968276090911</v>
      </c>
      <c r="R572" s="24">
        <f t="shared" si="44"/>
        <v>0</v>
      </c>
      <c r="S572" s="25">
        <f t="shared" si="40"/>
        <v>157.62</v>
      </c>
      <c r="T572" s="26">
        <f t="shared" si="41"/>
        <v>0</v>
      </c>
      <c r="U572" s="20">
        <f t="shared" si="42"/>
        <v>0</v>
      </c>
      <c r="V572" s="27">
        <f t="shared" si="43"/>
        <v>0</v>
      </c>
      <c r="W572" s="77"/>
    </row>
    <row r="573" spans="1:23" x14ac:dyDescent="0.3">
      <c r="A573" s="14" t="s">
        <v>29</v>
      </c>
      <c r="B573" s="15" t="s">
        <v>30</v>
      </c>
      <c r="C573" s="16" t="s">
        <v>31</v>
      </c>
      <c r="D573" s="16">
        <v>3215190000</v>
      </c>
      <c r="E573" s="28" t="s">
        <v>610</v>
      </c>
      <c r="F573" s="18"/>
      <c r="G573" s="19">
        <v>1</v>
      </c>
      <c r="H573" s="20" t="s">
        <v>9</v>
      </c>
      <c r="I573" s="21">
        <v>0.8</v>
      </c>
      <c r="J573" s="20">
        <v>1.35</v>
      </c>
      <c r="K573" s="20">
        <v>12</v>
      </c>
      <c r="L573" s="20">
        <v>670</v>
      </c>
      <c r="M573" s="20">
        <v>730</v>
      </c>
      <c r="N573" s="22" t="s">
        <v>33</v>
      </c>
      <c r="O573" s="22" t="s">
        <v>34</v>
      </c>
      <c r="P573" s="22">
        <v>1</v>
      </c>
      <c r="Q573" s="23">
        <v>130.31827681090911</v>
      </c>
      <c r="R573" s="24">
        <f t="shared" si="44"/>
        <v>0</v>
      </c>
      <c r="S573" s="25">
        <f t="shared" si="40"/>
        <v>130.32</v>
      </c>
      <c r="T573" s="26">
        <f t="shared" si="41"/>
        <v>0</v>
      </c>
      <c r="U573" s="20">
        <f t="shared" si="42"/>
        <v>0</v>
      </c>
      <c r="V573" s="27">
        <f t="shared" si="43"/>
        <v>0</v>
      </c>
      <c r="W573" s="77"/>
    </row>
    <row r="574" spans="1:23" x14ac:dyDescent="0.3">
      <c r="A574" s="14" t="s">
        <v>29</v>
      </c>
      <c r="B574" s="15" t="s">
        <v>30</v>
      </c>
      <c r="C574" s="16" t="s">
        <v>31</v>
      </c>
      <c r="D574" s="16">
        <v>3215190000</v>
      </c>
      <c r="E574" s="28" t="s">
        <v>611</v>
      </c>
      <c r="F574" s="18"/>
      <c r="G574" s="19">
        <v>1</v>
      </c>
      <c r="H574" s="20" t="s">
        <v>9</v>
      </c>
      <c r="I574" s="21">
        <v>0.8</v>
      </c>
      <c r="J574" s="20">
        <v>1.35</v>
      </c>
      <c r="K574" s="20">
        <v>12</v>
      </c>
      <c r="L574" s="20">
        <v>670</v>
      </c>
      <c r="M574" s="20">
        <v>730</v>
      </c>
      <c r="N574" s="22" t="s">
        <v>33</v>
      </c>
      <c r="O574" s="22" t="s">
        <v>34</v>
      </c>
      <c r="P574" s="22">
        <v>1</v>
      </c>
      <c r="Q574" s="23">
        <v>158.77017679090909</v>
      </c>
      <c r="R574" s="24">
        <f t="shared" si="44"/>
        <v>0</v>
      </c>
      <c r="S574" s="25">
        <f t="shared" si="40"/>
        <v>158.77000000000001</v>
      </c>
      <c r="T574" s="26">
        <f t="shared" si="41"/>
        <v>0</v>
      </c>
      <c r="U574" s="20">
        <f t="shared" si="42"/>
        <v>0</v>
      </c>
      <c r="V574" s="27">
        <f t="shared" si="43"/>
        <v>0</v>
      </c>
      <c r="W574" s="77"/>
    </row>
    <row r="575" spans="1:23" x14ac:dyDescent="0.3">
      <c r="A575" s="14" t="s">
        <v>29</v>
      </c>
      <c r="B575" s="15" t="s">
        <v>30</v>
      </c>
      <c r="C575" s="16" t="s">
        <v>31</v>
      </c>
      <c r="D575" s="16">
        <v>3215190000</v>
      </c>
      <c r="E575" s="28" t="s">
        <v>612</v>
      </c>
      <c r="F575" s="18"/>
      <c r="G575" s="19">
        <v>1</v>
      </c>
      <c r="H575" s="20" t="s">
        <v>9</v>
      </c>
      <c r="I575" s="21">
        <v>0.8</v>
      </c>
      <c r="J575" s="20">
        <v>1.35</v>
      </c>
      <c r="K575" s="20">
        <v>12</v>
      </c>
      <c r="L575" s="20">
        <v>670</v>
      </c>
      <c r="M575" s="20">
        <v>730</v>
      </c>
      <c r="N575" s="22" t="s">
        <v>33</v>
      </c>
      <c r="O575" s="22" t="s">
        <v>34</v>
      </c>
      <c r="P575" s="22">
        <v>1</v>
      </c>
      <c r="Q575" s="23">
        <v>231.81741679090908</v>
      </c>
      <c r="R575" s="24">
        <f t="shared" si="44"/>
        <v>0</v>
      </c>
      <c r="S575" s="25">
        <f t="shared" si="40"/>
        <v>231.82</v>
      </c>
      <c r="T575" s="26">
        <f t="shared" si="41"/>
        <v>0</v>
      </c>
      <c r="U575" s="20">
        <f t="shared" si="42"/>
        <v>0</v>
      </c>
      <c r="V575" s="27">
        <f t="shared" si="43"/>
        <v>0</v>
      </c>
      <c r="W575" s="77"/>
    </row>
    <row r="576" spans="1:23" x14ac:dyDescent="0.3">
      <c r="A576" s="14" t="s">
        <v>29</v>
      </c>
      <c r="B576" s="15" t="s">
        <v>30</v>
      </c>
      <c r="C576" s="16" t="s">
        <v>31</v>
      </c>
      <c r="D576" s="16">
        <v>3215190000</v>
      </c>
      <c r="E576" s="28" t="s">
        <v>613</v>
      </c>
      <c r="F576" s="18"/>
      <c r="G576" s="19">
        <v>5</v>
      </c>
      <c r="H576" s="20" t="s">
        <v>9</v>
      </c>
      <c r="I576" s="21">
        <v>0.8</v>
      </c>
      <c r="J576" s="20">
        <v>6.75</v>
      </c>
      <c r="K576" s="20">
        <v>2</v>
      </c>
      <c r="L576" s="20">
        <v>80</v>
      </c>
      <c r="M576" s="20">
        <v>730</v>
      </c>
      <c r="N576" s="22" t="s">
        <v>33</v>
      </c>
      <c r="O576" s="22" t="s">
        <v>34</v>
      </c>
      <c r="P576" s="22">
        <v>1</v>
      </c>
      <c r="Q576" s="23">
        <v>489.59086754454546</v>
      </c>
      <c r="R576" s="24">
        <f t="shared" si="44"/>
        <v>0</v>
      </c>
      <c r="S576" s="25">
        <f t="shared" si="40"/>
        <v>489.59</v>
      </c>
      <c r="T576" s="26">
        <f t="shared" si="41"/>
        <v>0</v>
      </c>
      <c r="U576" s="20">
        <f t="shared" si="42"/>
        <v>0</v>
      </c>
      <c r="V576" s="27">
        <f t="shared" si="43"/>
        <v>0</v>
      </c>
      <c r="W576" s="77"/>
    </row>
    <row r="577" spans="1:23" x14ac:dyDescent="0.3">
      <c r="A577" s="14" t="s">
        <v>29</v>
      </c>
      <c r="B577" s="15" t="s">
        <v>30</v>
      </c>
      <c r="C577" s="16" t="s">
        <v>31</v>
      </c>
      <c r="D577" s="16">
        <v>3215190000</v>
      </c>
      <c r="E577" s="28" t="s">
        <v>614</v>
      </c>
      <c r="F577" s="18"/>
      <c r="G577" s="19">
        <v>5</v>
      </c>
      <c r="H577" s="20" t="s">
        <v>9</v>
      </c>
      <c r="I577" s="21">
        <v>0.8</v>
      </c>
      <c r="J577" s="20">
        <v>6.75</v>
      </c>
      <c r="K577" s="20">
        <v>2</v>
      </c>
      <c r="L577" s="20">
        <v>80</v>
      </c>
      <c r="M577" s="20">
        <v>730</v>
      </c>
      <c r="N577" s="22" t="s">
        <v>33</v>
      </c>
      <c r="O577" s="22" t="s">
        <v>34</v>
      </c>
      <c r="P577" s="22">
        <v>1</v>
      </c>
      <c r="Q577" s="23">
        <v>410.95551368454556</v>
      </c>
      <c r="R577" s="24">
        <f t="shared" si="44"/>
        <v>0</v>
      </c>
      <c r="S577" s="25">
        <f t="shared" si="40"/>
        <v>410.96</v>
      </c>
      <c r="T577" s="26">
        <f t="shared" si="41"/>
        <v>0</v>
      </c>
      <c r="U577" s="20">
        <f t="shared" si="42"/>
        <v>0</v>
      </c>
      <c r="V577" s="27">
        <f t="shared" si="43"/>
        <v>0</v>
      </c>
      <c r="W577" s="77"/>
    </row>
    <row r="578" spans="1:23" x14ac:dyDescent="0.3">
      <c r="A578" s="14" t="s">
        <v>29</v>
      </c>
      <c r="B578" s="15" t="s">
        <v>30</v>
      </c>
      <c r="C578" s="16" t="s">
        <v>31</v>
      </c>
      <c r="D578" s="16">
        <v>3215190000</v>
      </c>
      <c r="E578" s="28" t="s">
        <v>615</v>
      </c>
      <c r="F578" s="18"/>
      <c r="G578" s="19">
        <v>1</v>
      </c>
      <c r="H578" s="20" t="s">
        <v>9</v>
      </c>
      <c r="I578" s="21">
        <v>0.8</v>
      </c>
      <c r="J578" s="20">
        <v>1.35</v>
      </c>
      <c r="K578" s="20">
        <v>12</v>
      </c>
      <c r="L578" s="20">
        <v>670</v>
      </c>
      <c r="M578" s="20">
        <v>730</v>
      </c>
      <c r="N578" s="22" t="s">
        <v>33</v>
      </c>
      <c r="O578" s="22" t="s">
        <v>34</v>
      </c>
      <c r="P578" s="22">
        <v>1</v>
      </c>
      <c r="Q578" s="23">
        <v>183.31404943090911</v>
      </c>
      <c r="R578" s="24">
        <f t="shared" si="44"/>
        <v>0</v>
      </c>
      <c r="S578" s="25">
        <f t="shared" si="40"/>
        <v>183.31</v>
      </c>
      <c r="T578" s="26">
        <f t="shared" si="41"/>
        <v>0</v>
      </c>
      <c r="U578" s="20">
        <f t="shared" si="42"/>
        <v>0</v>
      </c>
      <c r="V578" s="27">
        <f t="shared" si="43"/>
        <v>0</v>
      </c>
      <c r="W578" s="77"/>
    </row>
    <row r="579" spans="1:23" x14ac:dyDescent="0.3">
      <c r="A579" s="14" t="s">
        <v>29</v>
      </c>
      <c r="B579" s="15" t="s">
        <v>30</v>
      </c>
      <c r="C579" s="16" t="s">
        <v>31</v>
      </c>
      <c r="D579" s="16">
        <v>3215190000</v>
      </c>
      <c r="E579" s="28" t="s">
        <v>616</v>
      </c>
      <c r="F579" s="18"/>
      <c r="G579" s="19">
        <v>1</v>
      </c>
      <c r="H579" s="20" t="s">
        <v>9</v>
      </c>
      <c r="I579" s="21">
        <v>0.8</v>
      </c>
      <c r="J579" s="20">
        <v>1.35</v>
      </c>
      <c r="K579" s="20">
        <v>12</v>
      </c>
      <c r="L579" s="20">
        <v>670</v>
      </c>
      <c r="M579" s="20">
        <v>730</v>
      </c>
      <c r="N579" s="22" t="s">
        <v>33</v>
      </c>
      <c r="O579" s="22" t="s">
        <v>34</v>
      </c>
      <c r="P579" s="22">
        <v>1</v>
      </c>
      <c r="Q579" s="23">
        <v>183.31404943090911</v>
      </c>
      <c r="R579" s="24">
        <f t="shared" si="44"/>
        <v>0</v>
      </c>
      <c r="S579" s="25">
        <f t="shared" si="40"/>
        <v>183.31</v>
      </c>
      <c r="T579" s="26">
        <f t="shared" si="41"/>
        <v>0</v>
      </c>
      <c r="U579" s="20">
        <f t="shared" si="42"/>
        <v>0</v>
      </c>
      <c r="V579" s="27">
        <f t="shared" si="43"/>
        <v>0</v>
      </c>
      <c r="W579" s="77"/>
    </row>
    <row r="580" spans="1:23" x14ac:dyDescent="0.3">
      <c r="A580" s="14" t="s">
        <v>29</v>
      </c>
      <c r="B580" s="15" t="s">
        <v>30</v>
      </c>
      <c r="C580" s="16" t="s">
        <v>31</v>
      </c>
      <c r="D580" s="16">
        <v>3215190000</v>
      </c>
      <c r="E580" s="28" t="s">
        <v>617</v>
      </c>
      <c r="F580" s="18"/>
      <c r="G580" s="19">
        <v>1</v>
      </c>
      <c r="H580" s="20" t="s">
        <v>9</v>
      </c>
      <c r="I580" s="21">
        <v>0.8</v>
      </c>
      <c r="J580" s="20">
        <v>1.35</v>
      </c>
      <c r="K580" s="20">
        <v>12</v>
      </c>
      <c r="L580" s="20">
        <v>670</v>
      </c>
      <c r="M580" s="20">
        <v>730</v>
      </c>
      <c r="N580" s="22" t="s">
        <v>33</v>
      </c>
      <c r="O580" s="22" t="s">
        <v>34</v>
      </c>
      <c r="P580" s="22">
        <v>1</v>
      </c>
      <c r="Q580" s="23">
        <v>293.41450192090912</v>
      </c>
      <c r="R580" s="24">
        <f t="shared" si="44"/>
        <v>0</v>
      </c>
      <c r="S580" s="25">
        <f t="shared" si="40"/>
        <v>293.41000000000003</v>
      </c>
      <c r="T580" s="26">
        <f t="shared" si="41"/>
        <v>0</v>
      </c>
      <c r="U580" s="20">
        <f t="shared" si="42"/>
        <v>0</v>
      </c>
      <c r="V580" s="27">
        <f t="shared" si="43"/>
        <v>0</v>
      </c>
      <c r="W580" s="77"/>
    </row>
    <row r="581" spans="1:23" x14ac:dyDescent="0.3">
      <c r="A581" s="14" t="s">
        <v>29</v>
      </c>
      <c r="B581" s="15" t="s">
        <v>30</v>
      </c>
      <c r="C581" s="16" t="s">
        <v>31</v>
      </c>
      <c r="D581" s="16">
        <v>3215190000</v>
      </c>
      <c r="E581" s="28" t="s">
        <v>618</v>
      </c>
      <c r="F581" s="18"/>
      <c r="G581" s="19">
        <v>1</v>
      </c>
      <c r="H581" s="20" t="s">
        <v>9</v>
      </c>
      <c r="I581" s="21">
        <v>0.8</v>
      </c>
      <c r="J581" s="20">
        <v>1.35</v>
      </c>
      <c r="K581" s="20">
        <v>12</v>
      </c>
      <c r="L581" s="20">
        <v>670</v>
      </c>
      <c r="M581" s="20">
        <v>730</v>
      </c>
      <c r="N581" s="22" t="s">
        <v>33</v>
      </c>
      <c r="O581" s="22" t="s">
        <v>34</v>
      </c>
      <c r="P581" s="22">
        <v>1</v>
      </c>
      <c r="Q581" s="23">
        <v>293.41450192090912</v>
      </c>
      <c r="R581" s="24">
        <f t="shared" si="44"/>
        <v>0</v>
      </c>
      <c r="S581" s="25">
        <f t="shared" ref="S581:S644" si="45">ROUND((Q581-(Q581*R581)),2)</f>
        <v>293.41000000000003</v>
      </c>
      <c r="T581" s="26">
        <f t="shared" ref="T581:T644" si="46">S581*F581</f>
        <v>0</v>
      </c>
      <c r="U581" s="20">
        <f t="shared" ref="U581:U644" si="47">F581*J581</f>
        <v>0</v>
      </c>
      <c r="V581" s="27">
        <f t="shared" ref="V581:V644" si="48">F581/L581</f>
        <v>0</v>
      </c>
      <c r="W581" s="77"/>
    </row>
    <row r="582" spans="1:23" x14ac:dyDescent="0.3">
      <c r="A582" s="14" t="s">
        <v>29</v>
      </c>
      <c r="B582" s="15" t="s">
        <v>30</v>
      </c>
      <c r="C582" s="16" t="s">
        <v>31</v>
      </c>
      <c r="D582" s="16">
        <v>3215190000</v>
      </c>
      <c r="E582" s="28" t="s">
        <v>619</v>
      </c>
      <c r="F582" s="18"/>
      <c r="G582" s="19">
        <v>1</v>
      </c>
      <c r="H582" s="20" t="s">
        <v>9</v>
      </c>
      <c r="I582" s="21">
        <v>0.8</v>
      </c>
      <c r="J582" s="20">
        <v>1.35</v>
      </c>
      <c r="K582" s="20">
        <v>12</v>
      </c>
      <c r="L582" s="20">
        <v>670</v>
      </c>
      <c r="M582" s="20">
        <v>730</v>
      </c>
      <c r="N582" s="22" t="s">
        <v>33</v>
      </c>
      <c r="O582" s="22" t="s">
        <v>34</v>
      </c>
      <c r="P582" s="22">
        <v>1</v>
      </c>
      <c r="Q582" s="23">
        <v>239.48737699090907</v>
      </c>
      <c r="R582" s="24">
        <f t="shared" ref="R582:R645" si="49">R581</f>
        <v>0</v>
      </c>
      <c r="S582" s="25">
        <f t="shared" si="45"/>
        <v>239.49</v>
      </c>
      <c r="T582" s="26">
        <f t="shared" si="46"/>
        <v>0</v>
      </c>
      <c r="U582" s="20">
        <f t="shared" si="47"/>
        <v>0</v>
      </c>
      <c r="V582" s="27">
        <f t="shared" si="48"/>
        <v>0</v>
      </c>
      <c r="W582" s="77"/>
    </row>
    <row r="583" spans="1:23" x14ac:dyDescent="0.3">
      <c r="A583" s="14" t="s">
        <v>29</v>
      </c>
      <c r="B583" s="15" t="s">
        <v>30</v>
      </c>
      <c r="C583" s="16" t="s">
        <v>31</v>
      </c>
      <c r="D583" s="16">
        <v>3215190000</v>
      </c>
      <c r="E583" s="28" t="s">
        <v>620</v>
      </c>
      <c r="F583" s="18"/>
      <c r="G583" s="19">
        <v>1</v>
      </c>
      <c r="H583" s="20" t="s">
        <v>9</v>
      </c>
      <c r="I583" s="21">
        <v>0.8</v>
      </c>
      <c r="J583" s="20">
        <v>1.35</v>
      </c>
      <c r="K583" s="20">
        <v>12</v>
      </c>
      <c r="L583" s="20">
        <v>670</v>
      </c>
      <c r="M583" s="20">
        <v>730</v>
      </c>
      <c r="N583" s="22" t="s">
        <v>33</v>
      </c>
      <c r="O583" s="22" t="s">
        <v>34</v>
      </c>
      <c r="P583" s="22">
        <v>1</v>
      </c>
      <c r="Q583" s="23">
        <v>183.31404943090911</v>
      </c>
      <c r="R583" s="24">
        <f t="shared" si="49"/>
        <v>0</v>
      </c>
      <c r="S583" s="25">
        <f t="shared" si="45"/>
        <v>183.31</v>
      </c>
      <c r="T583" s="26">
        <f t="shared" si="46"/>
        <v>0</v>
      </c>
      <c r="U583" s="20">
        <f t="shared" si="47"/>
        <v>0</v>
      </c>
      <c r="V583" s="27">
        <f t="shared" si="48"/>
        <v>0</v>
      </c>
      <c r="W583" s="77"/>
    </row>
    <row r="584" spans="1:23" x14ac:dyDescent="0.3">
      <c r="A584" s="14" t="s">
        <v>29</v>
      </c>
      <c r="B584" s="15" t="s">
        <v>30</v>
      </c>
      <c r="C584" s="16" t="s">
        <v>31</v>
      </c>
      <c r="D584" s="16">
        <v>3215190000</v>
      </c>
      <c r="E584" s="28" t="s">
        <v>621</v>
      </c>
      <c r="F584" s="18"/>
      <c r="G584" s="19">
        <v>1</v>
      </c>
      <c r="H584" s="20" t="s">
        <v>9</v>
      </c>
      <c r="I584" s="21">
        <v>0.8</v>
      </c>
      <c r="J584" s="20">
        <v>1.35</v>
      </c>
      <c r="K584" s="20">
        <v>12</v>
      </c>
      <c r="L584" s="20">
        <v>670</v>
      </c>
      <c r="M584" s="20">
        <v>730</v>
      </c>
      <c r="N584" s="22" t="s">
        <v>33</v>
      </c>
      <c r="O584" s="22" t="s">
        <v>34</v>
      </c>
      <c r="P584" s="22">
        <v>1</v>
      </c>
      <c r="Q584" s="23">
        <v>239.48737699090907</v>
      </c>
      <c r="R584" s="24">
        <f t="shared" si="49"/>
        <v>0</v>
      </c>
      <c r="S584" s="25">
        <f t="shared" si="45"/>
        <v>239.49</v>
      </c>
      <c r="T584" s="26">
        <f t="shared" si="46"/>
        <v>0</v>
      </c>
      <c r="U584" s="20">
        <f t="shared" si="47"/>
        <v>0</v>
      </c>
      <c r="V584" s="27">
        <f t="shared" si="48"/>
        <v>0</v>
      </c>
      <c r="W584" s="77"/>
    </row>
    <row r="585" spans="1:23" x14ac:dyDescent="0.3">
      <c r="A585" s="14" t="s">
        <v>29</v>
      </c>
      <c r="B585" s="15" t="s">
        <v>30</v>
      </c>
      <c r="C585" s="16" t="s">
        <v>31</v>
      </c>
      <c r="D585" s="16">
        <v>3215190000</v>
      </c>
      <c r="E585" s="28" t="s">
        <v>622</v>
      </c>
      <c r="F585" s="18"/>
      <c r="G585" s="19">
        <v>1</v>
      </c>
      <c r="H585" s="20" t="s">
        <v>9</v>
      </c>
      <c r="I585" s="21">
        <v>0.8</v>
      </c>
      <c r="J585" s="20">
        <v>1.35</v>
      </c>
      <c r="K585" s="20">
        <v>12</v>
      </c>
      <c r="L585" s="20">
        <v>670</v>
      </c>
      <c r="M585" s="20">
        <v>730</v>
      </c>
      <c r="N585" s="22" t="s">
        <v>33</v>
      </c>
      <c r="O585" s="22" t="s">
        <v>34</v>
      </c>
      <c r="P585" s="22">
        <v>1</v>
      </c>
      <c r="Q585" s="23">
        <v>183.31404943090911</v>
      </c>
      <c r="R585" s="24">
        <f t="shared" si="49"/>
        <v>0</v>
      </c>
      <c r="S585" s="25">
        <f t="shared" si="45"/>
        <v>183.31</v>
      </c>
      <c r="T585" s="26">
        <f t="shared" si="46"/>
        <v>0</v>
      </c>
      <c r="U585" s="20">
        <f t="shared" si="47"/>
        <v>0</v>
      </c>
      <c r="V585" s="27">
        <f t="shared" si="48"/>
        <v>0</v>
      </c>
      <c r="W585" s="77"/>
    </row>
    <row r="586" spans="1:23" x14ac:dyDescent="0.3">
      <c r="A586" s="14" t="s">
        <v>29</v>
      </c>
      <c r="B586" s="15" t="s">
        <v>30</v>
      </c>
      <c r="C586" s="16" t="s">
        <v>31</v>
      </c>
      <c r="D586" s="16">
        <v>3215190000</v>
      </c>
      <c r="E586" s="28" t="s">
        <v>623</v>
      </c>
      <c r="F586" s="18"/>
      <c r="G586" s="19">
        <v>1</v>
      </c>
      <c r="H586" s="20" t="s">
        <v>9</v>
      </c>
      <c r="I586" s="21">
        <v>0.8</v>
      </c>
      <c r="J586" s="20">
        <v>1.35</v>
      </c>
      <c r="K586" s="20">
        <v>12</v>
      </c>
      <c r="L586" s="20">
        <v>670</v>
      </c>
      <c r="M586" s="20">
        <v>730</v>
      </c>
      <c r="N586" s="22" t="s">
        <v>33</v>
      </c>
      <c r="O586" s="22" t="s">
        <v>34</v>
      </c>
      <c r="P586" s="22">
        <v>1</v>
      </c>
      <c r="Q586" s="23">
        <v>239.48737699090907</v>
      </c>
      <c r="R586" s="24">
        <f t="shared" si="49"/>
        <v>0</v>
      </c>
      <c r="S586" s="25">
        <f t="shared" si="45"/>
        <v>239.49</v>
      </c>
      <c r="T586" s="26">
        <f t="shared" si="46"/>
        <v>0</v>
      </c>
      <c r="U586" s="20">
        <f t="shared" si="47"/>
        <v>0</v>
      </c>
      <c r="V586" s="27">
        <f t="shared" si="48"/>
        <v>0</v>
      </c>
      <c r="W586" s="77"/>
    </row>
    <row r="587" spans="1:23" x14ac:dyDescent="0.3">
      <c r="A587" s="14" t="s">
        <v>29</v>
      </c>
      <c r="B587" s="15" t="s">
        <v>30</v>
      </c>
      <c r="C587" s="16" t="s">
        <v>31</v>
      </c>
      <c r="D587" s="16">
        <v>3215190000</v>
      </c>
      <c r="E587" s="28" t="s">
        <v>624</v>
      </c>
      <c r="F587" s="18"/>
      <c r="G587" s="19">
        <v>1</v>
      </c>
      <c r="H587" s="20" t="s">
        <v>9</v>
      </c>
      <c r="I587" s="21">
        <v>0.8</v>
      </c>
      <c r="J587" s="20">
        <v>1.35</v>
      </c>
      <c r="K587" s="20">
        <v>12</v>
      </c>
      <c r="L587" s="20">
        <v>670</v>
      </c>
      <c r="M587" s="20">
        <v>730</v>
      </c>
      <c r="N587" s="22" t="s">
        <v>33</v>
      </c>
      <c r="O587" s="22" t="s">
        <v>34</v>
      </c>
      <c r="P587" s="22">
        <v>1</v>
      </c>
      <c r="Q587" s="23">
        <v>156.34135606090908</v>
      </c>
      <c r="R587" s="24">
        <f t="shared" si="49"/>
        <v>0</v>
      </c>
      <c r="S587" s="25">
        <f t="shared" si="45"/>
        <v>156.34</v>
      </c>
      <c r="T587" s="26">
        <f t="shared" si="46"/>
        <v>0</v>
      </c>
      <c r="U587" s="20">
        <f t="shared" si="47"/>
        <v>0</v>
      </c>
      <c r="V587" s="27">
        <f t="shared" si="48"/>
        <v>0</v>
      </c>
      <c r="W587" s="77"/>
    </row>
    <row r="588" spans="1:23" x14ac:dyDescent="0.3">
      <c r="A588" s="14" t="s">
        <v>29</v>
      </c>
      <c r="B588" s="15" t="s">
        <v>30</v>
      </c>
      <c r="C588" s="16" t="s">
        <v>31</v>
      </c>
      <c r="D588" s="16">
        <v>3215190000</v>
      </c>
      <c r="E588" s="28" t="s">
        <v>625</v>
      </c>
      <c r="F588" s="18"/>
      <c r="G588" s="19">
        <v>0.2</v>
      </c>
      <c r="H588" s="20" t="s">
        <v>9</v>
      </c>
      <c r="I588" s="21">
        <v>0.8</v>
      </c>
      <c r="J588" s="20">
        <v>0.27</v>
      </c>
      <c r="K588" s="20"/>
      <c r="L588" s="20">
        <v>670</v>
      </c>
      <c r="M588" s="20">
        <v>730</v>
      </c>
      <c r="N588" s="22" t="s">
        <v>33</v>
      </c>
      <c r="O588" s="22" t="s">
        <v>34</v>
      </c>
      <c r="P588" s="22">
        <v>1</v>
      </c>
      <c r="Q588" s="23">
        <v>111.4668360081818</v>
      </c>
      <c r="R588" s="24">
        <f t="shared" si="49"/>
        <v>0</v>
      </c>
      <c r="S588" s="25">
        <f t="shared" si="45"/>
        <v>111.47</v>
      </c>
      <c r="T588" s="26">
        <f t="shared" si="46"/>
        <v>0</v>
      </c>
      <c r="U588" s="20">
        <f t="shared" si="47"/>
        <v>0</v>
      </c>
      <c r="V588" s="27">
        <f t="shared" si="48"/>
        <v>0</v>
      </c>
      <c r="W588" s="77"/>
    </row>
    <row r="589" spans="1:23" x14ac:dyDescent="0.3">
      <c r="A589" s="14" t="s">
        <v>29</v>
      </c>
      <c r="B589" s="15" t="s">
        <v>30</v>
      </c>
      <c r="C589" s="16" t="s">
        <v>31</v>
      </c>
      <c r="D589" s="16">
        <v>3215190000</v>
      </c>
      <c r="E589" s="28" t="s">
        <v>626</v>
      </c>
      <c r="F589" s="18"/>
      <c r="G589" s="19">
        <v>0.2</v>
      </c>
      <c r="H589" s="20" t="s">
        <v>9</v>
      </c>
      <c r="I589" s="21">
        <v>0.8</v>
      </c>
      <c r="J589" s="20">
        <v>0.27</v>
      </c>
      <c r="K589" s="20"/>
      <c r="L589" s="20">
        <v>670</v>
      </c>
      <c r="M589" s="20">
        <v>730</v>
      </c>
      <c r="N589" s="22" t="s">
        <v>33</v>
      </c>
      <c r="O589" s="22" t="s">
        <v>34</v>
      </c>
      <c r="P589" s="22">
        <v>1</v>
      </c>
      <c r="Q589" s="23">
        <v>116.87233176818182</v>
      </c>
      <c r="R589" s="24">
        <f t="shared" si="49"/>
        <v>0</v>
      </c>
      <c r="S589" s="25">
        <f t="shared" si="45"/>
        <v>116.87</v>
      </c>
      <c r="T589" s="26">
        <f t="shared" si="46"/>
        <v>0</v>
      </c>
      <c r="U589" s="20">
        <f t="shared" si="47"/>
        <v>0</v>
      </c>
      <c r="V589" s="27">
        <f t="shared" si="48"/>
        <v>0</v>
      </c>
      <c r="W589" s="77"/>
    </row>
    <row r="590" spans="1:23" x14ac:dyDescent="0.3">
      <c r="A590" s="14" t="s">
        <v>29</v>
      </c>
      <c r="B590" s="15" t="s">
        <v>30</v>
      </c>
      <c r="C590" s="16" t="s">
        <v>31</v>
      </c>
      <c r="D590" s="16">
        <v>3215190000</v>
      </c>
      <c r="E590" s="28" t="s">
        <v>627</v>
      </c>
      <c r="F590" s="18"/>
      <c r="G590" s="19">
        <v>0.2</v>
      </c>
      <c r="H590" s="20" t="s">
        <v>9</v>
      </c>
      <c r="I590" s="21">
        <v>0.8</v>
      </c>
      <c r="J590" s="20">
        <v>0.27</v>
      </c>
      <c r="K590" s="20"/>
      <c r="L590" s="20">
        <v>670</v>
      </c>
      <c r="M590" s="20">
        <v>730</v>
      </c>
      <c r="N590" s="22" t="s">
        <v>33</v>
      </c>
      <c r="O590" s="22" t="s">
        <v>34</v>
      </c>
      <c r="P590" s="22">
        <v>1</v>
      </c>
      <c r="Q590" s="23">
        <v>116.87233176818182</v>
      </c>
      <c r="R590" s="24">
        <f t="shared" si="49"/>
        <v>0</v>
      </c>
      <c r="S590" s="25">
        <f t="shared" si="45"/>
        <v>116.87</v>
      </c>
      <c r="T590" s="26">
        <f t="shared" si="46"/>
        <v>0</v>
      </c>
      <c r="U590" s="20">
        <f t="shared" si="47"/>
        <v>0</v>
      </c>
      <c r="V590" s="27">
        <f t="shared" si="48"/>
        <v>0</v>
      </c>
      <c r="W590" s="77"/>
    </row>
    <row r="591" spans="1:23" x14ac:dyDescent="0.3">
      <c r="A591" s="14" t="s">
        <v>29</v>
      </c>
      <c r="B591" s="15" t="s">
        <v>30</v>
      </c>
      <c r="C591" s="16" t="s">
        <v>31</v>
      </c>
      <c r="D591" s="16">
        <v>3215190000</v>
      </c>
      <c r="E591" s="28" t="s">
        <v>628</v>
      </c>
      <c r="F591" s="18"/>
      <c r="G591" s="19">
        <v>0.2</v>
      </c>
      <c r="H591" s="20" t="s">
        <v>9</v>
      </c>
      <c r="I591" s="21">
        <v>0.8</v>
      </c>
      <c r="J591" s="20">
        <v>0.27</v>
      </c>
      <c r="K591" s="20"/>
      <c r="L591" s="20">
        <v>670</v>
      </c>
      <c r="M591" s="20">
        <v>730</v>
      </c>
      <c r="N591" s="22" t="s">
        <v>33</v>
      </c>
      <c r="O591" s="22" t="s">
        <v>34</v>
      </c>
      <c r="P591" s="22">
        <v>1</v>
      </c>
      <c r="Q591" s="23">
        <v>438.46280586818193</v>
      </c>
      <c r="R591" s="24">
        <f t="shared" si="49"/>
        <v>0</v>
      </c>
      <c r="S591" s="25">
        <f t="shared" si="45"/>
        <v>438.46</v>
      </c>
      <c r="T591" s="26">
        <f t="shared" si="46"/>
        <v>0</v>
      </c>
      <c r="U591" s="20">
        <f t="shared" si="47"/>
        <v>0</v>
      </c>
      <c r="V591" s="27">
        <f t="shared" si="48"/>
        <v>0</v>
      </c>
      <c r="W591" s="77"/>
    </row>
    <row r="592" spans="1:23" x14ac:dyDescent="0.3">
      <c r="A592" s="14" t="s">
        <v>29</v>
      </c>
      <c r="B592" s="15" t="s">
        <v>30</v>
      </c>
      <c r="C592" s="16" t="s">
        <v>31</v>
      </c>
      <c r="D592" s="16">
        <v>3215190000</v>
      </c>
      <c r="E592" s="28" t="s">
        <v>629</v>
      </c>
      <c r="F592" s="18"/>
      <c r="G592" s="19">
        <v>0.2</v>
      </c>
      <c r="H592" s="20" t="s">
        <v>9</v>
      </c>
      <c r="I592" s="21">
        <v>0.8</v>
      </c>
      <c r="J592" s="20">
        <v>0.27</v>
      </c>
      <c r="K592" s="20"/>
      <c r="L592" s="20">
        <v>670</v>
      </c>
      <c r="M592" s="20">
        <v>730</v>
      </c>
      <c r="N592" s="22" t="s">
        <v>33</v>
      </c>
      <c r="O592" s="22" t="s">
        <v>34</v>
      </c>
      <c r="P592" s="22">
        <v>1</v>
      </c>
      <c r="Q592" s="23">
        <v>368.17309917818187</v>
      </c>
      <c r="R592" s="24">
        <f t="shared" si="49"/>
        <v>0</v>
      </c>
      <c r="S592" s="25">
        <f t="shared" si="45"/>
        <v>368.17</v>
      </c>
      <c r="T592" s="26">
        <f t="shared" si="46"/>
        <v>0</v>
      </c>
      <c r="U592" s="20">
        <f t="shared" si="47"/>
        <v>0</v>
      </c>
      <c r="V592" s="27">
        <f t="shared" si="48"/>
        <v>0</v>
      </c>
      <c r="W592" s="77"/>
    </row>
    <row r="593" spans="1:23" x14ac:dyDescent="0.3">
      <c r="A593" s="14" t="s">
        <v>29</v>
      </c>
      <c r="B593" s="15" t="s">
        <v>30</v>
      </c>
      <c r="C593" s="16" t="s">
        <v>31</v>
      </c>
      <c r="D593" s="16">
        <v>3215190000</v>
      </c>
      <c r="E593" s="28" t="s">
        <v>630</v>
      </c>
      <c r="F593" s="18"/>
      <c r="G593" s="19">
        <v>0.1</v>
      </c>
      <c r="H593" s="20" t="s">
        <v>9</v>
      </c>
      <c r="I593" s="21">
        <v>0.8</v>
      </c>
      <c r="J593" s="20">
        <v>0.13500000000000001</v>
      </c>
      <c r="K593" s="20">
        <v>12</v>
      </c>
      <c r="L593" s="20">
        <v>670</v>
      </c>
      <c r="M593" s="20">
        <v>730</v>
      </c>
      <c r="N593" s="22" t="s">
        <v>33</v>
      </c>
      <c r="O593" s="22" t="s">
        <v>34</v>
      </c>
      <c r="P593" s="22">
        <v>1</v>
      </c>
      <c r="Q593" s="23">
        <v>267.61606852909091</v>
      </c>
      <c r="R593" s="24">
        <f t="shared" si="49"/>
        <v>0</v>
      </c>
      <c r="S593" s="25">
        <f t="shared" si="45"/>
        <v>267.62</v>
      </c>
      <c r="T593" s="26">
        <f t="shared" si="46"/>
        <v>0</v>
      </c>
      <c r="U593" s="20">
        <f t="shared" si="47"/>
        <v>0</v>
      </c>
      <c r="V593" s="27">
        <f t="shared" si="48"/>
        <v>0</v>
      </c>
      <c r="W593" s="77"/>
    </row>
    <row r="594" spans="1:23" x14ac:dyDescent="0.3">
      <c r="A594" s="14" t="s">
        <v>29</v>
      </c>
      <c r="B594" s="15" t="s">
        <v>30</v>
      </c>
      <c r="C594" s="16" t="s">
        <v>31</v>
      </c>
      <c r="D594" s="16">
        <v>3215190000</v>
      </c>
      <c r="E594" s="28" t="s">
        <v>631</v>
      </c>
      <c r="F594" s="18"/>
      <c r="G594" s="19">
        <v>0.1</v>
      </c>
      <c r="H594" s="20" t="s">
        <v>9</v>
      </c>
      <c r="I594" s="21">
        <v>0.8</v>
      </c>
      <c r="J594" s="20">
        <v>0.13500000000000001</v>
      </c>
      <c r="K594" s="20">
        <v>12</v>
      </c>
      <c r="L594" s="20">
        <v>670</v>
      </c>
      <c r="M594" s="20">
        <v>730</v>
      </c>
      <c r="N594" s="22" t="s">
        <v>33</v>
      </c>
      <c r="O594" s="22" t="s">
        <v>34</v>
      </c>
      <c r="P594" s="22">
        <v>1</v>
      </c>
      <c r="Q594" s="23">
        <v>240.31466257909091</v>
      </c>
      <c r="R594" s="24">
        <f t="shared" si="49"/>
        <v>0</v>
      </c>
      <c r="S594" s="25">
        <f t="shared" si="45"/>
        <v>240.31</v>
      </c>
      <c r="T594" s="26">
        <f t="shared" si="46"/>
        <v>0</v>
      </c>
      <c r="U594" s="20">
        <f t="shared" si="47"/>
        <v>0</v>
      </c>
      <c r="V594" s="27">
        <f t="shared" si="48"/>
        <v>0</v>
      </c>
      <c r="W594" s="77"/>
    </row>
    <row r="595" spans="1:23" x14ac:dyDescent="0.3">
      <c r="A595" s="14" t="s">
        <v>29</v>
      </c>
      <c r="B595" s="15" t="s">
        <v>30</v>
      </c>
      <c r="C595" s="16" t="s">
        <v>31</v>
      </c>
      <c r="D595" s="16">
        <v>3215190000</v>
      </c>
      <c r="E595" s="28" t="s">
        <v>632</v>
      </c>
      <c r="F595" s="18"/>
      <c r="G595" s="19">
        <v>0.1</v>
      </c>
      <c r="H595" s="20" t="s">
        <v>9</v>
      </c>
      <c r="I595" s="21">
        <v>0.8</v>
      </c>
      <c r="J595" s="20">
        <v>0.13500000000000001</v>
      </c>
      <c r="K595" s="20">
        <v>12</v>
      </c>
      <c r="L595" s="20">
        <v>670</v>
      </c>
      <c r="M595" s="20">
        <v>730</v>
      </c>
      <c r="N595" s="22" t="s">
        <v>33</v>
      </c>
      <c r="O595" s="22" t="s">
        <v>34</v>
      </c>
      <c r="P595" s="22">
        <v>1</v>
      </c>
      <c r="Q595" s="23">
        <v>240.31466257909091</v>
      </c>
      <c r="R595" s="24">
        <f t="shared" si="49"/>
        <v>0</v>
      </c>
      <c r="S595" s="25">
        <f t="shared" si="45"/>
        <v>240.31</v>
      </c>
      <c r="T595" s="26">
        <f t="shared" si="46"/>
        <v>0</v>
      </c>
      <c r="U595" s="20">
        <f t="shared" si="47"/>
        <v>0</v>
      </c>
      <c r="V595" s="27">
        <f t="shared" si="48"/>
        <v>0</v>
      </c>
      <c r="W595" s="77"/>
    </row>
    <row r="596" spans="1:23" x14ac:dyDescent="0.3">
      <c r="A596" s="14" t="s">
        <v>29</v>
      </c>
      <c r="B596" s="15" t="s">
        <v>30</v>
      </c>
      <c r="C596" s="16" t="s">
        <v>31</v>
      </c>
      <c r="D596" s="16">
        <v>3215190000</v>
      </c>
      <c r="E596" s="28" t="s">
        <v>633</v>
      </c>
      <c r="F596" s="18"/>
      <c r="G596" s="19">
        <v>1</v>
      </c>
      <c r="H596" s="20" t="s">
        <v>9</v>
      </c>
      <c r="I596" s="21">
        <v>0.8</v>
      </c>
      <c r="J596" s="20">
        <v>1.35</v>
      </c>
      <c r="K596" s="20">
        <v>12</v>
      </c>
      <c r="L596" s="20">
        <v>670</v>
      </c>
      <c r="M596" s="20">
        <v>730</v>
      </c>
      <c r="N596" s="22" t="s">
        <v>33</v>
      </c>
      <c r="O596" s="22" t="s">
        <v>34</v>
      </c>
      <c r="P596" s="22">
        <v>1</v>
      </c>
      <c r="Q596" s="23">
        <v>121.6681139591591</v>
      </c>
      <c r="R596" s="24">
        <f t="shared" si="49"/>
        <v>0</v>
      </c>
      <c r="S596" s="25">
        <f t="shared" si="45"/>
        <v>121.67</v>
      </c>
      <c r="T596" s="26">
        <f t="shared" si="46"/>
        <v>0</v>
      </c>
      <c r="U596" s="20">
        <f t="shared" si="47"/>
        <v>0</v>
      </c>
      <c r="V596" s="27">
        <f t="shared" si="48"/>
        <v>0</v>
      </c>
      <c r="W596" s="77"/>
    </row>
    <row r="597" spans="1:23" x14ac:dyDescent="0.3">
      <c r="A597" s="14" t="s">
        <v>29</v>
      </c>
      <c r="B597" s="15" t="s">
        <v>30</v>
      </c>
      <c r="C597" s="16" t="s">
        <v>31</v>
      </c>
      <c r="D597" s="16">
        <v>3215190000</v>
      </c>
      <c r="E597" s="28" t="s">
        <v>634</v>
      </c>
      <c r="F597" s="18"/>
      <c r="G597" s="19">
        <v>1</v>
      </c>
      <c r="H597" s="20" t="s">
        <v>9</v>
      </c>
      <c r="I597" s="21">
        <v>0.8</v>
      </c>
      <c r="J597" s="20">
        <v>1.35</v>
      </c>
      <c r="K597" s="20">
        <v>12</v>
      </c>
      <c r="L597" s="20">
        <v>670</v>
      </c>
      <c r="M597" s="20">
        <v>730</v>
      </c>
      <c r="N597" s="22" t="s">
        <v>33</v>
      </c>
      <c r="O597" s="22" t="s">
        <v>34</v>
      </c>
      <c r="P597" s="22">
        <v>1</v>
      </c>
      <c r="Q597" s="23">
        <v>126.81465725335909</v>
      </c>
      <c r="R597" s="24">
        <f t="shared" si="49"/>
        <v>0</v>
      </c>
      <c r="S597" s="25">
        <f t="shared" si="45"/>
        <v>126.81</v>
      </c>
      <c r="T597" s="26">
        <f t="shared" si="46"/>
        <v>0</v>
      </c>
      <c r="U597" s="20">
        <f t="shared" si="47"/>
        <v>0</v>
      </c>
      <c r="V597" s="27">
        <f t="shared" si="48"/>
        <v>0</v>
      </c>
      <c r="W597" s="77"/>
    </row>
    <row r="598" spans="1:23" x14ac:dyDescent="0.3">
      <c r="A598" s="14" t="s">
        <v>29</v>
      </c>
      <c r="B598" s="15" t="s">
        <v>30</v>
      </c>
      <c r="C598" s="16" t="s">
        <v>31</v>
      </c>
      <c r="D598" s="16">
        <v>3215190000</v>
      </c>
      <c r="E598" s="28" t="s">
        <v>635</v>
      </c>
      <c r="F598" s="18"/>
      <c r="G598" s="19">
        <v>1</v>
      </c>
      <c r="H598" s="20" t="s">
        <v>9</v>
      </c>
      <c r="I598" s="21">
        <v>0.8</v>
      </c>
      <c r="J598" s="20">
        <v>1.35</v>
      </c>
      <c r="K598" s="20">
        <v>12</v>
      </c>
      <c r="L598" s="20">
        <v>670</v>
      </c>
      <c r="M598" s="20">
        <v>730</v>
      </c>
      <c r="N598" s="22" t="s">
        <v>33</v>
      </c>
      <c r="O598" s="22" t="s">
        <v>34</v>
      </c>
      <c r="P598" s="22">
        <v>1</v>
      </c>
      <c r="Q598" s="23">
        <v>129.27096200740911</v>
      </c>
      <c r="R598" s="24">
        <f t="shared" si="49"/>
        <v>0</v>
      </c>
      <c r="S598" s="25">
        <f t="shared" si="45"/>
        <v>129.27000000000001</v>
      </c>
      <c r="T598" s="26">
        <f t="shared" si="46"/>
        <v>0</v>
      </c>
      <c r="U598" s="20">
        <f t="shared" si="47"/>
        <v>0</v>
      </c>
      <c r="V598" s="27">
        <f t="shared" si="48"/>
        <v>0</v>
      </c>
      <c r="W598" s="77"/>
    </row>
    <row r="599" spans="1:23" x14ac:dyDescent="0.3">
      <c r="A599" s="14" t="s">
        <v>29</v>
      </c>
      <c r="B599" s="15" t="s">
        <v>30</v>
      </c>
      <c r="C599" s="16" t="s">
        <v>31</v>
      </c>
      <c r="D599" s="16">
        <v>3215190000</v>
      </c>
      <c r="E599" s="28" t="s">
        <v>636</v>
      </c>
      <c r="F599" s="18"/>
      <c r="G599" s="19">
        <v>1</v>
      </c>
      <c r="H599" s="20" t="s">
        <v>9</v>
      </c>
      <c r="I599" s="21">
        <v>0.8</v>
      </c>
      <c r="J599" s="20">
        <v>1.35</v>
      </c>
      <c r="K599" s="20">
        <v>12</v>
      </c>
      <c r="L599" s="20">
        <v>670</v>
      </c>
      <c r="M599" s="20">
        <v>730</v>
      </c>
      <c r="N599" s="22" t="s">
        <v>33</v>
      </c>
      <c r="O599" s="22" t="s">
        <v>34</v>
      </c>
      <c r="P599" s="22">
        <v>1</v>
      </c>
      <c r="Q599" s="23">
        <v>132.61287323740908</v>
      </c>
      <c r="R599" s="24">
        <f t="shared" si="49"/>
        <v>0</v>
      </c>
      <c r="S599" s="25">
        <f t="shared" si="45"/>
        <v>132.61000000000001</v>
      </c>
      <c r="T599" s="26">
        <f t="shared" si="46"/>
        <v>0</v>
      </c>
      <c r="U599" s="20">
        <f t="shared" si="47"/>
        <v>0</v>
      </c>
      <c r="V599" s="27">
        <f t="shared" si="48"/>
        <v>0</v>
      </c>
      <c r="W599" s="77"/>
    </row>
    <row r="600" spans="1:23" x14ac:dyDescent="0.3">
      <c r="A600" s="14" t="s">
        <v>29</v>
      </c>
      <c r="B600" s="15" t="s">
        <v>30</v>
      </c>
      <c r="C600" s="16" t="s">
        <v>31</v>
      </c>
      <c r="D600" s="16">
        <v>3215190000</v>
      </c>
      <c r="E600" s="28" t="s">
        <v>637</v>
      </c>
      <c r="F600" s="18"/>
      <c r="G600" s="19">
        <v>1</v>
      </c>
      <c r="H600" s="20" t="s">
        <v>9</v>
      </c>
      <c r="I600" s="21">
        <v>0.8</v>
      </c>
      <c r="J600" s="20">
        <v>1.35</v>
      </c>
      <c r="K600" s="20">
        <v>12</v>
      </c>
      <c r="L600" s="20">
        <v>670</v>
      </c>
      <c r="M600" s="20">
        <v>730</v>
      </c>
      <c r="N600" s="22" t="s">
        <v>33</v>
      </c>
      <c r="O600" s="22" t="s">
        <v>34</v>
      </c>
      <c r="P600" s="22">
        <v>1</v>
      </c>
      <c r="Q600" s="23">
        <v>142.72215470815911</v>
      </c>
      <c r="R600" s="24">
        <f t="shared" si="49"/>
        <v>0</v>
      </c>
      <c r="S600" s="25">
        <f t="shared" si="45"/>
        <v>142.72</v>
      </c>
      <c r="T600" s="26">
        <f t="shared" si="46"/>
        <v>0</v>
      </c>
      <c r="U600" s="20">
        <f t="shared" si="47"/>
        <v>0</v>
      </c>
      <c r="V600" s="27">
        <f t="shared" si="48"/>
        <v>0</v>
      </c>
      <c r="W600" s="77"/>
    </row>
    <row r="601" spans="1:23" x14ac:dyDescent="0.3">
      <c r="A601" s="14" t="s">
        <v>29</v>
      </c>
      <c r="B601" s="15" t="s">
        <v>30</v>
      </c>
      <c r="C601" s="16" t="s">
        <v>31</v>
      </c>
      <c r="D601" s="16">
        <v>3215190000</v>
      </c>
      <c r="E601" s="28" t="s">
        <v>638</v>
      </c>
      <c r="F601" s="18"/>
      <c r="G601" s="19">
        <v>1</v>
      </c>
      <c r="H601" s="20" t="s">
        <v>9</v>
      </c>
      <c r="I601" s="21">
        <v>0.8</v>
      </c>
      <c r="J601" s="20">
        <v>1.35</v>
      </c>
      <c r="K601" s="20">
        <v>12</v>
      </c>
      <c r="L601" s="20">
        <v>670</v>
      </c>
      <c r="M601" s="20">
        <v>730</v>
      </c>
      <c r="N601" s="22" t="s">
        <v>33</v>
      </c>
      <c r="O601" s="22" t="s">
        <v>34</v>
      </c>
      <c r="P601" s="22">
        <v>1</v>
      </c>
      <c r="Q601" s="23">
        <v>174.72095473540909</v>
      </c>
      <c r="R601" s="24">
        <f t="shared" si="49"/>
        <v>0</v>
      </c>
      <c r="S601" s="25">
        <f t="shared" si="45"/>
        <v>174.72</v>
      </c>
      <c r="T601" s="26">
        <f t="shared" si="46"/>
        <v>0</v>
      </c>
      <c r="U601" s="20">
        <f t="shared" si="47"/>
        <v>0</v>
      </c>
      <c r="V601" s="27">
        <f t="shared" si="48"/>
        <v>0</v>
      </c>
      <c r="W601" s="77"/>
    </row>
    <row r="602" spans="1:23" x14ac:dyDescent="0.3">
      <c r="A602" s="14" t="s">
        <v>29</v>
      </c>
      <c r="B602" s="15" t="s">
        <v>30</v>
      </c>
      <c r="C602" s="16" t="s">
        <v>31</v>
      </c>
      <c r="D602" s="16">
        <v>3215190000</v>
      </c>
      <c r="E602" s="28" t="s">
        <v>639</v>
      </c>
      <c r="F602" s="18"/>
      <c r="G602" s="19">
        <v>1</v>
      </c>
      <c r="H602" s="20" t="s">
        <v>9</v>
      </c>
      <c r="I602" s="21">
        <v>0.8</v>
      </c>
      <c r="J602" s="20">
        <v>1.35</v>
      </c>
      <c r="K602" s="20">
        <v>12</v>
      </c>
      <c r="L602" s="20">
        <v>670</v>
      </c>
      <c r="M602" s="20">
        <v>730</v>
      </c>
      <c r="N602" s="22" t="s">
        <v>33</v>
      </c>
      <c r="O602" s="22" t="s">
        <v>34</v>
      </c>
      <c r="P602" s="22">
        <v>1</v>
      </c>
      <c r="Q602" s="23">
        <v>155.40470782600909</v>
      </c>
      <c r="R602" s="24">
        <f t="shared" si="49"/>
        <v>0</v>
      </c>
      <c r="S602" s="25">
        <f t="shared" si="45"/>
        <v>155.4</v>
      </c>
      <c r="T602" s="26">
        <f t="shared" si="46"/>
        <v>0</v>
      </c>
      <c r="U602" s="20">
        <f t="shared" si="47"/>
        <v>0</v>
      </c>
      <c r="V602" s="27">
        <f t="shared" si="48"/>
        <v>0</v>
      </c>
      <c r="W602" s="77"/>
    </row>
    <row r="603" spans="1:23" x14ac:dyDescent="0.3">
      <c r="A603" s="14" t="s">
        <v>29</v>
      </c>
      <c r="B603" s="15" t="s">
        <v>30</v>
      </c>
      <c r="C603" s="16" t="s">
        <v>31</v>
      </c>
      <c r="D603" s="16">
        <v>3215190000</v>
      </c>
      <c r="E603" s="28" t="s">
        <v>640</v>
      </c>
      <c r="F603" s="18"/>
      <c r="G603" s="19">
        <v>1</v>
      </c>
      <c r="H603" s="20" t="s">
        <v>9</v>
      </c>
      <c r="I603" s="21">
        <v>0.8</v>
      </c>
      <c r="J603" s="20">
        <v>1.35</v>
      </c>
      <c r="K603" s="20">
        <v>12</v>
      </c>
      <c r="L603" s="20">
        <v>670</v>
      </c>
      <c r="M603" s="20">
        <v>730</v>
      </c>
      <c r="N603" s="22" t="s">
        <v>33</v>
      </c>
      <c r="O603" s="22" t="s">
        <v>34</v>
      </c>
      <c r="P603" s="22">
        <v>1</v>
      </c>
      <c r="Q603" s="23">
        <v>161.93814428065909</v>
      </c>
      <c r="R603" s="24">
        <f t="shared" si="49"/>
        <v>0</v>
      </c>
      <c r="S603" s="25">
        <f t="shared" si="45"/>
        <v>161.94</v>
      </c>
      <c r="T603" s="26">
        <f t="shared" si="46"/>
        <v>0</v>
      </c>
      <c r="U603" s="20">
        <f t="shared" si="47"/>
        <v>0</v>
      </c>
      <c r="V603" s="27">
        <f t="shared" si="48"/>
        <v>0</v>
      </c>
      <c r="W603" s="77"/>
    </row>
    <row r="604" spans="1:23" x14ac:dyDescent="0.3">
      <c r="A604" s="14" t="s">
        <v>29</v>
      </c>
      <c r="B604" s="15" t="s">
        <v>30</v>
      </c>
      <c r="C604" s="16" t="s">
        <v>31</v>
      </c>
      <c r="D604" s="16">
        <v>3215190000</v>
      </c>
      <c r="E604" s="28" t="s">
        <v>641</v>
      </c>
      <c r="F604" s="18"/>
      <c r="G604" s="19">
        <v>1</v>
      </c>
      <c r="H604" s="20" t="s">
        <v>9</v>
      </c>
      <c r="I604" s="21">
        <v>0.8</v>
      </c>
      <c r="J604" s="20">
        <v>1.35</v>
      </c>
      <c r="K604" s="20">
        <v>12</v>
      </c>
      <c r="L604" s="20">
        <v>670</v>
      </c>
      <c r="M604" s="20">
        <v>730</v>
      </c>
      <c r="N604" s="22" t="s">
        <v>33</v>
      </c>
      <c r="O604" s="22" t="s">
        <v>34</v>
      </c>
      <c r="P604" s="22">
        <v>1</v>
      </c>
      <c r="Q604" s="23">
        <v>158.94713372980905</v>
      </c>
      <c r="R604" s="24">
        <f t="shared" si="49"/>
        <v>0</v>
      </c>
      <c r="S604" s="25">
        <f t="shared" si="45"/>
        <v>158.94999999999999</v>
      </c>
      <c r="T604" s="26">
        <f t="shared" si="46"/>
        <v>0</v>
      </c>
      <c r="U604" s="20">
        <f t="shared" si="47"/>
        <v>0</v>
      </c>
      <c r="V604" s="27">
        <f t="shared" si="48"/>
        <v>0</v>
      </c>
      <c r="W604" s="77"/>
    </row>
    <row r="605" spans="1:23" x14ac:dyDescent="0.3">
      <c r="A605" s="14" t="s">
        <v>29</v>
      </c>
      <c r="B605" s="15" t="s">
        <v>30</v>
      </c>
      <c r="C605" s="16" t="s">
        <v>31</v>
      </c>
      <c r="D605" s="16">
        <v>3215190000</v>
      </c>
      <c r="E605" s="28" t="s">
        <v>642</v>
      </c>
      <c r="F605" s="18"/>
      <c r="G605" s="19">
        <v>1</v>
      </c>
      <c r="H605" s="20" t="s">
        <v>9</v>
      </c>
      <c r="I605" s="21">
        <v>0.8</v>
      </c>
      <c r="J605" s="20">
        <v>1.35</v>
      </c>
      <c r="K605" s="20">
        <v>12</v>
      </c>
      <c r="L605" s="20">
        <v>670</v>
      </c>
      <c r="M605" s="20">
        <v>730</v>
      </c>
      <c r="N605" s="22" t="s">
        <v>33</v>
      </c>
      <c r="O605" s="22" t="s">
        <v>34</v>
      </c>
      <c r="P605" s="22">
        <v>1</v>
      </c>
      <c r="Q605" s="23">
        <v>145.2620072429591</v>
      </c>
      <c r="R605" s="24">
        <f t="shared" si="49"/>
        <v>0</v>
      </c>
      <c r="S605" s="25">
        <f t="shared" si="45"/>
        <v>145.26</v>
      </c>
      <c r="T605" s="26">
        <f t="shared" si="46"/>
        <v>0</v>
      </c>
      <c r="U605" s="20">
        <f t="shared" si="47"/>
        <v>0</v>
      </c>
      <c r="V605" s="27">
        <f t="shared" si="48"/>
        <v>0</v>
      </c>
      <c r="W605" s="77"/>
    </row>
    <row r="606" spans="1:23" x14ac:dyDescent="0.3">
      <c r="A606" s="14" t="s">
        <v>29</v>
      </c>
      <c r="B606" s="15" t="s">
        <v>30</v>
      </c>
      <c r="C606" s="16" t="s">
        <v>31</v>
      </c>
      <c r="D606" s="16">
        <v>3215190000</v>
      </c>
      <c r="E606" s="28" t="s">
        <v>643</v>
      </c>
      <c r="F606" s="18"/>
      <c r="G606" s="19">
        <v>1</v>
      </c>
      <c r="H606" s="20" t="s">
        <v>9</v>
      </c>
      <c r="I606" s="21">
        <v>0.8</v>
      </c>
      <c r="J606" s="20">
        <v>1.35</v>
      </c>
      <c r="K606" s="20">
        <v>12</v>
      </c>
      <c r="L606" s="20">
        <v>670</v>
      </c>
      <c r="M606" s="20">
        <v>730</v>
      </c>
      <c r="N606" s="22" t="s">
        <v>33</v>
      </c>
      <c r="O606" s="22" t="s">
        <v>34</v>
      </c>
      <c r="P606" s="22">
        <v>1</v>
      </c>
      <c r="Q606" s="23">
        <v>143.25686050495912</v>
      </c>
      <c r="R606" s="24">
        <f t="shared" si="49"/>
        <v>0</v>
      </c>
      <c r="S606" s="25">
        <f t="shared" si="45"/>
        <v>143.26</v>
      </c>
      <c r="T606" s="26">
        <f t="shared" si="46"/>
        <v>0</v>
      </c>
      <c r="U606" s="20">
        <f t="shared" si="47"/>
        <v>0</v>
      </c>
      <c r="V606" s="27">
        <f t="shared" si="48"/>
        <v>0</v>
      </c>
      <c r="W606" s="77"/>
    </row>
    <row r="607" spans="1:23" x14ac:dyDescent="0.3">
      <c r="A607" s="14" t="s">
        <v>29</v>
      </c>
      <c r="B607" s="15" t="s">
        <v>30</v>
      </c>
      <c r="C607" s="16" t="s">
        <v>31</v>
      </c>
      <c r="D607" s="16">
        <v>3215190000</v>
      </c>
      <c r="E607" s="28" t="s">
        <v>644</v>
      </c>
      <c r="F607" s="18"/>
      <c r="G607" s="19">
        <v>1</v>
      </c>
      <c r="H607" s="20" t="s">
        <v>9</v>
      </c>
      <c r="I607" s="21">
        <v>0.8</v>
      </c>
      <c r="J607" s="20">
        <v>1.35</v>
      </c>
      <c r="K607" s="20">
        <v>12</v>
      </c>
      <c r="L607" s="20">
        <v>670</v>
      </c>
      <c r="M607" s="20">
        <v>730</v>
      </c>
      <c r="N607" s="22" t="s">
        <v>33</v>
      </c>
      <c r="O607" s="22" t="s">
        <v>34</v>
      </c>
      <c r="P607" s="22">
        <v>1</v>
      </c>
      <c r="Q607" s="23">
        <v>144.3764007670091</v>
      </c>
      <c r="R607" s="24">
        <f t="shared" si="49"/>
        <v>0</v>
      </c>
      <c r="S607" s="25">
        <f t="shared" si="45"/>
        <v>144.38</v>
      </c>
      <c r="T607" s="26">
        <f t="shared" si="46"/>
        <v>0</v>
      </c>
      <c r="U607" s="20">
        <f t="shared" si="47"/>
        <v>0</v>
      </c>
      <c r="V607" s="27">
        <f t="shared" si="48"/>
        <v>0</v>
      </c>
      <c r="W607" s="77"/>
    </row>
    <row r="608" spans="1:23" x14ac:dyDescent="0.3">
      <c r="A608" s="14" t="s">
        <v>29</v>
      </c>
      <c r="B608" s="15" t="s">
        <v>30</v>
      </c>
      <c r="C608" s="16" t="s">
        <v>31</v>
      </c>
      <c r="D608" s="16">
        <v>3215190000</v>
      </c>
      <c r="E608" s="28" t="s">
        <v>645</v>
      </c>
      <c r="F608" s="18"/>
      <c r="G608" s="19">
        <v>1</v>
      </c>
      <c r="H608" s="20" t="s">
        <v>9</v>
      </c>
      <c r="I608" s="21">
        <v>0.8</v>
      </c>
      <c r="J608" s="20">
        <v>1.35</v>
      </c>
      <c r="K608" s="20">
        <v>12</v>
      </c>
      <c r="L608" s="20">
        <v>670</v>
      </c>
      <c r="M608" s="20">
        <v>730</v>
      </c>
      <c r="N608" s="22" t="s">
        <v>33</v>
      </c>
      <c r="O608" s="22" t="s">
        <v>34</v>
      </c>
      <c r="P608" s="22">
        <v>1</v>
      </c>
      <c r="Q608" s="23">
        <v>146.71573862800915</v>
      </c>
      <c r="R608" s="24">
        <f t="shared" si="49"/>
        <v>0</v>
      </c>
      <c r="S608" s="25">
        <f t="shared" si="45"/>
        <v>146.72</v>
      </c>
      <c r="T608" s="26">
        <f t="shared" si="46"/>
        <v>0</v>
      </c>
      <c r="U608" s="20">
        <f t="shared" si="47"/>
        <v>0</v>
      </c>
      <c r="V608" s="27">
        <f t="shared" si="48"/>
        <v>0</v>
      </c>
      <c r="W608" s="77"/>
    </row>
    <row r="609" spans="1:23" x14ac:dyDescent="0.3">
      <c r="A609" s="14" t="s">
        <v>29</v>
      </c>
      <c r="B609" s="15" t="s">
        <v>30</v>
      </c>
      <c r="C609" s="16" t="s">
        <v>31</v>
      </c>
      <c r="D609" s="16">
        <v>3215190000</v>
      </c>
      <c r="E609" s="28" t="s">
        <v>646</v>
      </c>
      <c r="F609" s="18"/>
      <c r="G609" s="19">
        <v>1</v>
      </c>
      <c r="H609" s="20" t="s">
        <v>9</v>
      </c>
      <c r="I609" s="21">
        <v>0.8</v>
      </c>
      <c r="J609" s="20">
        <v>1.35</v>
      </c>
      <c r="K609" s="20">
        <v>12</v>
      </c>
      <c r="L609" s="20">
        <v>670</v>
      </c>
      <c r="M609" s="20">
        <v>730</v>
      </c>
      <c r="N609" s="22" t="s">
        <v>33</v>
      </c>
      <c r="O609" s="22" t="s">
        <v>34</v>
      </c>
      <c r="P609" s="22">
        <v>1</v>
      </c>
      <c r="Q609" s="23">
        <v>112.54469630125912</v>
      </c>
      <c r="R609" s="24">
        <f t="shared" si="49"/>
        <v>0</v>
      </c>
      <c r="S609" s="25">
        <f t="shared" si="45"/>
        <v>112.54</v>
      </c>
      <c r="T609" s="26">
        <f t="shared" si="46"/>
        <v>0</v>
      </c>
      <c r="U609" s="20">
        <f t="shared" si="47"/>
        <v>0</v>
      </c>
      <c r="V609" s="27">
        <f t="shared" si="48"/>
        <v>0</v>
      </c>
      <c r="W609" s="77"/>
    </row>
    <row r="610" spans="1:23" x14ac:dyDescent="0.3">
      <c r="A610" s="14" t="s">
        <v>29</v>
      </c>
      <c r="B610" s="15" t="s">
        <v>30</v>
      </c>
      <c r="C610" s="16" t="s">
        <v>31</v>
      </c>
      <c r="D610" s="16">
        <v>3215110000</v>
      </c>
      <c r="E610" s="28" t="s">
        <v>647</v>
      </c>
      <c r="F610" s="18"/>
      <c r="G610" s="19">
        <v>1</v>
      </c>
      <c r="H610" s="20" t="s">
        <v>9</v>
      </c>
      <c r="I610" s="21">
        <v>0.8</v>
      </c>
      <c r="J610" s="20">
        <v>1.35</v>
      </c>
      <c r="K610" s="20">
        <v>12</v>
      </c>
      <c r="L610" s="20">
        <v>670</v>
      </c>
      <c r="M610" s="20">
        <v>730</v>
      </c>
      <c r="N610" s="22" t="s">
        <v>33</v>
      </c>
      <c r="O610" s="22" t="s">
        <v>34</v>
      </c>
      <c r="P610" s="22">
        <v>1</v>
      </c>
      <c r="Q610" s="23">
        <v>128.8348425918941</v>
      </c>
      <c r="R610" s="24">
        <f t="shared" si="49"/>
        <v>0</v>
      </c>
      <c r="S610" s="25">
        <f t="shared" si="45"/>
        <v>128.83000000000001</v>
      </c>
      <c r="T610" s="26">
        <f t="shared" si="46"/>
        <v>0</v>
      </c>
      <c r="U610" s="20">
        <f t="shared" si="47"/>
        <v>0</v>
      </c>
      <c r="V610" s="27">
        <f t="shared" si="48"/>
        <v>0</v>
      </c>
      <c r="W610" s="77"/>
    </row>
    <row r="611" spans="1:23" x14ac:dyDescent="0.3">
      <c r="A611" s="14" t="s">
        <v>29</v>
      </c>
      <c r="B611" s="15" t="s">
        <v>30</v>
      </c>
      <c r="C611" s="16" t="s">
        <v>31</v>
      </c>
      <c r="D611" s="16">
        <v>3215190000</v>
      </c>
      <c r="E611" s="28" t="s">
        <v>648</v>
      </c>
      <c r="F611" s="18"/>
      <c r="G611" s="19">
        <v>5</v>
      </c>
      <c r="H611" s="20" t="s">
        <v>9</v>
      </c>
      <c r="I611" s="21">
        <v>0.8</v>
      </c>
      <c r="J611" s="20">
        <v>6.75</v>
      </c>
      <c r="K611" s="20"/>
      <c r="L611" s="20">
        <v>80</v>
      </c>
      <c r="M611" s="20">
        <v>730</v>
      </c>
      <c r="N611" s="22" t="s">
        <v>33</v>
      </c>
      <c r="O611" s="22" t="s">
        <v>34</v>
      </c>
      <c r="P611" s="22">
        <v>1</v>
      </c>
      <c r="Q611" s="23">
        <v>592.43307234099552</v>
      </c>
      <c r="R611" s="24">
        <f t="shared" si="49"/>
        <v>0</v>
      </c>
      <c r="S611" s="25">
        <f t="shared" si="45"/>
        <v>592.42999999999995</v>
      </c>
      <c r="T611" s="26">
        <f t="shared" si="46"/>
        <v>0</v>
      </c>
      <c r="U611" s="20">
        <f t="shared" si="47"/>
        <v>0</v>
      </c>
      <c r="V611" s="27">
        <f t="shared" si="48"/>
        <v>0</v>
      </c>
      <c r="W611" s="77"/>
    </row>
    <row r="612" spans="1:23" x14ac:dyDescent="0.3">
      <c r="A612" s="14" t="s">
        <v>29</v>
      </c>
      <c r="B612" s="15" t="s">
        <v>30</v>
      </c>
      <c r="C612" s="16" t="s">
        <v>31</v>
      </c>
      <c r="D612" s="16">
        <v>3215190000</v>
      </c>
      <c r="E612" s="28" t="s">
        <v>649</v>
      </c>
      <c r="F612" s="18"/>
      <c r="G612" s="19">
        <v>5</v>
      </c>
      <c r="H612" s="20" t="s">
        <v>9</v>
      </c>
      <c r="I612" s="21">
        <v>0.8</v>
      </c>
      <c r="J612" s="20">
        <v>6.75</v>
      </c>
      <c r="K612" s="20"/>
      <c r="L612" s="20">
        <v>80</v>
      </c>
      <c r="M612" s="20">
        <v>730</v>
      </c>
      <c r="N612" s="22" t="s">
        <v>33</v>
      </c>
      <c r="O612" s="22" t="s">
        <v>34</v>
      </c>
      <c r="P612" s="22">
        <v>1</v>
      </c>
      <c r="Q612" s="23">
        <v>588.10529729814527</v>
      </c>
      <c r="R612" s="24">
        <f t="shared" si="49"/>
        <v>0</v>
      </c>
      <c r="S612" s="25">
        <f t="shared" si="45"/>
        <v>588.11</v>
      </c>
      <c r="T612" s="26">
        <f t="shared" si="46"/>
        <v>0</v>
      </c>
      <c r="U612" s="20">
        <f t="shared" si="47"/>
        <v>0</v>
      </c>
      <c r="V612" s="27">
        <f t="shared" si="48"/>
        <v>0</v>
      </c>
      <c r="W612" s="77"/>
    </row>
    <row r="613" spans="1:23" x14ac:dyDescent="0.3">
      <c r="A613" s="14" t="s">
        <v>29</v>
      </c>
      <c r="B613" s="15" t="s">
        <v>30</v>
      </c>
      <c r="C613" s="16" t="s">
        <v>31</v>
      </c>
      <c r="D613" s="16">
        <v>3215190000</v>
      </c>
      <c r="E613" s="28" t="s">
        <v>650</v>
      </c>
      <c r="F613" s="18"/>
      <c r="G613" s="19">
        <v>1</v>
      </c>
      <c r="H613" s="20" t="s">
        <v>9</v>
      </c>
      <c r="I613" s="21">
        <v>0.8</v>
      </c>
      <c r="J613" s="20">
        <v>1.35</v>
      </c>
      <c r="K613" s="20">
        <v>12</v>
      </c>
      <c r="L613" s="20">
        <v>670</v>
      </c>
      <c r="M613" s="20">
        <v>730</v>
      </c>
      <c r="N613" s="22" t="s">
        <v>33</v>
      </c>
      <c r="O613" s="22" t="s">
        <v>34</v>
      </c>
      <c r="P613" s="31">
        <v>12</v>
      </c>
      <c r="Q613" s="23">
        <v>221.77029069490914</v>
      </c>
      <c r="R613" s="24">
        <f t="shared" si="49"/>
        <v>0</v>
      </c>
      <c r="S613" s="25">
        <f t="shared" si="45"/>
        <v>221.77</v>
      </c>
      <c r="T613" s="26">
        <f t="shared" si="46"/>
        <v>0</v>
      </c>
      <c r="U613" s="20">
        <f t="shared" si="47"/>
        <v>0</v>
      </c>
      <c r="V613" s="27">
        <f t="shared" si="48"/>
        <v>0</v>
      </c>
      <c r="W613" s="77"/>
    </row>
    <row r="614" spans="1:23" x14ac:dyDescent="0.3">
      <c r="A614" s="14" t="s">
        <v>29</v>
      </c>
      <c r="B614" s="15" t="s">
        <v>30</v>
      </c>
      <c r="C614" s="16" t="s">
        <v>31</v>
      </c>
      <c r="D614" s="16">
        <v>3215190000</v>
      </c>
      <c r="E614" s="28" t="s">
        <v>651</v>
      </c>
      <c r="F614" s="18"/>
      <c r="G614" s="19">
        <v>1</v>
      </c>
      <c r="H614" s="20" t="s">
        <v>9</v>
      </c>
      <c r="I614" s="21">
        <v>0.8</v>
      </c>
      <c r="J614" s="20">
        <v>1.35</v>
      </c>
      <c r="K614" s="20">
        <v>12</v>
      </c>
      <c r="L614" s="20">
        <v>670</v>
      </c>
      <c r="M614" s="20">
        <v>730</v>
      </c>
      <c r="N614" s="22" t="s">
        <v>33</v>
      </c>
      <c r="O614" s="22" t="s">
        <v>34</v>
      </c>
      <c r="P614" s="31">
        <v>12</v>
      </c>
      <c r="Q614" s="23">
        <v>221.77029069490914</v>
      </c>
      <c r="R614" s="24">
        <f t="shared" si="49"/>
        <v>0</v>
      </c>
      <c r="S614" s="25">
        <f t="shared" si="45"/>
        <v>221.77</v>
      </c>
      <c r="T614" s="26">
        <f t="shared" si="46"/>
        <v>0</v>
      </c>
      <c r="U614" s="20">
        <f t="shared" si="47"/>
        <v>0</v>
      </c>
      <c r="V614" s="27">
        <f t="shared" si="48"/>
        <v>0</v>
      </c>
      <c r="W614" s="77"/>
    </row>
    <row r="615" spans="1:23" x14ac:dyDescent="0.3">
      <c r="A615" s="14" t="s">
        <v>29</v>
      </c>
      <c r="B615" s="15" t="s">
        <v>30</v>
      </c>
      <c r="C615" s="16" t="s">
        <v>31</v>
      </c>
      <c r="D615" s="16">
        <v>3215190000</v>
      </c>
      <c r="E615" s="28" t="s">
        <v>652</v>
      </c>
      <c r="F615" s="18"/>
      <c r="G615" s="19">
        <v>1</v>
      </c>
      <c r="H615" s="20" t="s">
        <v>9</v>
      </c>
      <c r="I615" s="21">
        <v>0.8</v>
      </c>
      <c r="J615" s="20">
        <v>1.35</v>
      </c>
      <c r="K615" s="20">
        <v>12</v>
      </c>
      <c r="L615" s="20">
        <v>670</v>
      </c>
      <c r="M615" s="20">
        <v>730</v>
      </c>
      <c r="N615" s="22" t="s">
        <v>33</v>
      </c>
      <c r="O615" s="22" t="s">
        <v>34</v>
      </c>
      <c r="P615" s="22">
        <v>1</v>
      </c>
      <c r="Q615" s="23">
        <v>140.49978374020904</v>
      </c>
      <c r="R615" s="24">
        <f t="shared" si="49"/>
        <v>0</v>
      </c>
      <c r="S615" s="25">
        <f t="shared" si="45"/>
        <v>140.5</v>
      </c>
      <c r="T615" s="26">
        <f t="shared" si="46"/>
        <v>0</v>
      </c>
      <c r="U615" s="20">
        <f t="shared" si="47"/>
        <v>0</v>
      </c>
      <c r="V615" s="27">
        <f t="shared" si="48"/>
        <v>0</v>
      </c>
      <c r="W615" s="77"/>
    </row>
    <row r="616" spans="1:23" x14ac:dyDescent="0.3">
      <c r="A616" s="14" t="s">
        <v>29</v>
      </c>
      <c r="B616" s="15" t="s">
        <v>30</v>
      </c>
      <c r="C616" s="16" t="s">
        <v>31</v>
      </c>
      <c r="D616" s="16">
        <v>3215190000</v>
      </c>
      <c r="E616" s="28" t="s">
        <v>653</v>
      </c>
      <c r="F616" s="18"/>
      <c r="G616" s="19">
        <v>1</v>
      </c>
      <c r="H616" s="20" t="s">
        <v>9</v>
      </c>
      <c r="I616" s="21">
        <v>0.8</v>
      </c>
      <c r="J616" s="20">
        <v>1.35</v>
      </c>
      <c r="K616" s="20">
        <v>12</v>
      </c>
      <c r="L616" s="20">
        <v>670</v>
      </c>
      <c r="M616" s="20">
        <v>730</v>
      </c>
      <c r="N616" s="22" t="s">
        <v>33</v>
      </c>
      <c r="O616" s="22" t="s">
        <v>34</v>
      </c>
      <c r="P616" s="22">
        <v>1</v>
      </c>
      <c r="Q616" s="23">
        <v>141.97022468140909</v>
      </c>
      <c r="R616" s="24">
        <f t="shared" si="49"/>
        <v>0</v>
      </c>
      <c r="S616" s="25">
        <f t="shared" si="45"/>
        <v>141.97</v>
      </c>
      <c r="T616" s="26">
        <f t="shared" si="46"/>
        <v>0</v>
      </c>
      <c r="U616" s="20">
        <f t="shared" si="47"/>
        <v>0</v>
      </c>
      <c r="V616" s="27">
        <f t="shared" si="48"/>
        <v>0</v>
      </c>
      <c r="W616" s="77"/>
    </row>
    <row r="617" spans="1:23" x14ac:dyDescent="0.3">
      <c r="A617" s="14" t="s">
        <v>29</v>
      </c>
      <c r="B617" s="15" t="s">
        <v>30</v>
      </c>
      <c r="C617" s="16" t="s">
        <v>31</v>
      </c>
      <c r="D617" s="16">
        <v>3215190000</v>
      </c>
      <c r="E617" s="28" t="s">
        <v>654</v>
      </c>
      <c r="F617" s="18"/>
      <c r="G617" s="19">
        <v>1</v>
      </c>
      <c r="H617" s="20" t="s">
        <v>9</v>
      </c>
      <c r="I617" s="21">
        <v>0.8</v>
      </c>
      <c r="J617" s="20">
        <v>1.35</v>
      </c>
      <c r="K617" s="20">
        <v>12</v>
      </c>
      <c r="L617" s="20">
        <v>670</v>
      </c>
      <c r="M617" s="20">
        <v>730</v>
      </c>
      <c r="N617" s="22" t="s">
        <v>33</v>
      </c>
      <c r="O617" s="22" t="s">
        <v>34</v>
      </c>
      <c r="P617" s="22">
        <v>1</v>
      </c>
      <c r="Q617" s="23">
        <v>132.12829610905908</v>
      </c>
      <c r="R617" s="24">
        <f t="shared" si="49"/>
        <v>0</v>
      </c>
      <c r="S617" s="25">
        <f t="shared" si="45"/>
        <v>132.13</v>
      </c>
      <c r="T617" s="26">
        <f t="shared" si="46"/>
        <v>0</v>
      </c>
      <c r="U617" s="20">
        <f t="shared" si="47"/>
        <v>0</v>
      </c>
      <c r="V617" s="27">
        <f t="shared" si="48"/>
        <v>0</v>
      </c>
      <c r="W617" s="77"/>
    </row>
    <row r="618" spans="1:23" x14ac:dyDescent="0.3">
      <c r="A618" s="14" t="s">
        <v>29</v>
      </c>
      <c r="B618" s="15" t="s">
        <v>30</v>
      </c>
      <c r="C618" s="16" t="s">
        <v>31</v>
      </c>
      <c r="D618" s="16">
        <v>3215190000</v>
      </c>
      <c r="E618" s="28" t="s">
        <v>655</v>
      </c>
      <c r="F618" s="18"/>
      <c r="G618" s="19">
        <v>1</v>
      </c>
      <c r="H618" s="20" t="s">
        <v>9</v>
      </c>
      <c r="I618" s="21">
        <v>0.8</v>
      </c>
      <c r="J618" s="20">
        <v>1.35</v>
      </c>
      <c r="K618" s="20">
        <v>12</v>
      </c>
      <c r="L618" s="20">
        <v>670</v>
      </c>
      <c r="M618" s="20">
        <v>730</v>
      </c>
      <c r="N618" s="22" t="s">
        <v>33</v>
      </c>
      <c r="O618" s="22" t="s">
        <v>34</v>
      </c>
      <c r="P618" s="22">
        <v>1</v>
      </c>
      <c r="Q618" s="23">
        <v>136.53961893265907</v>
      </c>
      <c r="R618" s="24">
        <f t="shared" si="49"/>
        <v>0</v>
      </c>
      <c r="S618" s="25">
        <f t="shared" si="45"/>
        <v>136.54</v>
      </c>
      <c r="T618" s="26">
        <f t="shared" si="46"/>
        <v>0</v>
      </c>
      <c r="U618" s="20">
        <f t="shared" si="47"/>
        <v>0</v>
      </c>
      <c r="V618" s="27">
        <f t="shared" si="48"/>
        <v>0</v>
      </c>
      <c r="W618" s="77"/>
    </row>
    <row r="619" spans="1:23" x14ac:dyDescent="0.3">
      <c r="A619" s="14" t="s">
        <v>29</v>
      </c>
      <c r="B619" s="15" t="s">
        <v>30</v>
      </c>
      <c r="C619" s="16" t="s">
        <v>31</v>
      </c>
      <c r="D619" s="16">
        <v>3215190000</v>
      </c>
      <c r="E619" s="28" t="s">
        <v>656</v>
      </c>
      <c r="F619" s="18"/>
      <c r="G619" s="19">
        <v>1</v>
      </c>
      <c r="H619" s="20" t="s">
        <v>9</v>
      </c>
      <c r="I619" s="21">
        <v>0.8</v>
      </c>
      <c r="J619" s="20">
        <v>1.35</v>
      </c>
      <c r="K619" s="20">
        <v>12</v>
      </c>
      <c r="L619" s="20">
        <v>670</v>
      </c>
      <c r="M619" s="20">
        <v>730</v>
      </c>
      <c r="N619" s="22" t="s">
        <v>33</v>
      </c>
      <c r="O619" s="22" t="s">
        <v>34</v>
      </c>
      <c r="P619" s="22">
        <v>1</v>
      </c>
      <c r="Q619" s="23">
        <v>147.15018708790907</v>
      </c>
      <c r="R619" s="24">
        <f t="shared" si="49"/>
        <v>0</v>
      </c>
      <c r="S619" s="25">
        <f t="shared" si="45"/>
        <v>147.15</v>
      </c>
      <c r="T619" s="26">
        <f t="shared" si="46"/>
        <v>0</v>
      </c>
      <c r="U619" s="20">
        <f t="shared" si="47"/>
        <v>0</v>
      </c>
      <c r="V619" s="27">
        <f t="shared" si="48"/>
        <v>0</v>
      </c>
      <c r="W619" s="77"/>
    </row>
    <row r="620" spans="1:23" x14ac:dyDescent="0.3">
      <c r="A620" s="14" t="s">
        <v>29</v>
      </c>
      <c r="B620" s="15" t="s">
        <v>30</v>
      </c>
      <c r="C620" s="16" t="s">
        <v>31</v>
      </c>
      <c r="D620" s="16">
        <v>3215190000</v>
      </c>
      <c r="E620" s="28" t="s">
        <v>657</v>
      </c>
      <c r="F620" s="18"/>
      <c r="G620" s="19">
        <v>1</v>
      </c>
      <c r="H620" s="20" t="s">
        <v>9</v>
      </c>
      <c r="I620" s="21">
        <v>0.8</v>
      </c>
      <c r="J620" s="20">
        <v>1.35</v>
      </c>
      <c r="K620" s="20">
        <v>12</v>
      </c>
      <c r="L620" s="20">
        <v>670</v>
      </c>
      <c r="M620" s="20">
        <v>730</v>
      </c>
      <c r="N620" s="22" t="s">
        <v>33</v>
      </c>
      <c r="O620" s="22" t="s">
        <v>34</v>
      </c>
      <c r="P620" s="22">
        <v>1</v>
      </c>
      <c r="Q620" s="23">
        <v>144.10904786860911</v>
      </c>
      <c r="R620" s="24">
        <f t="shared" si="49"/>
        <v>0</v>
      </c>
      <c r="S620" s="25">
        <f t="shared" si="45"/>
        <v>144.11000000000001</v>
      </c>
      <c r="T620" s="26">
        <f t="shared" si="46"/>
        <v>0</v>
      </c>
      <c r="U620" s="20">
        <f t="shared" si="47"/>
        <v>0</v>
      </c>
      <c r="V620" s="27">
        <f t="shared" si="48"/>
        <v>0</v>
      </c>
      <c r="W620" s="77"/>
    </row>
    <row r="621" spans="1:23" x14ac:dyDescent="0.3">
      <c r="A621" s="14" t="s">
        <v>29</v>
      </c>
      <c r="B621" s="15" t="s">
        <v>30</v>
      </c>
      <c r="C621" s="16" t="s">
        <v>31</v>
      </c>
      <c r="D621" s="16">
        <v>3215190000</v>
      </c>
      <c r="E621" s="28" t="s">
        <v>658</v>
      </c>
      <c r="F621" s="18"/>
      <c r="G621" s="19">
        <v>1</v>
      </c>
      <c r="H621" s="20" t="s">
        <v>9</v>
      </c>
      <c r="I621" s="21">
        <v>0.8</v>
      </c>
      <c r="J621" s="20">
        <v>1.35</v>
      </c>
      <c r="K621" s="20">
        <v>12</v>
      </c>
      <c r="L621" s="20">
        <v>670</v>
      </c>
      <c r="M621" s="20">
        <v>730</v>
      </c>
      <c r="N621" s="22" t="s">
        <v>33</v>
      </c>
      <c r="O621" s="22" t="s">
        <v>34</v>
      </c>
      <c r="P621" s="22">
        <v>1</v>
      </c>
      <c r="Q621" s="23">
        <v>190.09374639340911</v>
      </c>
      <c r="R621" s="24">
        <f t="shared" si="49"/>
        <v>0</v>
      </c>
      <c r="S621" s="25">
        <f t="shared" si="45"/>
        <v>190.09</v>
      </c>
      <c r="T621" s="26">
        <f t="shared" si="46"/>
        <v>0</v>
      </c>
      <c r="U621" s="20">
        <f t="shared" si="47"/>
        <v>0</v>
      </c>
      <c r="V621" s="27">
        <f t="shared" si="48"/>
        <v>0</v>
      </c>
      <c r="W621" s="77"/>
    </row>
    <row r="622" spans="1:23" x14ac:dyDescent="0.3">
      <c r="A622" s="14" t="s">
        <v>29</v>
      </c>
      <c r="B622" s="15" t="s">
        <v>30</v>
      </c>
      <c r="C622" s="16" t="s">
        <v>31</v>
      </c>
      <c r="D622" s="16">
        <v>3215190000</v>
      </c>
      <c r="E622" s="28" t="s">
        <v>659</v>
      </c>
      <c r="F622" s="18"/>
      <c r="G622" s="19">
        <v>1</v>
      </c>
      <c r="H622" s="20" t="s">
        <v>9</v>
      </c>
      <c r="I622" s="21">
        <v>0.8</v>
      </c>
      <c r="J622" s="20">
        <v>1.35</v>
      </c>
      <c r="K622" s="20">
        <v>12</v>
      </c>
      <c r="L622" s="20">
        <v>670</v>
      </c>
      <c r="M622" s="20">
        <v>730</v>
      </c>
      <c r="N622" s="22" t="s">
        <v>33</v>
      </c>
      <c r="O622" s="22" t="s">
        <v>34</v>
      </c>
      <c r="P622" s="22">
        <v>1</v>
      </c>
      <c r="Q622" s="23">
        <v>172.3816168744091</v>
      </c>
      <c r="R622" s="24">
        <f t="shared" si="49"/>
        <v>0</v>
      </c>
      <c r="S622" s="25">
        <f t="shared" si="45"/>
        <v>172.38</v>
      </c>
      <c r="T622" s="26">
        <f t="shared" si="46"/>
        <v>0</v>
      </c>
      <c r="U622" s="20">
        <f t="shared" si="47"/>
        <v>0</v>
      </c>
      <c r="V622" s="27">
        <f t="shared" si="48"/>
        <v>0</v>
      </c>
      <c r="W622" s="77"/>
    </row>
    <row r="623" spans="1:23" x14ac:dyDescent="0.3">
      <c r="A623" s="14" t="s">
        <v>29</v>
      </c>
      <c r="B623" s="15" t="s">
        <v>30</v>
      </c>
      <c r="C623" s="16" t="s">
        <v>31</v>
      </c>
      <c r="D623" s="16">
        <v>3215190000</v>
      </c>
      <c r="E623" s="28" t="s">
        <v>660</v>
      </c>
      <c r="F623" s="18"/>
      <c r="G623" s="19">
        <v>1</v>
      </c>
      <c r="H623" s="20" t="s">
        <v>9</v>
      </c>
      <c r="I623" s="21">
        <v>0.8</v>
      </c>
      <c r="J623" s="20">
        <v>1.35</v>
      </c>
      <c r="K623" s="20">
        <v>12</v>
      </c>
      <c r="L623" s="20">
        <v>670</v>
      </c>
      <c r="M623" s="20">
        <v>730</v>
      </c>
      <c r="N623" s="22" t="s">
        <v>33</v>
      </c>
      <c r="O623" s="22" t="s">
        <v>34</v>
      </c>
      <c r="P623" s="22">
        <v>1</v>
      </c>
      <c r="Q623" s="23">
        <v>179.70040246810916</v>
      </c>
      <c r="R623" s="24">
        <f t="shared" si="49"/>
        <v>0</v>
      </c>
      <c r="S623" s="25">
        <f t="shared" si="45"/>
        <v>179.7</v>
      </c>
      <c r="T623" s="26">
        <f t="shared" si="46"/>
        <v>0</v>
      </c>
      <c r="U623" s="20">
        <f t="shared" si="47"/>
        <v>0</v>
      </c>
      <c r="V623" s="27">
        <f t="shared" si="48"/>
        <v>0</v>
      </c>
      <c r="W623" s="77"/>
    </row>
    <row r="624" spans="1:23" x14ac:dyDescent="0.3">
      <c r="A624" s="14" t="s">
        <v>29</v>
      </c>
      <c r="B624" s="15" t="s">
        <v>30</v>
      </c>
      <c r="C624" s="16" t="s">
        <v>31</v>
      </c>
      <c r="D624" s="16">
        <v>3215190000</v>
      </c>
      <c r="E624" s="28" t="s">
        <v>661</v>
      </c>
      <c r="F624" s="18"/>
      <c r="G624" s="19">
        <v>1</v>
      </c>
      <c r="H624" s="20" t="s">
        <v>9</v>
      </c>
      <c r="I624" s="21">
        <v>0.8</v>
      </c>
      <c r="J624" s="20">
        <v>1.35</v>
      </c>
      <c r="K624" s="20">
        <v>12</v>
      </c>
      <c r="L624" s="20">
        <v>670</v>
      </c>
      <c r="M624" s="20">
        <v>730</v>
      </c>
      <c r="N624" s="22" t="s">
        <v>33</v>
      </c>
      <c r="O624" s="22" t="s">
        <v>34</v>
      </c>
      <c r="P624" s="22">
        <v>1</v>
      </c>
      <c r="Q624" s="23">
        <v>169.87518345190909</v>
      </c>
      <c r="R624" s="24">
        <f t="shared" si="49"/>
        <v>0</v>
      </c>
      <c r="S624" s="25">
        <f t="shared" si="45"/>
        <v>169.88</v>
      </c>
      <c r="T624" s="26">
        <f t="shared" si="46"/>
        <v>0</v>
      </c>
      <c r="U624" s="20">
        <f t="shared" si="47"/>
        <v>0</v>
      </c>
      <c r="V624" s="27">
        <f t="shared" si="48"/>
        <v>0</v>
      </c>
      <c r="W624" s="77"/>
    </row>
    <row r="625" spans="1:23" x14ac:dyDescent="0.3">
      <c r="A625" s="14" t="s">
        <v>29</v>
      </c>
      <c r="B625" s="15" t="s">
        <v>30</v>
      </c>
      <c r="C625" s="16" t="s">
        <v>31</v>
      </c>
      <c r="D625" s="16">
        <v>3215190000</v>
      </c>
      <c r="E625" s="28" t="s">
        <v>662</v>
      </c>
      <c r="F625" s="18"/>
      <c r="G625" s="19">
        <v>1</v>
      </c>
      <c r="H625" s="20" t="s">
        <v>9</v>
      </c>
      <c r="I625" s="21">
        <v>0.8</v>
      </c>
      <c r="J625" s="20">
        <v>1.35</v>
      </c>
      <c r="K625" s="20">
        <v>12</v>
      </c>
      <c r="L625" s="20">
        <v>670</v>
      </c>
      <c r="M625" s="20">
        <v>730</v>
      </c>
      <c r="N625" s="22" t="s">
        <v>33</v>
      </c>
      <c r="O625" s="22" t="s">
        <v>34</v>
      </c>
      <c r="P625" s="22">
        <v>1</v>
      </c>
      <c r="Q625" s="23">
        <v>147.15018708790907</v>
      </c>
      <c r="R625" s="24">
        <f t="shared" si="49"/>
        <v>0</v>
      </c>
      <c r="S625" s="25">
        <f t="shared" si="45"/>
        <v>147.15</v>
      </c>
      <c r="T625" s="26">
        <f t="shared" si="46"/>
        <v>0</v>
      </c>
      <c r="U625" s="20">
        <f t="shared" si="47"/>
        <v>0</v>
      </c>
      <c r="V625" s="27">
        <f t="shared" si="48"/>
        <v>0</v>
      </c>
      <c r="W625" s="77"/>
    </row>
    <row r="626" spans="1:23" x14ac:dyDescent="0.3">
      <c r="A626" s="14" t="s">
        <v>29</v>
      </c>
      <c r="B626" s="15" t="s">
        <v>30</v>
      </c>
      <c r="C626" s="16" t="s">
        <v>31</v>
      </c>
      <c r="D626" s="16">
        <v>3215190000</v>
      </c>
      <c r="E626" s="28" t="s">
        <v>663</v>
      </c>
      <c r="F626" s="18"/>
      <c r="G626" s="19">
        <v>1</v>
      </c>
      <c r="H626" s="20" t="s">
        <v>9</v>
      </c>
      <c r="I626" s="21">
        <v>0.8</v>
      </c>
      <c r="J626" s="20">
        <v>1.35</v>
      </c>
      <c r="K626" s="20">
        <v>12</v>
      </c>
      <c r="L626" s="20">
        <v>670</v>
      </c>
      <c r="M626" s="20">
        <v>730</v>
      </c>
      <c r="N626" s="22" t="s">
        <v>33</v>
      </c>
      <c r="O626" s="22" t="s">
        <v>34</v>
      </c>
      <c r="P626" s="22">
        <v>1</v>
      </c>
      <c r="Q626" s="23">
        <v>138.07689809845911</v>
      </c>
      <c r="R626" s="24">
        <f t="shared" si="49"/>
        <v>0</v>
      </c>
      <c r="S626" s="25">
        <f t="shared" si="45"/>
        <v>138.08000000000001</v>
      </c>
      <c r="T626" s="26">
        <f t="shared" si="46"/>
        <v>0</v>
      </c>
      <c r="U626" s="20">
        <f t="shared" si="47"/>
        <v>0</v>
      </c>
      <c r="V626" s="27">
        <f t="shared" si="48"/>
        <v>0</v>
      </c>
      <c r="W626" s="77"/>
    </row>
    <row r="627" spans="1:23" x14ac:dyDescent="0.3">
      <c r="A627" s="14" t="s">
        <v>29</v>
      </c>
      <c r="B627" s="15" t="s">
        <v>30</v>
      </c>
      <c r="C627" s="16" t="s">
        <v>31</v>
      </c>
      <c r="D627" s="16">
        <v>3215190000</v>
      </c>
      <c r="E627" s="28" t="s">
        <v>664</v>
      </c>
      <c r="F627" s="18"/>
      <c r="G627" s="19">
        <v>1</v>
      </c>
      <c r="H627" s="20" t="s">
        <v>9</v>
      </c>
      <c r="I627" s="21">
        <v>0.8</v>
      </c>
      <c r="J627" s="20">
        <v>1.35</v>
      </c>
      <c r="K627" s="20">
        <v>12</v>
      </c>
      <c r="L627" s="20">
        <v>670</v>
      </c>
      <c r="M627" s="20">
        <v>730</v>
      </c>
      <c r="N627" s="22" t="s">
        <v>33</v>
      </c>
      <c r="O627" s="22" t="s">
        <v>34</v>
      </c>
      <c r="P627" s="22">
        <v>1</v>
      </c>
      <c r="Q627" s="23">
        <v>151.71189591685911</v>
      </c>
      <c r="R627" s="24">
        <f t="shared" si="49"/>
        <v>0</v>
      </c>
      <c r="S627" s="25">
        <f t="shared" si="45"/>
        <v>151.71</v>
      </c>
      <c r="T627" s="26">
        <f t="shared" si="46"/>
        <v>0</v>
      </c>
      <c r="U627" s="20">
        <f t="shared" si="47"/>
        <v>0</v>
      </c>
      <c r="V627" s="27">
        <f t="shared" si="48"/>
        <v>0</v>
      </c>
      <c r="W627" s="77"/>
    </row>
    <row r="628" spans="1:23" x14ac:dyDescent="0.3">
      <c r="A628" s="14" t="s">
        <v>29</v>
      </c>
      <c r="B628" s="15" t="s">
        <v>30</v>
      </c>
      <c r="C628" s="16" t="s">
        <v>31</v>
      </c>
      <c r="D628" s="16">
        <v>3215190000</v>
      </c>
      <c r="E628" s="28" t="s">
        <v>665</v>
      </c>
      <c r="F628" s="18"/>
      <c r="G628" s="19">
        <v>1</v>
      </c>
      <c r="H628" s="20" t="s">
        <v>9</v>
      </c>
      <c r="I628" s="21">
        <v>0.8</v>
      </c>
      <c r="J628" s="20">
        <v>1.35</v>
      </c>
      <c r="K628" s="20">
        <v>12</v>
      </c>
      <c r="L628" s="20">
        <v>670</v>
      </c>
      <c r="M628" s="20">
        <v>730</v>
      </c>
      <c r="N628" s="22" t="s">
        <v>33</v>
      </c>
      <c r="O628" s="22" t="s">
        <v>34</v>
      </c>
      <c r="P628" s="22">
        <v>1</v>
      </c>
      <c r="Q628" s="23">
        <v>145.57948880980911</v>
      </c>
      <c r="R628" s="24">
        <f t="shared" si="49"/>
        <v>0</v>
      </c>
      <c r="S628" s="25">
        <f t="shared" si="45"/>
        <v>145.58000000000001</v>
      </c>
      <c r="T628" s="26">
        <f t="shared" si="46"/>
        <v>0</v>
      </c>
      <c r="U628" s="20">
        <f t="shared" si="47"/>
        <v>0</v>
      </c>
      <c r="V628" s="27">
        <f t="shared" si="48"/>
        <v>0</v>
      </c>
      <c r="W628" s="77"/>
    </row>
    <row r="629" spans="1:23" x14ac:dyDescent="0.3">
      <c r="A629" s="14" t="s">
        <v>29</v>
      </c>
      <c r="B629" s="15" t="s">
        <v>30</v>
      </c>
      <c r="C629" s="16" t="s">
        <v>31</v>
      </c>
      <c r="D629" s="16">
        <v>3215190000</v>
      </c>
      <c r="E629" s="28" t="s">
        <v>666</v>
      </c>
      <c r="F629" s="18"/>
      <c r="G629" s="19">
        <v>1</v>
      </c>
      <c r="H629" s="20" t="s">
        <v>9</v>
      </c>
      <c r="I629" s="21">
        <v>0.8</v>
      </c>
      <c r="J629" s="20">
        <v>1.35</v>
      </c>
      <c r="K629" s="20">
        <v>12</v>
      </c>
      <c r="L629" s="20">
        <v>670</v>
      </c>
      <c r="M629" s="20">
        <v>730</v>
      </c>
      <c r="N629" s="22" t="s">
        <v>33</v>
      </c>
      <c r="O629" s="22" t="s">
        <v>34</v>
      </c>
      <c r="P629" s="22">
        <v>1</v>
      </c>
      <c r="Q629" s="23">
        <v>132.8969356919591</v>
      </c>
      <c r="R629" s="24">
        <f t="shared" si="49"/>
        <v>0</v>
      </c>
      <c r="S629" s="25">
        <f t="shared" si="45"/>
        <v>132.9</v>
      </c>
      <c r="T629" s="26">
        <f t="shared" si="46"/>
        <v>0</v>
      </c>
      <c r="U629" s="20">
        <f t="shared" si="47"/>
        <v>0</v>
      </c>
      <c r="V629" s="27">
        <f t="shared" si="48"/>
        <v>0</v>
      </c>
      <c r="W629" s="77"/>
    </row>
    <row r="630" spans="1:23" x14ac:dyDescent="0.3">
      <c r="A630" s="14" t="s">
        <v>29</v>
      </c>
      <c r="B630" s="15" t="s">
        <v>30</v>
      </c>
      <c r="C630" s="16" t="s">
        <v>31</v>
      </c>
      <c r="D630" s="16">
        <v>3215110000</v>
      </c>
      <c r="E630" s="28" t="s">
        <v>667</v>
      </c>
      <c r="F630" s="18"/>
      <c r="G630" s="19">
        <v>1</v>
      </c>
      <c r="H630" s="20" t="s">
        <v>9</v>
      </c>
      <c r="I630" s="21">
        <v>0.8</v>
      </c>
      <c r="J630" s="20">
        <v>1.35</v>
      </c>
      <c r="K630" s="20">
        <v>12</v>
      </c>
      <c r="L630" s="20">
        <v>670</v>
      </c>
      <c r="M630" s="20">
        <v>730</v>
      </c>
      <c r="N630" s="22" t="s">
        <v>33</v>
      </c>
      <c r="O630" s="22" t="s">
        <v>34</v>
      </c>
      <c r="P630" s="22">
        <v>1</v>
      </c>
      <c r="Q630" s="23">
        <v>144.9587287988366</v>
      </c>
      <c r="R630" s="24">
        <f t="shared" si="49"/>
        <v>0</v>
      </c>
      <c r="S630" s="25">
        <f t="shared" si="45"/>
        <v>144.96</v>
      </c>
      <c r="T630" s="26">
        <f t="shared" si="46"/>
        <v>0</v>
      </c>
      <c r="U630" s="20">
        <f t="shared" si="47"/>
        <v>0</v>
      </c>
      <c r="V630" s="27">
        <f t="shared" si="48"/>
        <v>0</v>
      </c>
      <c r="W630" s="77"/>
    </row>
    <row r="631" spans="1:23" x14ac:dyDescent="0.3">
      <c r="A631" s="14" t="s">
        <v>29</v>
      </c>
      <c r="B631" s="15" t="s">
        <v>30</v>
      </c>
      <c r="C631" s="16" t="s">
        <v>31</v>
      </c>
      <c r="D631" s="16">
        <v>3215190000</v>
      </c>
      <c r="E631" s="28" t="s">
        <v>668</v>
      </c>
      <c r="F631" s="18"/>
      <c r="G631" s="19">
        <v>5</v>
      </c>
      <c r="H631" s="20" t="s">
        <v>9</v>
      </c>
      <c r="I631" s="21">
        <v>0.8</v>
      </c>
      <c r="J631" s="20">
        <v>6.75</v>
      </c>
      <c r="K631" s="20"/>
      <c r="L631" s="20">
        <v>80</v>
      </c>
      <c r="M631" s="20">
        <v>730</v>
      </c>
      <c r="N631" s="22" t="s">
        <v>33</v>
      </c>
      <c r="O631" s="22" t="s">
        <v>34</v>
      </c>
      <c r="P631" s="22">
        <v>1</v>
      </c>
      <c r="Q631" s="23">
        <v>686.57471169009534</v>
      </c>
      <c r="R631" s="24">
        <f t="shared" si="49"/>
        <v>0</v>
      </c>
      <c r="S631" s="25">
        <f t="shared" si="45"/>
        <v>686.57</v>
      </c>
      <c r="T631" s="26">
        <f t="shared" si="46"/>
        <v>0</v>
      </c>
      <c r="U631" s="20">
        <f t="shared" si="47"/>
        <v>0</v>
      </c>
      <c r="V631" s="27">
        <f t="shared" si="48"/>
        <v>0</v>
      </c>
      <c r="W631" s="77"/>
    </row>
    <row r="632" spans="1:23" x14ac:dyDescent="0.3">
      <c r="A632" s="14" t="s">
        <v>29</v>
      </c>
      <c r="B632" s="15" t="s">
        <v>30</v>
      </c>
      <c r="C632" s="16" t="s">
        <v>31</v>
      </c>
      <c r="D632" s="16">
        <v>3215190000</v>
      </c>
      <c r="E632" s="28" t="s">
        <v>669</v>
      </c>
      <c r="F632" s="18"/>
      <c r="G632" s="19">
        <v>1</v>
      </c>
      <c r="H632" s="20" t="s">
        <v>9</v>
      </c>
      <c r="I632" s="21">
        <v>0.8</v>
      </c>
      <c r="J632" s="20">
        <v>1.35</v>
      </c>
      <c r="K632" s="20">
        <v>12</v>
      </c>
      <c r="L632" s="20">
        <v>670</v>
      </c>
      <c r="M632" s="20">
        <v>730</v>
      </c>
      <c r="N632" s="22" t="s">
        <v>33</v>
      </c>
      <c r="O632" s="22" t="s">
        <v>34</v>
      </c>
      <c r="P632" s="22">
        <v>1</v>
      </c>
      <c r="Q632" s="23">
        <v>119.91361056340909</v>
      </c>
      <c r="R632" s="24">
        <f t="shared" si="49"/>
        <v>0</v>
      </c>
      <c r="S632" s="25">
        <f t="shared" si="45"/>
        <v>119.91</v>
      </c>
      <c r="T632" s="26">
        <f t="shared" si="46"/>
        <v>0</v>
      </c>
      <c r="U632" s="20">
        <f t="shared" si="47"/>
        <v>0</v>
      </c>
      <c r="V632" s="27">
        <f t="shared" si="48"/>
        <v>0</v>
      </c>
      <c r="W632" s="77"/>
    </row>
    <row r="633" spans="1:23" x14ac:dyDescent="0.3">
      <c r="A633" s="14" t="s">
        <v>29</v>
      </c>
      <c r="B633" s="15" t="s">
        <v>30</v>
      </c>
      <c r="C633" s="16" t="s">
        <v>31</v>
      </c>
      <c r="D633" s="16">
        <v>3215190000</v>
      </c>
      <c r="E633" s="28" t="s">
        <v>670</v>
      </c>
      <c r="F633" s="18"/>
      <c r="G633" s="19">
        <v>1</v>
      </c>
      <c r="H633" s="20" t="s">
        <v>9</v>
      </c>
      <c r="I633" s="21">
        <v>0.8</v>
      </c>
      <c r="J633" s="20">
        <v>1.35</v>
      </c>
      <c r="K633" s="20">
        <v>12</v>
      </c>
      <c r="L633" s="20">
        <v>670</v>
      </c>
      <c r="M633" s="20">
        <v>730</v>
      </c>
      <c r="N633" s="22" t="s">
        <v>33</v>
      </c>
      <c r="O633" s="22" t="s">
        <v>34</v>
      </c>
      <c r="P633" s="22">
        <v>1</v>
      </c>
      <c r="Q633" s="23">
        <v>112.34418162745909</v>
      </c>
      <c r="R633" s="24">
        <f t="shared" si="49"/>
        <v>0</v>
      </c>
      <c r="S633" s="25">
        <f t="shared" si="45"/>
        <v>112.34</v>
      </c>
      <c r="T633" s="26">
        <f t="shared" si="46"/>
        <v>0</v>
      </c>
      <c r="U633" s="20">
        <f t="shared" si="47"/>
        <v>0</v>
      </c>
      <c r="V633" s="27">
        <f t="shared" si="48"/>
        <v>0</v>
      </c>
      <c r="W633" s="77"/>
    </row>
    <row r="634" spans="1:23" x14ac:dyDescent="0.3">
      <c r="A634" s="14" t="s">
        <v>29</v>
      </c>
      <c r="B634" s="15" t="s">
        <v>30</v>
      </c>
      <c r="C634" s="16" t="s">
        <v>31</v>
      </c>
      <c r="D634" s="16">
        <v>3215190000</v>
      </c>
      <c r="E634" s="28" t="s">
        <v>671</v>
      </c>
      <c r="F634" s="18"/>
      <c r="G634" s="19">
        <v>1</v>
      </c>
      <c r="H634" s="20" t="s">
        <v>9</v>
      </c>
      <c r="I634" s="21">
        <v>0.8</v>
      </c>
      <c r="J634" s="20">
        <v>1.35</v>
      </c>
      <c r="K634" s="20">
        <v>12</v>
      </c>
      <c r="L634" s="20">
        <v>670</v>
      </c>
      <c r="M634" s="20">
        <v>730</v>
      </c>
      <c r="N634" s="22" t="s">
        <v>33</v>
      </c>
      <c r="O634" s="22" t="s">
        <v>34</v>
      </c>
      <c r="P634" s="22">
        <v>1</v>
      </c>
      <c r="Q634" s="23">
        <v>120.34805902330906</v>
      </c>
      <c r="R634" s="24">
        <f t="shared" si="49"/>
        <v>0</v>
      </c>
      <c r="S634" s="25">
        <f t="shared" si="45"/>
        <v>120.35</v>
      </c>
      <c r="T634" s="26">
        <f t="shared" si="46"/>
        <v>0</v>
      </c>
      <c r="U634" s="20">
        <f t="shared" si="47"/>
        <v>0</v>
      </c>
      <c r="V634" s="27">
        <f t="shared" si="48"/>
        <v>0</v>
      </c>
      <c r="W634" s="77"/>
    </row>
    <row r="635" spans="1:23" x14ac:dyDescent="0.3">
      <c r="A635" s="14" t="s">
        <v>29</v>
      </c>
      <c r="B635" s="15" t="s">
        <v>30</v>
      </c>
      <c r="C635" s="16" t="s">
        <v>31</v>
      </c>
      <c r="D635" s="16">
        <v>3215190000</v>
      </c>
      <c r="E635" s="28" t="s">
        <v>672</v>
      </c>
      <c r="F635" s="18"/>
      <c r="G635" s="19">
        <v>1</v>
      </c>
      <c r="H635" s="20" t="s">
        <v>9</v>
      </c>
      <c r="I635" s="21">
        <v>0.8</v>
      </c>
      <c r="J635" s="20">
        <v>1.35</v>
      </c>
      <c r="K635" s="20">
        <v>12</v>
      </c>
      <c r="L635" s="20">
        <v>670</v>
      </c>
      <c r="M635" s="20">
        <v>730</v>
      </c>
      <c r="N635" s="22" t="s">
        <v>33</v>
      </c>
      <c r="O635" s="22" t="s">
        <v>34</v>
      </c>
      <c r="P635" s="22">
        <v>1</v>
      </c>
      <c r="Q635" s="23">
        <v>123.32236001800914</v>
      </c>
      <c r="R635" s="24">
        <f t="shared" si="49"/>
        <v>0</v>
      </c>
      <c r="S635" s="25">
        <f t="shared" si="45"/>
        <v>123.32</v>
      </c>
      <c r="T635" s="26">
        <f t="shared" si="46"/>
        <v>0</v>
      </c>
      <c r="U635" s="20">
        <f t="shared" si="47"/>
        <v>0</v>
      </c>
      <c r="V635" s="27">
        <f t="shared" si="48"/>
        <v>0</v>
      </c>
      <c r="W635" s="77"/>
    </row>
    <row r="636" spans="1:23" x14ac:dyDescent="0.3">
      <c r="A636" s="14" t="s">
        <v>29</v>
      </c>
      <c r="B636" s="15" t="s">
        <v>30</v>
      </c>
      <c r="C636" s="16" t="s">
        <v>31</v>
      </c>
      <c r="D636" s="16">
        <v>3215190000</v>
      </c>
      <c r="E636" s="28" t="s">
        <v>673</v>
      </c>
      <c r="F636" s="18"/>
      <c r="G636" s="19">
        <v>1</v>
      </c>
      <c r="H636" s="20" t="s">
        <v>9</v>
      </c>
      <c r="I636" s="21">
        <v>0.8</v>
      </c>
      <c r="J636" s="20">
        <v>1.35</v>
      </c>
      <c r="K636" s="20">
        <v>12</v>
      </c>
      <c r="L636" s="20">
        <v>670</v>
      </c>
      <c r="M636" s="20">
        <v>730</v>
      </c>
      <c r="N636" s="22" t="s">
        <v>33</v>
      </c>
      <c r="O636" s="22" t="s">
        <v>34</v>
      </c>
      <c r="P636" s="22">
        <v>1</v>
      </c>
      <c r="Q636" s="23">
        <v>131.34294697000911</v>
      </c>
      <c r="R636" s="24">
        <f t="shared" si="49"/>
        <v>0</v>
      </c>
      <c r="S636" s="25">
        <f t="shared" si="45"/>
        <v>131.34</v>
      </c>
      <c r="T636" s="26">
        <f t="shared" si="46"/>
        <v>0</v>
      </c>
      <c r="U636" s="20">
        <f t="shared" si="47"/>
        <v>0</v>
      </c>
      <c r="V636" s="27">
        <f t="shared" si="48"/>
        <v>0</v>
      </c>
      <c r="W636" s="77"/>
    </row>
    <row r="637" spans="1:23" x14ac:dyDescent="0.3">
      <c r="A637" s="14" t="s">
        <v>29</v>
      </c>
      <c r="B637" s="15" t="s">
        <v>30</v>
      </c>
      <c r="C637" s="16" t="s">
        <v>31</v>
      </c>
      <c r="D637" s="16">
        <v>3215190000</v>
      </c>
      <c r="E637" s="28" t="s">
        <v>674</v>
      </c>
      <c r="F637" s="18"/>
      <c r="G637" s="19">
        <v>1</v>
      </c>
      <c r="H637" s="20" t="s">
        <v>9</v>
      </c>
      <c r="I637" s="21">
        <v>0.8</v>
      </c>
      <c r="J637" s="20">
        <v>1.35</v>
      </c>
      <c r="K637" s="20">
        <v>12</v>
      </c>
      <c r="L637" s="20">
        <v>670</v>
      </c>
      <c r="M637" s="20">
        <v>730</v>
      </c>
      <c r="N637" s="22" t="s">
        <v>33</v>
      </c>
      <c r="O637" s="22" t="s">
        <v>34</v>
      </c>
      <c r="P637" s="22">
        <v>1</v>
      </c>
      <c r="Q637" s="23">
        <v>151.31086656925913</v>
      </c>
      <c r="R637" s="24">
        <f t="shared" si="49"/>
        <v>0</v>
      </c>
      <c r="S637" s="25">
        <f t="shared" si="45"/>
        <v>151.31</v>
      </c>
      <c r="T637" s="26">
        <f t="shared" si="46"/>
        <v>0</v>
      </c>
      <c r="U637" s="20">
        <f t="shared" si="47"/>
        <v>0</v>
      </c>
      <c r="V637" s="27">
        <f t="shared" si="48"/>
        <v>0</v>
      </c>
      <c r="W637" s="77"/>
    </row>
    <row r="638" spans="1:23" x14ac:dyDescent="0.3">
      <c r="A638" s="14" t="s">
        <v>29</v>
      </c>
      <c r="B638" s="15" t="s">
        <v>30</v>
      </c>
      <c r="C638" s="16" t="s">
        <v>31</v>
      </c>
      <c r="D638" s="16">
        <v>3215190000</v>
      </c>
      <c r="E638" s="28" t="s">
        <v>675</v>
      </c>
      <c r="F638" s="18"/>
      <c r="G638" s="19">
        <v>1</v>
      </c>
      <c r="H638" s="20" t="s">
        <v>9</v>
      </c>
      <c r="I638" s="21">
        <v>0.8</v>
      </c>
      <c r="J638" s="20">
        <v>1.35</v>
      </c>
      <c r="K638" s="20">
        <v>12</v>
      </c>
      <c r="L638" s="20">
        <v>670</v>
      </c>
      <c r="M638" s="20">
        <v>730</v>
      </c>
      <c r="N638" s="22" t="s">
        <v>33</v>
      </c>
      <c r="O638" s="22" t="s">
        <v>34</v>
      </c>
      <c r="P638" s="22">
        <v>1</v>
      </c>
      <c r="Q638" s="23">
        <v>142.62189737125905</v>
      </c>
      <c r="R638" s="24">
        <f t="shared" si="49"/>
        <v>0</v>
      </c>
      <c r="S638" s="25">
        <f t="shared" si="45"/>
        <v>142.62</v>
      </c>
      <c r="T638" s="26">
        <f t="shared" si="46"/>
        <v>0</v>
      </c>
      <c r="U638" s="20">
        <f t="shared" si="47"/>
        <v>0</v>
      </c>
      <c r="V638" s="27">
        <f t="shared" si="48"/>
        <v>0</v>
      </c>
      <c r="W638" s="77"/>
    </row>
    <row r="639" spans="1:23" x14ac:dyDescent="0.3">
      <c r="A639" s="14" t="s">
        <v>29</v>
      </c>
      <c r="B639" s="15" t="s">
        <v>30</v>
      </c>
      <c r="C639" s="16" t="s">
        <v>31</v>
      </c>
      <c r="D639" s="16">
        <v>3215190000</v>
      </c>
      <c r="E639" s="28" t="s">
        <v>676</v>
      </c>
      <c r="F639" s="18"/>
      <c r="G639" s="19">
        <v>1</v>
      </c>
      <c r="H639" s="20" t="s">
        <v>9</v>
      </c>
      <c r="I639" s="21">
        <v>0.8</v>
      </c>
      <c r="J639" s="20">
        <v>1.35</v>
      </c>
      <c r="K639" s="20">
        <v>12</v>
      </c>
      <c r="L639" s="20">
        <v>670</v>
      </c>
      <c r="M639" s="20">
        <v>730</v>
      </c>
      <c r="N639" s="22" t="s">
        <v>33</v>
      </c>
      <c r="O639" s="22" t="s">
        <v>34</v>
      </c>
      <c r="P639" s="22">
        <v>1</v>
      </c>
      <c r="Q639" s="23">
        <v>149.00494782055907</v>
      </c>
      <c r="R639" s="24">
        <f t="shared" si="49"/>
        <v>0</v>
      </c>
      <c r="S639" s="25">
        <f t="shared" si="45"/>
        <v>149</v>
      </c>
      <c r="T639" s="26">
        <f t="shared" si="46"/>
        <v>0</v>
      </c>
      <c r="U639" s="20">
        <f t="shared" si="47"/>
        <v>0</v>
      </c>
      <c r="V639" s="27">
        <f t="shared" si="48"/>
        <v>0</v>
      </c>
      <c r="W639" s="77"/>
    </row>
    <row r="640" spans="1:23" x14ac:dyDescent="0.3">
      <c r="A640" s="14" t="s">
        <v>29</v>
      </c>
      <c r="B640" s="15" t="s">
        <v>30</v>
      </c>
      <c r="C640" s="16" t="s">
        <v>31</v>
      </c>
      <c r="D640" s="16">
        <v>3215190000</v>
      </c>
      <c r="E640" s="28" t="s">
        <v>677</v>
      </c>
      <c r="F640" s="18"/>
      <c r="G640" s="19">
        <v>1</v>
      </c>
      <c r="H640" s="20" t="s">
        <v>9</v>
      </c>
      <c r="I640" s="21">
        <v>0.8</v>
      </c>
      <c r="J640" s="20">
        <v>1.35</v>
      </c>
      <c r="K640" s="20">
        <v>12</v>
      </c>
      <c r="L640" s="20">
        <v>670</v>
      </c>
      <c r="M640" s="20">
        <v>730</v>
      </c>
      <c r="N640" s="22" t="s">
        <v>33</v>
      </c>
      <c r="O640" s="22" t="s">
        <v>34</v>
      </c>
      <c r="P640" s="22">
        <v>1</v>
      </c>
      <c r="Q640" s="23">
        <v>141.66945267070909</v>
      </c>
      <c r="R640" s="24">
        <f t="shared" si="49"/>
        <v>0</v>
      </c>
      <c r="S640" s="25">
        <f t="shared" si="45"/>
        <v>141.66999999999999</v>
      </c>
      <c r="T640" s="26">
        <f t="shared" si="46"/>
        <v>0</v>
      </c>
      <c r="U640" s="20">
        <f t="shared" si="47"/>
        <v>0</v>
      </c>
      <c r="V640" s="27">
        <f t="shared" si="48"/>
        <v>0</v>
      </c>
      <c r="W640" s="77"/>
    </row>
    <row r="641" spans="1:23" x14ac:dyDescent="0.3">
      <c r="A641" s="14" t="s">
        <v>29</v>
      </c>
      <c r="B641" s="15" t="s">
        <v>30</v>
      </c>
      <c r="C641" s="16" t="s">
        <v>31</v>
      </c>
      <c r="D641" s="16">
        <v>3215190000</v>
      </c>
      <c r="E641" s="28" t="s">
        <v>678</v>
      </c>
      <c r="F641" s="18"/>
      <c r="G641" s="19">
        <v>1</v>
      </c>
      <c r="H641" s="20" t="s">
        <v>9</v>
      </c>
      <c r="I641" s="21">
        <v>0.8</v>
      </c>
      <c r="J641" s="20">
        <v>1.35</v>
      </c>
      <c r="K641" s="20">
        <v>12</v>
      </c>
      <c r="L641" s="20">
        <v>670</v>
      </c>
      <c r="M641" s="20">
        <v>730</v>
      </c>
      <c r="N641" s="22" t="s">
        <v>33</v>
      </c>
      <c r="O641" s="22" t="s">
        <v>34</v>
      </c>
      <c r="P641" s="22">
        <v>1</v>
      </c>
      <c r="Q641" s="23">
        <v>130.13985892720908</v>
      </c>
      <c r="R641" s="24">
        <f t="shared" si="49"/>
        <v>0</v>
      </c>
      <c r="S641" s="25">
        <f t="shared" si="45"/>
        <v>130.13999999999999</v>
      </c>
      <c r="T641" s="26">
        <f t="shared" si="46"/>
        <v>0</v>
      </c>
      <c r="U641" s="20">
        <f t="shared" si="47"/>
        <v>0</v>
      </c>
      <c r="V641" s="27">
        <f t="shared" si="48"/>
        <v>0</v>
      </c>
      <c r="W641" s="77"/>
    </row>
    <row r="642" spans="1:23" x14ac:dyDescent="0.3">
      <c r="A642" s="14" t="s">
        <v>29</v>
      </c>
      <c r="B642" s="15" t="s">
        <v>30</v>
      </c>
      <c r="C642" s="16" t="s">
        <v>31</v>
      </c>
      <c r="D642" s="16">
        <v>3215190000</v>
      </c>
      <c r="E642" s="28" t="s">
        <v>679</v>
      </c>
      <c r="F642" s="18"/>
      <c r="G642" s="19">
        <v>1</v>
      </c>
      <c r="H642" s="20" t="s">
        <v>9</v>
      </c>
      <c r="I642" s="21">
        <v>0.8</v>
      </c>
      <c r="J642" s="20">
        <v>1.35</v>
      </c>
      <c r="K642" s="20">
        <v>12</v>
      </c>
      <c r="L642" s="20">
        <v>670</v>
      </c>
      <c r="M642" s="20">
        <v>730</v>
      </c>
      <c r="N642" s="22" t="s">
        <v>33</v>
      </c>
      <c r="O642" s="22" t="s">
        <v>34</v>
      </c>
      <c r="P642" s="22">
        <v>1</v>
      </c>
      <c r="Q642" s="23">
        <v>128.10129307690909</v>
      </c>
      <c r="R642" s="24">
        <f t="shared" si="49"/>
        <v>0</v>
      </c>
      <c r="S642" s="25">
        <f t="shared" si="45"/>
        <v>128.1</v>
      </c>
      <c r="T642" s="26">
        <f t="shared" si="46"/>
        <v>0</v>
      </c>
      <c r="U642" s="20">
        <f t="shared" si="47"/>
        <v>0</v>
      </c>
      <c r="V642" s="27">
        <f t="shared" si="48"/>
        <v>0</v>
      </c>
      <c r="W642" s="77"/>
    </row>
    <row r="643" spans="1:23" x14ac:dyDescent="0.3">
      <c r="A643" s="14" t="s">
        <v>29</v>
      </c>
      <c r="B643" s="15" t="s">
        <v>30</v>
      </c>
      <c r="C643" s="16" t="s">
        <v>31</v>
      </c>
      <c r="D643" s="16">
        <v>3215190000</v>
      </c>
      <c r="E643" s="28" t="s">
        <v>680</v>
      </c>
      <c r="F643" s="18"/>
      <c r="G643" s="19">
        <v>1</v>
      </c>
      <c r="H643" s="20" t="s">
        <v>9</v>
      </c>
      <c r="I643" s="21">
        <v>0.8</v>
      </c>
      <c r="J643" s="20">
        <v>1.35</v>
      </c>
      <c r="K643" s="20">
        <v>12</v>
      </c>
      <c r="L643" s="20">
        <v>670</v>
      </c>
      <c r="M643" s="20">
        <v>730</v>
      </c>
      <c r="N643" s="22" t="s">
        <v>33</v>
      </c>
      <c r="O643" s="22" t="s">
        <v>34</v>
      </c>
      <c r="P643" s="22">
        <v>1</v>
      </c>
      <c r="Q643" s="23">
        <v>131.24268963310911</v>
      </c>
      <c r="R643" s="24">
        <f t="shared" si="49"/>
        <v>0</v>
      </c>
      <c r="S643" s="25">
        <f t="shared" si="45"/>
        <v>131.24</v>
      </c>
      <c r="T643" s="26">
        <f t="shared" si="46"/>
        <v>0</v>
      </c>
      <c r="U643" s="20">
        <f t="shared" si="47"/>
        <v>0</v>
      </c>
      <c r="V643" s="27">
        <f t="shared" si="48"/>
        <v>0</v>
      </c>
      <c r="W643" s="77"/>
    </row>
    <row r="644" spans="1:23" x14ac:dyDescent="0.3">
      <c r="A644" s="14" t="s">
        <v>29</v>
      </c>
      <c r="B644" s="15" t="s">
        <v>30</v>
      </c>
      <c r="C644" s="16" t="s">
        <v>31</v>
      </c>
      <c r="D644" s="16">
        <v>3215190000</v>
      </c>
      <c r="E644" s="28" t="s">
        <v>681</v>
      </c>
      <c r="F644" s="18"/>
      <c r="G644" s="19">
        <v>1</v>
      </c>
      <c r="H644" s="20" t="s">
        <v>9</v>
      </c>
      <c r="I644" s="21">
        <v>0.8</v>
      </c>
      <c r="J644" s="20">
        <v>1.35</v>
      </c>
      <c r="K644" s="20">
        <v>12</v>
      </c>
      <c r="L644" s="20">
        <v>670</v>
      </c>
      <c r="M644" s="20">
        <v>730</v>
      </c>
      <c r="N644" s="22" t="s">
        <v>33</v>
      </c>
      <c r="O644" s="22" t="s">
        <v>34</v>
      </c>
      <c r="P644" s="22">
        <v>1</v>
      </c>
      <c r="Q644" s="23">
        <v>132.5961636812591</v>
      </c>
      <c r="R644" s="24">
        <f t="shared" si="49"/>
        <v>0</v>
      </c>
      <c r="S644" s="25">
        <f t="shared" si="45"/>
        <v>132.6</v>
      </c>
      <c r="T644" s="26">
        <f t="shared" si="46"/>
        <v>0</v>
      </c>
      <c r="U644" s="20">
        <f t="shared" si="47"/>
        <v>0</v>
      </c>
      <c r="V644" s="27">
        <f t="shared" si="48"/>
        <v>0</v>
      </c>
      <c r="W644" s="77"/>
    </row>
    <row r="645" spans="1:23" x14ac:dyDescent="0.3">
      <c r="A645" s="14" t="s">
        <v>29</v>
      </c>
      <c r="B645" s="15" t="s">
        <v>30</v>
      </c>
      <c r="C645" s="16" t="s">
        <v>31</v>
      </c>
      <c r="D645" s="16">
        <v>3215190000</v>
      </c>
      <c r="E645" s="28" t="s">
        <v>682</v>
      </c>
      <c r="F645" s="18"/>
      <c r="G645" s="19">
        <v>1</v>
      </c>
      <c r="H645" s="20" t="s">
        <v>9</v>
      </c>
      <c r="I645" s="21">
        <v>0.8</v>
      </c>
      <c r="J645" s="20">
        <v>1.35</v>
      </c>
      <c r="K645" s="20">
        <v>12</v>
      </c>
      <c r="L645" s="20">
        <v>670</v>
      </c>
      <c r="M645" s="20">
        <v>730</v>
      </c>
      <c r="N645" s="22" t="s">
        <v>33</v>
      </c>
      <c r="O645" s="22" t="s">
        <v>34</v>
      </c>
      <c r="P645" s="22">
        <v>1</v>
      </c>
      <c r="Q645" s="23">
        <v>109.2027850712591</v>
      </c>
      <c r="R645" s="24">
        <f t="shared" si="49"/>
        <v>0</v>
      </c>
      <c r="S645" s="25">
        <f t="shared" ref="S645:S708" si="50">ROUND((Q645-(Q645*R645)),2)</f>
        <v>109.2</v>
      </c>
      <c r="T645" s="26">
        <f t="shared" ref="T645:T708" si="51">S645*F645</f>
        <v>0</v>
      </c>
      <c r="U645" s="20">
        <f t="shared" ref="U645:U708" si="52">F645*J645</f>
        <v>0</v>
      </c>
      <c r="V645" s="27">
        <f t="shared" ref="V645:V708" si="53">F645/L645</f>
        <v>0</v>
      </c>
      <c r="W645" s="77"/>
    </row>
    <row r="646" spans="1:23" x14ac:dyDescent="0.3">
      <c r="A646" s="14" t="s">
        <v>29</v>
      </c>
      <c r="B646" s="15" t="s">
        <v>30</v>
      </c>
      <c r="C646" s="16" t="s">
        <v>31</v>
      </c>
      <c r="D646" s="16">
        <v>3215110000</v>
      </c>
      <c r="E646" s="28" t="s">
        <v>683</v>
      </c>
      <c r="F646" s="18"/>
      <c r="G646" s="19">
        <v>1</v>
      </c>
      <c r="H646" s="20" t="s">
        <v>9</v>
      </c>
      <c r="I646" s="21">
        <v>0.8</v>
      </c>
      <c r="J646" s="20">
        <v>1.35</v>
      </c>
      <c r="K646" s="20">
        <v>12</v>
      </c>
      <c r="L646" s="20">
        <v>670</v>
      </c>
      <c r="M646" s="20">
        <v>730</v>
      </c>
      <c r="N646" s="22" t="s">
        <v>33</v>
      </c>
      <c r="O646" s="22" t="s">
        <v>34</v>
      </c>
      <c r="P646" s="22">
        <v>1</v>
      </c>
      <c r="Q646" s="23">
        <v>122.36072506157659</v>
      </c>
      <c r="R646" s="24">
        <f t="shared" ref="R646:R709" si="54">R645</f>
        <v>0</v>
      </c>
      <c r="S646" s="25">
        <f t="shared" si="50"/>
        <v>122.36</v>
      </c>
      <c r="T646" s="26">
        <f t="shared" si="51"/>
        <v>0</v>
      </c>
      <c r="U646" s="20">
        <f t="shared" si="52"/>
        <v>0</v>
      </c>
      <c r="V646" s="27">
        <f t="shared" si="53"/>
        <v>0</v>
      </c>
      <c r="W646" s="77"/>
    </row>
    <row r="647" spans="1:23" x14ac:dyDescent="0.3">
      <c r="A647" s="14" t="s">
        <v>29</v>
      </c>
      <c r="B647" s="15" t="s">
        <v>30</v>
      </c>
      <c r="C647" s="16" t="s">
        <v>31</v>
      </c>
      <c r="D647" s="16">
        <v>3215190000</v>
      </c>
      <c r="E647" s="28" t="s">
        <v>684</v>
      </c>
      <c r="F647" s="18"/>
      <c r="G647" s="19">
        <v>5</v>
      </c>
      <c r="H647" s="20" t="s">
        <v>9</v>
      </c>
      <c r="I647" s="21">
        <v>0.8</v>
      </c>
      <c r="J647" s="20">
        <v>6.75</v>
      </c>
      <c r="K647" s="20"/>
      <c r="L647" s="20">
        <v>80</v>
      </c>
      <c r="M647" s="20">
        <v>730</v>
      </c>
      <c r="N647" s="22" t="s">
        <v>33</v>
      </c>
      <c r="O647" s="22" t="s">
        <v>34</v>
      </c>
      <c r="P647" s="22">
        <v>1</v>
      </c>
      <c r="Q647" s="23">
        <v>626.01928020249557</v>
      </c>
      <c r="R647" s="24">
        <f t="shared" si="54"/>
        <v>0</v>
      </c>
      <c r="S647" s="25">
        <f t="shared" si="50"/>
        <v>626.02</v>
      </c>
      <c r="T647" s="26">
        <f t="shared" si="51"/>
        <v>0</v>
      </c>
      <c r="U647" s="20">
        <f t="shared" si="52"/>
        <v>0</v>
      </c>
      <c r="V647" s="27">
        <f t="shared" si="53"/>
        <v>0</v>
      </c>
      <c r="W647" s="77"/>
    </row>
    <row r="648" spans="1:23" x14ac:dyDescent="0.3">
      <c r="A648" s="14" t="s">
        <v>29</v>
      </c>
      <c r="B648" s="15" t="s">
        <v>30</v>
      </c>
      <c r="C648" s="16" t="s">
        <v>31</v>
      </c>
      <c r="D648" s="16">
        <v>3215190000</v>
      </c>
      <c r="E648" s="28" t="s">
        <v>685</v>
      </c>
      <c r="F648" s="18"/>
      <c r="G648" s="19">
        <v>5</v>
      </c>
      <c r="H648" s="20" t="s">
        <v>9</v>
      </c>
      <c r="I648" s="21">
        <v>0.8</v>
      </c>
      <c r="J648" s="20">
        <v>6.75</v>
      </c>
      <c r="K648" s="20"/>
      <c r="L648" s="20">
        <v>80</v>
      </c>
      <c r="M648" s="20">
        <v>730</v>
      </c>
      <c r="N648" s="22" t="s">
        <v>33</v>
      </c>
      <c r="O648" s="22" t="s">
        <v>34</v>
      </c>
      <c r="P648" s="22">
        <v>1</v>
      </c>
      <c r="Q648" s="23">
        <v>655.01036012274528</v>
      </c>
      <c r="R648" s="24">
        <f t="shared" si="54"/>
        <v>0</v>
      </c>
      <c r="S648" s="25">
        <f t="shared" si="50"/>
        <v>655.01</v>
      </c>
      <c r="T648" s="26">
        <f t="shared" si="51"/>
        <v>0</v>
      </c>
      <c r="U648" s="20">
        <f t="shared" si="52"/>
        <v>0</v>
      </c>
      <c r="V648" s="27">
        <f t="shared" si="53"/>
        <v>0</v>
      </c>
      <c r="W648" s="77"/>
    </row>
    <row r="649" spans="1:23" x14ac:dyDescent="0.3">
      <c r="A649" s="14" t="s">
        <v>29</v>
      </c>
      <c r="B649" s="15" t="s">
        <v>30</v>
      </c>
      <c r="C649" s="16" t="s">
        <v>31</v>
      </c>
      <c r="D649" s="16">
        <v>3215190000</v>
      </c>
      <c r="E649" s="28" t="s">
        <v>686</v>
      </c>
      <c r="F649" s="18"/>
      <c r="G649" s="19">
        <v>5</v>
      </c>
      <c r="H649" s="20" t="s">
        <v>9</v>
      </c>
      <c r="I649" s="21">
        <v>0.8</v>
      </c>
      <c r="J649" s="20">
        <v>6.75</v>
      </c>
      <c r="K649" s="20"/>
      <c r="L649" s="20">
        <v>80</v>
      </c>
      <c r="M649" s="20">
        <v>730</v>
      </c>
      <c r="N649" s="22" t="s">
        <v>33</v>
      </c>
      <c r="O649" s="22" t="s">
        <v>34</v>
      </c>
      <c r="P649" s="22">
        <v>1</v>
      </c>
      <c r="Q649" s="23">
        <v>530.05629923304548</v>
      </c>
      <c r="R649" s="24">
        <f t="shared" si="54"/>
        <v>0</v>
      </c>
      <c r="S649" s="25">
        <f t="shared" si="50"/>
        <v>530.05999999999995</v>
      </c>
      <c r="T649" s="26">
        <f t="shared" si="51"/>
        <v>0</v>
      </c>
      <c r="U649" s="20">
        <f t="shared" si="52"/>
        <v>0</v>
      </c>
      <c r="V649" s="27">
        <f t="shared" si="53"/>
        <v>0</v>
      </c>
      <c r="W649" s="77"/>
    </row>
    <row r="650" spans="1:23" x14ac:dyDescent="0.3">
      <c r="A650" s="14" t="s">
        <v>29</v>
      </c>
      <c r="B650" s="15" t="s">
        <v>30</v>
      </c>
      <c r="C650" s="16" t="s">
        <v>31</v>
      </c>
      <c r="D650" s="16">
        <v>3215190000</v>
      </c>
      <c r="E650" s="28" t="s">
        <v>687</v>
      </c>
      <c r="F650" s="18"/>
      <c r="G650" s="19">
        <v>1</v>
      </c>
      <c r="H650" s="20" t="s">
        <v>9</v>
      </c>
      <c r="I650" s="21">
        <v>0.8</v>
      </c>
      <c r="J650" s="20">
        <v>1.35</v>
      </c>
      <c r="K650" s="20">
        <v>12</v>
      </c>
      <c r="L650" s="20">
        <v>670</v>
      </c>
      <c r="M650" s="20">
        <v>730</v>
      </c>
      <c r="N650" s="22" t="s">
        <v>182</v>
      </c>
      <c r="O650" s="22" t="s">
        <v>34</v>
      </c>
      <c r="P650" s="31">
        <v>12</v>
      </c>
      <c r="Q650" s="23">
        <v>192.01773243010908</v>
      </c>
      <c r="R650" s="24">
        <f t="shared" si="54"/>
        <v>0</v>
      </c>
      <c r="S650" s="25">
        <f t="shared" si="50"/>
        <v>192.02</v>
      </c>
      <c r="T650" s="26">
        <f t="shared" si="51"/>
        <v>0</v>
      </c>
      <c r="U650" s="20">
        <f t="shared" si="52"/>
        <v>0</v>
      </c>
      <c r="V650" s="27">
        <f t="shared" si="53"/>
        <v>0</v>
      </c>
      <c r="W650" s="77"/>
    </row>
    <row r="651" spans="1:23" x14ac:dyDescent="0.3">
      <c r="A651" s="14" t="s">
        <v>29</v>
      </c>
      <c r="B651" s="15" t="s">
        <v>30</v>
      </c>
      <c r="C651" s="16" t="s">
        <v>31</v>
      </c>
      <c r="D651" s="16">
        <v>3215190000</v>
      </c>
      <c r="E651" s="28" t="s">
        <v>688</v>
      </c>
      <c r="F651" s="18"/>
      <c r="G651" s="19">
        <v>1</v>
      </c>
      <c r="H651" s="20" t="s">
        <v>9</v>
      </c>
      <c r="I651" s="21">
        <v>0.8</v>
      </c>
      <c r="J651" s="20">
        <v>1.35</v>
      </c>
      <c r="K651" s="20">
        <v>12</v>
      </c>
      <c r="L651" s="20">
        <v>670</v>
      </c>
      <c r="M651" s="20">
        <v>730</v>
      </c>
      <c r="N651" s="22" t="s">
        <v>182</v>
      </c>
      <c r="O651" s="22" t="s">
        <v>34</v>
      </c>
      <c r="P651" s="31">
        <v>12</v>
      </c>
      <c r="Q651" s="23">
        <v>192.01773243010908</v>
      </c>
      <c r="R651" s="24">
        <f t="shared" si="54"/>
        <v>0</v>
      </c>
      <c r="S651" s="25">
        <f t="shared" si="50"/>
        <v>192.02</v>
      </c>
      <c r="T651" s="26">
        <f t="shared" si="51"/>
        <v>0</v>
      </c>
      <c r="U651" s="20">
        <f t="shared" si="52"/>
        <v>0</v>
      </c>
      <c r="V651" s="27">
        <f t="shared" si="53"/>
        <v>0</v>
      </c>
      <c r="W651" s="77"/>
    </row>
    <row r="652" spans="1:23" x14ac:dyDescent="0.3">
      <c r="A652" s="14" t="s">
        <v>29</v>
      </c>
      <c r="B652" s="15" t="s">
        <v>30</v>
      </c>
      <c r="C652" s="16" t="s">
        <v>31</v>
      </c>
      <c r="D652" s="16">
        <v>3215190000</v>
      </c>
      <c r="E652" s="28" t="s">
        <v>689</v>
      </c>
      <c r="F652" s="18"/>
      <c r="G652" s="19">
        <v>5</v>
      </c>
      <c r="H652" s="20" t="s">
        <v>9</v>
      </c>
      <c r="I652" s="21">
        <v>0.8</v>
      </c>
      <c r="J652" s="20">
        <v>6.75</v>
      </c>
      <c r="K652" s="20"/>
      <c r="L652" s="20">
        <v>80</v>
      </c>
      <c r="M652" s="20">
        <v>730</v>
      </c>
      <c r="N652" s="22" t="s">
        <v>33</v>
      </c>
      <c r="O652" s="22" t="s">
        <v>34</v>
      </c>
      <c r="P652" s="22">
        <v>1</v>
      </c>
      <c r="Q652" s="23">
        <v>386.25385900614543</v>
      </c>
      <c r="R652" s="24">
        <f t="shared" si="54"/>
        <v>0</v>
      </c>
      <c r="S652" s="25">
        <f t="shared" si="50"/>
        <v>386.25</v>
      </c>
      <c r="T652" s="26">
        <f t="shared" si="51"/>
        <v>0</v>
      </c>
      <c r="U652" s="20">
        <f t="shared" si="52"/>
        <v>0</v>
      </c>
      <c r="V652" s="27">
        <f t="shared" si="53"/>
        <v>0</v>
      </c>
      <c r="W652" s="77"/>
    </row>
    <row r="653" spans="1:23" x14ac:dyDescent="0.3">
      <c r="A653" s="14" t="s">
        <v>29</v>
      </c>
      <c r="B653" s="15" t="s">
        <v>30</v>
      </c>
      <c r="C653" s="16" t="s">
        <v>31</v>
      </c>
      <c r="D653" s="16">
        <v>3215190000</v>
      </c>
      <c r="E653" s="28" t="s">
        <v>690</v>
      </c>
      <c r="F653" s="18"/>
      <c r="G653" s="19">
        <v>5</v>
      </c>
      <c r="H653" s="20" t="s">
        <v>9</v>
      </c>
      <c r="I653" s="21">
        <v>0.8</v>
      </c>
      <c r="J653" s="20">
        <v>6.75</v>
      </c>
      <c r="K653" s="20"/>
      <c r="L653" s="20">
        <v>80</v>
      </c>
      <c r="M653" s="20">
        <v>730</v>
      </c>
      <c r="N653" s="22" t="s">
        <v>33</v>
      </c>
      <c r="O653" s="22" t="s">
        <v>34</v>
      </c>
      <c r="P653" s="22">
        <v>1</v>
      </c>
      <c r="Q653" s="23">
        <v>296.59038070524548</v>
      </c>
      <c r="R653" s="24">
        <f t="shared" si="54"/>
        <v>0</v>
      </c>
      <c r="S653" s="25">
        <f t="shared" si="50"/>
        <v>296.58999999999997</v>
      </c>
      <c r="T653" s="26">
        <f t="shared" si="51"/>
        <v>0</v>
      </c>
      <c r="U653" s="20">
        <f t="shared" si="52"/>
        <v>0</v>
      </c>
      <c r="V653" s="27">
        <f t="shared" si="53"/>
        <v>0</v>
      </c>
      <c r="W653" s="77"/>
    </row>
    <row r="654" spans="1:23" x14ac:dyDescent="0.3">
      <c r="A654" s="14" t="s">
        <v>29</v>
      </c>
      <c r="B654" s="15" t="s">
        <v>30</v>
      </c>
      <c r="C654" s="16" t="s">
        <v>31</v>
      </c>
      <c r="D654" s="16">
        <v>3215190000</v>
      </c>
      <c r="E654" s="28" t="s">
        <v>691</v>
      </c>
      <c r="F654" s="18"/>
      <c r="G654" s="19">
        <v>5</v>
      </c>
      <c r="H654" s="20" t="s">
        <v>9</v>
      </c>
      <c r="I654" s="21">
        <v>0.8</v>
      </c>
      <c r="J654" s="20">
        <v>6.75</v>
      </c>
      <c r="K654" s="20"/>
      <c r="L654" s="20">
        <v>80</v>
      </c>
      <c r="M654" s="20">
        <v>730</v>
      </c>
      <c r="N654" s="22" t="s">
        <v>33</v>
      </c>
      <c r="O654" s="22" t="s">
        <v>34</v>
      </c>
      <c r="P654" s="22">
        <v>1</v>
      </c>
      <c r="Q654" s="23">
        <v>449.26559524779555</v>
      </c>
      <c r="R654" s="24">
        <f t="shared" si="54"/>
        <v>0</v>
      </c>
      <c r="S654" s="25">
        <f t="shared" si="50"/>
        <v>449.27</v>
      </c>
      <c r="T654" s="26">
        <f t="shared" si="51"/>
        <v>0</v>
      </c>
      <c r="U654" s="20">
        <f t="shared" si="52"/>
        <v>0</v>
      </c>
      <c r="V654" s="27">
        <f t="shared" si="53"/>
        <v>0</v>
      </c>
      <c r="W654" s="77"/>
    </row>
    <row r="655" spans="1:23" x14ac:dyDescent="0.3">
      <c r="A655" s="14" t="s">
        <v>29</v>
      </c>
      <c r="B655" s="15" t="s">
        <v>30</v>
      </c>
      <c r="C655" s="16" t="s">
        <v>31</v>
      </c>
      <c r="D655" s="16">
        <v>3215190000</v>
      </c>
      <c r="E655" s="28" t="s">
        <v>692</v>
      </c>
      <c r="F655" s="18"/>
      <c r="G655" s="19">
        <v>5</v>
      </c>
      <c r="H655" s="20" t="s">
        <v>9</v>
      </c>
      <c r="I655" s="21">
        <v>0.8</v>
      </c>
      <c r="J655" s="20">
        <v>6.75</v>
      </c>
      <c r="K655" s="20"/>
      <c r="L655" s="20">
        <v>80</v>
      </c>
      <c r="M655" s="20">
        <v>730</v>
      </c>
      <c r="N655" s="22" t="s">
        <v>33</v>
      </c>
      <c r="O655" s="22" t="s">
        <v>34</v>
      </c>
      <c r="P655" s="22">
        <v>1</v>
      </c>
      <c r="Q655" s="23">
        <v>389.24486955699552</v>
      </c>
      <c r="R655" s="24">
        <f t="shared" si="54"/>
        <v>0</v>
      </c>
      <c r="S655" s="25">
        <f t="shared" si="50"/>
        <v>389.24</v>
      </c>
      <c r="T655" s="26">
        <f t="shared" si="51"/>
        <v>0</v>
      </c>
      <c r="U655" s="20">
        <f t="shared" si="52"/>
        <v>0</v>
      </c>
      <c r="V655" s="27">
        <f t="shared" si="53"/>
        <v>0</v>
      </c>
      <c r="W655" s="77"/>
    </row>
    <row r="656" spans="1:23" x14ac:dyDescent="0.3">
      <c r="A656" s="14" t="s">
        <v>29</v>
      </c>
      <c r="B656" s="15" t="s">
        <v>30</v>
      </c>
      <c r="C656" s="16" t="s">
        <v>31</v>
      </c>
      <c r="D656" s="16">
        <v>3215190000</v>
      </c>
      <c r="E656" s="28" t="s">
        <v>693</v>
      </c>
      <c r="F656" s="18"/>
      <c r="G656" s="19">
        <v>5</v>
      </c>
      <c r="H656" s="20" t="s">
        <v>9</v>
      </c>
      <c r="I656" s="21">
        <v>0.8</v>
      </c>
      <c r="J656" s="20">
        <v>6.75</v>
      </c>
      <c r="K656" s="20"/>
      <c r="L656" s="20">
        <v>80</v>
      </c>
      <c r="M656" s="20">
        <v>730</v>
      </c>
      <c r="N656" s="22" t="s">
        <v>33</v>
      </c>
      <c r="O656" s="22" t="s">
        <v>34</v>
      </c>
      <c r="P656" s="22">
        <v>1</v>
      </c>
      <c r="Q656" s="23">
        <v>305.89760348079545</v>
      </c>
      <c r="R656" s="24">
        <f t="shared" si="54"/>
        <v>0</v>
      </c>
      <c r="S656" s="25">
        <f t="shared" si="50"/>
        <v>305.89999999999998</v>
      </c>
      <c r="T656" s="26">
        <f t="shared" si="51"/>
        <v>0</v>
      </c>
      <c r="U656" s="20">
        <f t="shared" si="52"/>
        <v>0</v>
      </c>
      <c r="V656" s="27">
        <f t="shared" si="53"/>
        <v>0</v>
      </c>
      <c r="W656" s="77"/>
    </row>
    <row r="657" spans="1:23" x14ac:dyDescent="0.3">
      <c r="A657" s="14" t="s">
        <v>29</v>
      </c>
      <c r="B657" s="15" t="s">
        <v>30</v>
      </c>
      <c r="C657" s="16" t="s">
        <v>31</v>
      </c>
      <c r="D657" s="16">
        <v>3215190000</v>
      </c>
      <c r="E657" s="28" t="s">
        <v>694</v>
      </c>
      <c r="F657" s="18"/>
      <c r="G657" s="19">
        <v>5</v>
      </c>
      <c r="H657" s="20" t="s">
        <v>9</v>
      </c>
      <c r="I657" s="21">
        <v>0.8</v>
      </c>
      <c r="J657" s="20">
        <v>6.75</v>
      </c>
      <c r="K657" s="20"/>
      <c r="L657" s="20">
        <v>80</v>
      </c>
      <c r="M657" s="20">
        <v>730</v>
      </c>
      <c r="N657" s="22" t="s">
        <v>33</v>
      </c>
      <c r="O657" s="22" t="s">
        <v>34</v>
      </c>
      <c r="P657" s="22">
        <v>1</v>
      </c>
      <c r="Q657" s="23">
        <v>319.98375931524544</v>
      </c>
      <c r="R657" s="24">
        <f t="shared" si="54"/>
        <v>0</v>
      </c>
      <c r="S657" s="25">
        <f t="shared" si="50"/>
        <v>319.98</v>
      </c>
      <c r="T657" s="26">
        <f t="shared" si="51"/>
        <v>0</v>
      </c>
      <c r="U657" s="20">
        <f t="shared" si="52"/>
        <v>0</v>
      </c>
      <c r="V657" s="27">
        <f t="shared" si="53"/>
        <v>0</v>
      </c>
      <c r="W657" s="77"/>
    </row>
    <row r="658" spans="1:23" x14ac:dyDescent="0.3">
      <c r="A658" s="14" t="s">
        <v>29</v>
      </c>
      <c r="B658" s="15" t="s">
        <v>30</v>
      </c>
      <c r="C658" s="16" t="s">
        <v>31</v>
      </c>
      <c r="D658" s="16">
        <v>3215190000</v>
      </c>
      <c r="E658" s="28" t="s">
        <v>695</v>
      </c>
      <c r="F658" s="18"/>
      <c r="G658" s="19">
        <v>5</v>
      </c>
      <c r="H658" s="20" t="s">
        <v>9</v>
      </c>
      <c r="I658" s="21">
        <v>0.8</v>
      </c>
      <c r="J658" s="20">
        <v>6.75</v>
      </c>
      <c r="K658" s="20"/>
      <c r="L658" s="20">
        <v>80</v>
      </c>
      <c r="M658" s="20">
        <v>730</v>
      </c>
      <c r="N658" s="22" t="s">
        <v>33</v>
      </c>
      <c r="O658" s="22" t="s">
        <v>34</v>
      </c>
      <c r="P658" s="22">
        <v>1</v>
      </c>
      <c r="Q658" s="23">
        <v>389.96338047144542</v>
      </c>
      <c r="R658" s="24">
        <f t="shared" si="54"/>
        <v>0</v>
      </c>
      <c r="S658" s="25">
        <f t="shared" si="50"/>
        <v>389.96</v>
      </c>
      <c r="T658" s="26">
        <f t="shared" si="51"/>
        <v>0</v>
      </c>
      <c r="U658" s="20">
        <f t="shared" si="52"/>
        <v>0</v>
      </c>
      <c r="V658" s="27">
        <f t="shared" si="53"/>
        <v>0</v>
      </c>
      <c r="W658" s="77"/>
    </row>
    <row r="659" spans="1:23" x14ac:dyDescent="0.3">
      <c r="A659" s="14" t="s">
        <v>29</v>
      </c>
      <c r="B659" s="15" t="s">
        <v>30</v>
      </c>
      <c r="C659" s="16" t="s">
        <v>31</v>
      </c>
      <c r="D659" s="16">
        <v>3215190000</v>
      </c>
      <c r="E659" s="28" t="s">
        <v>696</v>
      </c>
      <c r="F659" s="18"/>
      <c r="G659" s="19">
        <v>5</v>
      </c>
      <c r="H659" s="20" t="s">
        <v>9</v>
      </c>
      <c r="I659" s="21">
        <v>0.8</v>
      </c>
      <c r="J659" s="20">
        <v>6.75</v>
      </c>
      <c r="K659" s="20"/>
      <c r="L659" s="20">
        <v>80</v>
      </c>
      <c r="M659" s="20">
        <v>730</v>
      </c>
      <c r="N659" s="22" t="s">
        <v>33</v>
      </c>
      <c r="O659" s="22" t="s">
        <v>34</v>
      </c>
      <c r="P659" s="22">
        <v>1</v>
      </c>
      <c r="Q659" s="23">
        <v>463.76948998599551</v>
      </c>
      <c r="R659" s="24">
        <f t="shared" si="54"/>
        <v>0</v>
      </c>
      <c r="S659" s="25">
        <f t="shared" si="50"/>
        <v>463.77</v>
      </c>
      <c r="T659" s="26">
        <f t="shared" si="51"/>
        <v>0</v>
      </c>
      <c r="U659" s="20">
        <f t="shared" si="52"/>
        <v>0</v>
      </c>
      <c r="V659" s="27">
        <f t="shared" si="53"/>
        <v>0</v>
      </c>
      <c r="W659" s="77"/>
    </row>
    <row r="660" spans="1:23" x14ac:dyDescent="0.3">
      <c r="A660" s="14" t="s">
        <v>29</v>
      </c>
      <c r="B660" s="15" t="s">
        <v>30</v>
      </c>
      <c r="C660" s="16" t="s">
        <v>31</v>
      </c>
      <c r="D660" s="16">
        <v>3215190000</v>
      </c>
      <c r="E660" s="28" t="s">
        <v>697</v>
      </c>
      <c r="F660" s="18"/>
      <c r="G660" s="19">
        <v>5</v>
      </c>
      <c r="H660" s="20" t="s">
        <v>9</v>
      </c>
      <c r="I660" s="21">
        <v>0.8</v>
      </c>
      <c r="J660" s="20">
        <v>6.75</v>
      </c>
      <c r="K660" s="20"/>
      <c r="L660" s="20">
        <v>80</v>
      </c>
      <c r="M660" s="20">
        <v>730</v>
      </c>
      <c r="N660" s="22" t="s">
        <v>33</v>
      </c>
      <c r="O660" s="22" t="s">
        <v>34</v>
      </c>
      <c r="P660" s="22">
        <v>1</v>
      </c>
      <c r="Q660" s="23">
        <v>463.76948998599551</v>
      </c>
      <c r="R660" s="24">
        <f t="shared" si="54"/>
        <v>0</v>
      </c>
      <c r="S660" s="25">
        <f t="shared" si="50"/>
        <v>463.77</v>
      </c>
      <c r="T660" s="26">
        <f t="shared" si="51"/>
        <v>0</v>
      </c>
      <c r="U660" s="20">
        <f t="shared" si="52"/>
        <v>0</v>
      </c>
      <c r="V660" s="27">
        <f t="shared" si="53"/>
        <v>0</v>
      </c>
      <c r="W660" s="77"/>
    </row>
    <row r="661" spans="1:23" x14ac:dyDescent="0.3">
      <c r="A661" s="14" t="s">
        <v>29</v>
      </c>
      <c r="B661" s="15" t="s">
        <v>30</v>
      </c>
      <c r="C661" s="16" t="s">
        <v>31</v>
      </c>
      <c r="D661" s="16">
        <v>3215190000</v>
      </c>
      <c r="E661" s="28" t="s">
        <v>698</v>
      </c>
      <c r="F661" s="18"/>
      <c r="G661" s="19">
        <v>5</v>
      </c>
      <c r="H661" s="20" t="s">
        <v>9</v>
      </c>
      <c r="I661" s="21">
        <v>0.8</v>
      </c>
      <c r="J661" s="20">
        <v>6.75</v>
      </c>
      <c r="K661" s="20"/>
      <c r="L661" s="20">
        <v>80</v>
      </c>
      <c r="M661" s="20">
        <v>730</v>
      </c>
      <c r="N661" s="22" t="s">
        <v>33</v>
      </c>
      <c r="O661" s="22" t="s">
        <v>34</v>
      </c>
      <c r="P661" s="22">
        <v>1</v>
      </c>
      <c r="Q661" s="23">
        <v>463.76948998599551</v>
      </c>
      <c r="R661" s="24">
        <f t="shared" si="54"/>
        <v>0</v>
      </c>
      <c r="S661" s="25">
        <f t="shared" si="50"/>
        <v>463.77</v>
      </c>
      <c r="T661" s="26">
        <f t="shared" si="51"/>
        <v>0</v>
      </c>
      <c r="U661" s="20">
        <f t="shared" si="52"/>
        <v>0</v>
      </c>
      <c r="V661" s="27">
        <f t="shared" si="53"/>
        <v>0</v>
      </c>
      <c r="W661" s="77"/>
    </row>
    <row r="662" spans="1:23" x14ac:dyDescent="0.3">
      <c r="A662" s="14" t="s">
        <v>29</v>
      </c>
      <c r="B662" s="15" t="s">
        <v>30</v>
      </c>
      <c r="C662" s="16" t="s">
        <v>31</v>
      </c>
      <c r="D662" s="16">
        <v>3215190000</v>
      </c>
      <c r="E662" s="28" t="s">
        <v>699</v>
      </c>
      <c r="F662" s="18"/>
      <c r="G662" s="19">
        <v>5</v>
      </c>
      <c r="H662" s="20" t="s">
        <v>9</v>
      </c>
      <c r="I662" s="21">
        <v>0.8</v>
      </c>
      <c r="J662" s="20">
        <v>6.75</v>
      </c>
      <c r="K662" s="20"/>
      <c r="L662" s="20">
        <v>80</v>
      </c>
      <c r="M662" s="20">
        <v>730</v>
      </c>
      <c r="N662" s="22" t="s">
        <v>33</v>
      </c>
      <c r="O662" s="22" t="s">
        <v>34</v>
      </c>
      <c r="P662" s="22">
        <v>1</v>
      </c>
      <c r="Q662" s="23">
        <v>473.39419432839554</v>
      </c>
      <c r="R662" s="24">
        <f t="shared" si="54"/>
        <v>0</v>
      </c>
      <c r="S662" s="25">
        <f t="shared" si="50"/>
        <v>473.39</v>
      </c>
      <c r="T662" s="26">
        <f t="shared" si="51"/>
        <v>0</v>
      </c>
      <c r="U662" s="20">
        <f t="shared" si="52"/>
        <v>0</v>
      </c>
      <c r="V662" s="27">
        <f t="shared" si="53"/>
        <v>0</v>
      </c>
      <c r="W662" s="77"/>
    </row>
    <row r="663" spans="1:23" x14ac:dyDescent="0.3">
      <c r="A663" s="14" t="s">
        <v>29</v>
      </c>
      <c r="B663" s="15" t="s">
        <v>30</v>
      </c>
      <c r="C663" s="16" t="s">
        <v>31</v>
      </c>
      <c r="D663" s="16">
        <v>3215190000</v>
      </c>
      <c r="E663" s="28" t="s">
        <v>700</v>
      </c>
      <c r="F663" s="18"/>
      <c r="G663" s="19">
        <v>5</v>
      </c>
      <c r="H663" s="20" t="s">
        <v>9</v>
      </c>
      <c r="I663" s="21">
        <v>0.8</v>
      </c>
      <c r="J663" s="20">
        <v>6.75</v>
      </c>
      <c r="K663" s="20"/>
      <c r="L663" s="20">
        <v>80</v>
      </c>
      <c r="M663" s="20">
        <v>730</v>
      </c>
      <c r="N663" s="22" t="s">
        <v>33</v>
      </c>
      <c r="O663" s="22" t="s">
        <v>34</v>
      </c>
      <c r="P663" s="22">
        <v>1</v>
      </c>
      <c r="Q663" s="23">
        <v>473.39419432839554</v>
      </c>
      <c r="R663" s="24">
        <f t="shared" si="54"/>
        <v>0</v>
      </c>
      <c r="S663" s="25">
        <f t="shared" si="50"/>
        <v>473.39</v>
      </c>
      <c r="T663" s="26">
        <f t="shared" si="51"/>
        <v>0</v>
      </c>
      <c r="U663" s="20">
        <f t="shared" si="52"/>
        <v>0</v>
      </c>
      <c r="V663" s="27">
        <f t="shared" si="53"/>
        <v>0</v>
      </c>
      <c r="W663" s="77"/>
    </row>
    <row r="664" spans="1:23" x14ac:dyDescent="0.3">
      <c r="A664" s="14" t="s">
        <v>29</v>
      </c>
      <c r="B664" s="15" t="s">
        <v>30</v>
      </c>
      <c r="C664" s="16" t="s">
        <v>31</v>
      </c>
      <c r="D664" s="16">
        <v>3215190000</v>
      </c>
      <c r="E664" s="28" t="s">
        <v>701</v>
      </c>
      <c r="F664" s="18"/>
      <c r="G664" s="19">
        <v>5</v>
      </c>
      <c r="H664" s="20" t="s">
        <v>9</v>
      </c>
      <c r="I664" s="21">
        <v>0.8</v>
      </c>
      <c r="J664" s="20">
        <v>6.75</v>
      </c>
      <c r="K664" s="20"/>
      <c r="L664" s="20">
        <v>80</v>
      </c>
      <c r="M664" s="20">
        <v>730</v>
      </c>
      <c r="N664" s="22" t="s">
        <v>33</v>
      </c>
      <c r="O664" s="22" t="s">
        <v>34</v>
      </c>
      <c r="P664" s="22">
        <v>1</v>
      </c>
      <c r="Q664" s="23">
        <v>473.39419432839554</v>
      </c>
      <c r="R664" s="24">
        <f t="shared" si="54"/>
        <v>0</v>
      </c>
      <c r="S664" s="25">
        <f t="shared" si="50"/>
        <v>473.39</v>
      </c>
      <c r="T664" s="26">
        <f t="shared" si="51"/>
        <v>0</v>
      </c>
      <c r="U664" s="20">
        <f t="shared" si="52"/>
        <v>0</v>
      </c>
      <c r="V664" s="27">
        <f t="shared" si="53"/>
        <v>0</v>
      </c>
      <c r="W664" s="77"/>
    </row>
    <row r="665" spans="1:23" x14ac:dyDescent="0.3">
      <c r="A665" s="14" t="s">
        <v>29</v>
      </c>
      <c r="B665" s="15" t="s">
        <v>30</v>
      </c>
      <c r="C665" s="16" t="s">
        <v>31</v>
      </c>
      <c r="D665" s="16">
        <v>3215190000</v>
      </c>
      <c r="E665" s="28" t="s">
        <v>702</v>
      </c>
      <c r="F665" s="18"/>
      <c r="G665" s="19">
        <v>5</v>
      </c>
      <c r="H665" s="20" t="s">
        <v>9</v>
      </c>
      <c r="I665" s="21">
        <v>0.8</v>
      </c>
      <c r="J665" s="20">
        <v>6.75</v>
      </c>
      <c r="K665" s="20"/>
      <c r="L665" s="20">
        <v>80</v>
      </c>
      <c r="M665" s="20">
        <v>730</v>
      </c>
      <c r="N665" s="22" t="s">
        <v>33</v>
      </c>
      <c r="O665" s="22" t="s">
        <v>34</v>
      </c>
      <c r="P665" s="22">
        <v>1</v>
      </c>
      <c r="Q665" s="23">
        <v>458.9070091463455</v>
      </c>
      <c r="R665" s="24">
        <f t="shared" si="54"/>
        <v>0</v>
      </c>
      <c r="S665" s="25">
        <f t="shared" si="50"/>
        <v>458.91</v>
      </c>
      <c r="T665" s="26">
        <f t="shared" si="51"/>
        <v>0</v>
      </c>
      <c r="U665" s="20">
        <f t="shared" si="52"/>
        <v>0</v>
      </c>
      <c r="V665" s="27">
        <f t="shared" si="53"/>
        <v>0</v>
      </c>
      <c r="W665" s="77"/>
    </row>
    <row r="666" spans="1:23" x14ac:dyDescent="0.3">
      <c r="A666" s="14" t="s">
        <v>29</v>
      </c>
      <c r="B666" s="15" t="s">
        <v>30</v>
      </c>
      <c r="C666" s="16" t="s">
        <v>31</v>
      </c>
      <c r="D666" s="16">
        <v>3215190000</v>
      </c>
      <c r="E666" s="28" t="s">
        <v>703</v>
      </c>
      <c r="F666" s="18"/>
      <c r="G666" s="19">
        <v>5</v>
      </c>
      <c r="H666" s="20" t="s">
        <v>9</v>
      </c>
      <c r="I666" s="21">
        <v>0.8</v>
      </c>
      <c r="J666" s="20">
        <v>6.75</v>
      </c>
      <c r="K666" s="20"/>
      <c r="L666" s="20">
        <v>80</v>
      </c>
      <c r="M666" s="20">
        <v>730</v>
      </c>
      <c r="N666" s="22" t="s">
        <v>33</v>
      </c>
      <c r="O666" s="22" t="s">
        <v>34</v>
      </c>
      <c r="P666" s="22">
        <v>1</v>
      </c>
      <c r="Q666" s="23">
        <v>458.9070091463455</v>
      </c>
      <c r="R666" s="24">
        <f t="shared" si="54"/>
        <v>0</v>
      </c>
      <c r="S666" s="25">
        <f t="shared" si="50"/>
        <v>458.91</v>
      </c>
      <c r="T666" s="26">
        <f t="shared" si="51"/>
        <v>0</v>
      </c>
      <c r="U666" s="20">
        <f t="shared" si="52"/>
        <v>0</v>
      </c>
      <c r="V666" s="27">
        <f t="shared" si="53"/>
        <v>0</v>
      </c>
      <c r="W666" s="77"/>
    </row>
    <row r="667" spans="1:23" x14ac:dyDescent="0.3">
      <c r="A667" s="14" t="s">
        <v>29</v>
      </c>
      <c r="B667" s="15" t="s">
        <v>30</v>
      </c>
      <c r="C667" s="16" t="s">
        <v>31</v>
      </c>
      <c r="D667" s="16">
        <v>3215190000</v>
      </c>
      <c r="E667" s="28" t="s">
        <v>704</v>
      </c>
      <c r="F667" s="18"/>
      <c r="G667" s="19">
        <v>5</v>
      </c>
      <c r="H667" s="20" t="s">
        <v>9</v>
      </c>
      <c r="I667" s="21">
        <v>0.8</v>
      </c>
      <c r="J667" s="20">
        <v>6.75</v>
      </c>
      <c r="K667" s="20"/>
      <c r="L667" s="20">
        <v>80</v>
      </c>
      <c r="M667" s="20">
        <v>730</v>
      </c>
      <c r="N667" s="22" t="s">
        <v>33</v>
      </c>
      <c r="O667" s="22" t="s">
        <v>34</v>
      </c>
      <c r="P667" s="22">
        <v>1</v>
      </c>
      <c r="Q667" s="23">
        <v>458.9070091463455</v>
      </c>
      <c r="R667" s="24">
        <f t="shared" si="54"/>
        <v>0</v>
      </c>
      <c r="S667" s="25">
        <f t="shared" si="50"/>
        <v>458.91</v>
      </c>
      <c r="T667" s="26">
        <f t="shared" si="51"/>
        <v>0</v>
      </c>
      <c r="U667" s="20">
        <f t="shared" si="52"/>
        <v>0</v>
      </c>
      <c r="V667" s="27">
        <f t="shared" si="53"/>
        <v>0</v>
      </c>
      <c r="W667" s="77"/>
    </row>
    <row r="668" spans="1:23" x14ac:dyDescent="0.3">
      <c r="A668" s="14" t="s">
        <v>29</v>
      </c>
      <c r="B668" s="15" t="s">
        <v>30</v>
      </c>
      <c r="C668" s="16" t="s">
        <v>31</v>
      </c>
      <c r="D668" s="16">
        <v>3215190000</v>
      </c>
      <c r="E668" s="28" t="s">
        <v>705</v>
      </c>
      <c r="F668" s="18"/>
      <c r="G668" s="19">
        <v>5</v>
      </c>
      <c r="H668" s="20" t="s">
        <v>9</v>
      </c>
      <c r="I668" s="21">
        <v>0.8</v>
      </c>
      <c r="J668" s="20">
        <v>6.75</v>
      </c>
      <c r="K668" s="20"/>
      <c r="L668" s="20">
        <v>80</v>
      </c>
      <c r="M668" s="20">
        <v>730</v>
      </c>
      <c r="N668" s="22" t="s">
        <v>33</v>
      </c>
      <c r="O668" s="22" t="s">
        <v>34</v>
      </c>
      <c r="P668" s="22">
        <v>1</v>
      </c>
      <c r="Q668" s="23">
        <v>463.76948998599551</v>
      </c>
      <c r="R668" s="24">
        <f t="shared" si="54"/>
        <v>0</v>
      </c>
      <c r="S668" s="25">
        <f t="shared" si="50"/>
        <v>463.77</v>
      </c>
      <c r="T668" s="26">
        <f t="shared" si="51"/>
        <v>0</v>
      </c>
      <c r="U668" s="20">
        <f t="shared" si="52"/>
        <v>0</v>
      </c>
      <c r="V668" s="27">
        <f t="shared" si="53"/>
        <v>0</v>
      </c>
      <c r="W668" s="77"/>
    </row>
    <row r="669" spans="1:23" x14ac:dyDescent="0.3">
      <c r="A669" s="14" t="s">
        <v>29</v>
      </c>
      <c r="B669" s="15" t="s">
        <v>30</v>
      </c>
      <c r="C669" s="16" t="s">
        <v>31</v>
      </c>
      <c r="D669" s="16">
        <v>3215190000</v>
      </c>
      <c r="E669" s="28" t="s">
        <v>706</v>
      </c>
      <c r="F669" s="18"/>
      <c r="G669" s="19">
        <v>5</v>
      </c>
      <c r="H669" s="20" t="s">
        <v>9</v>
      </c>
      <c r="I669" s="21">
        <v>0.8</v>
      </c>
      <c r="J669" s="20">
        <v>6.75</v>
      </c>
      <c r="K669" s="20"/>
      <c r="L669" s="20">
        <v>80</v>
      </c>
      <c r="M669" s="20">
        <v>730</v>
      </c>
      <c r="N669" s="22" t="s">
        <v>33</v>
      </c>
      <c r="O669" s="22" t="s">
        <v>34</v>
      </c>
      <c r="P669" s="22">
        <v>1</v>
      </c>
      <c r="Q669" s="23">
        <v>463.76948998599551</v>
      </c>
      <c r="R669" s="24">
        <f t="shared" si="54"/>
        <v>0</v>
      </c>
      <c r="S669" s="25">
        <f t="shared" si="50"/>
        <v>463.77</v>
      </c>
      <c r="T669" s="26">
        <f t="shared" si="51"/>
        <v>0</v>
      </c>
      <c r="U669" s="20">
        <f t="shared" si="52"/>
        <v>0</v>
      </c>
      <c r="V669" s="27">
        <f t="shared" si="53"/>
        <v>0</v>
      </c>
      <c r="W669" s="77"/>
    </row>
    <row r="670" spans="1:23" x14ac:dyDescent="0.3">
      <c r="A670" s="14" t="s">
        <v>29</v>
      </c>
      <c r="B670" s="15" t="s">
        <v>30</v>
      </c>
      <c r="C670" s="16" t="s">
        <v>31</v>
      </c>
      <c r="D670" s="16">
        <v>3215190000</v>
      </c>
      <c r="E670" s="28" t="s">
        <v>707</v>
      </c>
      <c r="F670" s="18"/>
      <c r="G670" s="19">
        <v>5</v>
      </c>
      <c r="H670" s="20" t="s">
        <v>9</v>
      </c>
      <c r="I670" s="21">
        <v>0.8</v>
      </c>
      <c r="J670" s="20">
        <v>6.75</v>
      </c>
      <c r="K670" s="20"/>
      <c r="L670" s="20">
        <v>80</v>
      </c>
      <c r="M670" s="20">
        <v>730</v>
      </c>
      <c r="N670" s="22" t="s">
        <v>33</v>
      </c>
      <c r="O670" s="22" t="s">
        <v>34</v>
      </c>
      <c r="P670" s="22">
        <v>1</v>
      </c>
      <c r="Q670" s="23">
        <v>404.80146633264553</v>
      </c>
      <c r="R670" s="24">
        <f t="shared" si="54"/>
        <v>0</v>
      </c>
      <c r="S670" s="25">
        <f t="shared" si="50"/>
        <v>404.8</v>
      </c>
      <c r="T670" s="26">
        <f t="shared" si="51"/>
        <v>0</v>
      </c>
      <c r="U670" s="20">
        <f t="shared" si="52"/>
        <v>0</v>
      </c>
      <c r="V670" s="27">
        <f t="shared" si="53"/>
        <v>0</v>
      </c>
      <c r="W670" s="77"/>
    </row>
    <row r="671" spans="1:23" x14ac:dyDescent="0.3">
      <c r="A671" s="14" t="s">
        <v>29</v>
      </c>
      <c r="B671" s="15" t="s">
        <v>30</v>
      </c>
      <c r="C671" s="16" t="s">
        <v>31</v>
      </c>
      <c r="D671" s="16">
        <v>3215110000</v>
      </c>
      <c r="E671" s="28" t="s">
        <v>708</v>
      </c>
      <c r="F671" s="18"/>
      <c r="G671" s="19">
        <v>5</v>
      </c>
      <c r="H671" s="20" t="s">
        <v>9</v>
      </c>
      <c r="I671" s="21">
        <v>0.8</v>
      </c>
      <c r="J671" s="20">
        <v>6.75</v>
      </c>
      <c r="K671" s="20"/>
      <c r="L671" s="20">
        <v>80</v>
      </c>
      <c r="M671" s="20">
        <v>730</v>
      </c>
      <c r="N671" s="22" t="s">
        <v>33</v>
      </c>
      <c r="O671" s="22" t="s">
        <v>34</v>
      </c>
      <c r="P671" s="22">
        <v>1</v>
      </c>
      <c r="Q671" s="23">
        <v>424.9314686265505</v>
      </c>
      <c r="R671" s="24">
        <f t="shared" si="54"/>
        <v>0</v>
      </c>
      <c r="S671" s="25">
        <f t="shared" si="50"/>
        <v>424.93</v>
      </c>
      <c r="T671" s="26">
        <f t="shared" si="51"/>
        <v>0</v>
      </c>
      <c r="U671" s="20">
        <f t="shared" si="52"/>
        <v>0</v>
      </c>
      <c r="V671" s="27">
        <f t="shared" si="53"/>
        <v>0</v>
      </c>
      <c r="W671" s="77"/>
    </row>
    <row r="672" spans="1:23" x14ac:dyDescent="0.3">
      <c r="A672" s="14" t="s">
        <v>29</v>
      </c>
      <c r="B672" s="15" t="s">
        <v>30</v>
      </c>
      <c r="C672" s="16" t="s">
        <v>31</v>
      </c>
      <c r="D672" s="16">
        <v>3215190000</v>
      </c>
      <c r="E672" s="28" t="s">
        <v>709</v>
      </c>
      <c r="F672" s="18"/>
      <c r="G672" s="19">
        <v>2.5</v>
      </c>
      <c r="H672" s="20" t="s">
        <v>9</v>
      </c>
      <c r="I672" s="21">
        <v>0.8</v>
      </c>
      <c r="J672" s="20">
        <v>3.375</v>
      </c>
      <c r="K672" s="20"/>
      <c r="L672" s="20">
        <v>80</v>
      </c>
      <c r="M672" s="20">
        <v>730</v>
      </c>
      <c r="N672" s="22" t="s">
        <v>33</v>
      </c>
      <c r="O672" s="22" t="s">
        <v>34</v>
      </c>
      <c r="P672" s="22">
        <v>1</v>
      </c>
      <c r="Q672" s="23">
        <v>207.06269933217274</v>
      </c>
      <c r="R672" s="24">
        <f t="shared" si="54"/>
        <v>0</v>
      </c>
      <c r="S672" s="25">
        <f t="shared" si="50"/>
        <v>207.06</v>
      </c>
      <c r="T672" s="26">
        <f t="shared" si="51"/>
        <v>0</v>
      </c>
      <c r="U672" s="20">
        <f t="shared" si="52"/>
        <v>0</v>
      </c>
      <c r="V672" s="27">
        <f t="shared" si="53"/>
        <v>0</v>
      </c>
      <c r="W672" s="77"/>
    </row>
    <row r="673" spans="1:23" x14ac:dyDescent="0.3">
      <c r="A673" s="14" t="s">
        <v>29</v>
      </c>
      <c r="B673" s="15" t="s">
        <v>30</v>
      </c>
      <c r="C673" s="16" t="s">
        <v>31</v>
      </c>
      <c r="D673" s="16">
        <v>3215190000</v>
      </c>
      <c r="E673" s="28" t="s">
        <v>710</v>
      </c>
      <c r="F673" s="18"/>
      <c r="G673" s="19">
        <v>2.5</v>
      </c>
      <c r="H673" s="20" t="s">
        <v>9</v>
      </c>
      <c r="I673" s="21">
        <v>0.8</v>
      </c>
      <c r="J673" s="20">
        <v>3.375</v>
      </c>
      <c r="K673" s="20"/>
      <c r="L673" s="20">
        <v>80</v>
      </c>
      <c r="M673" s="20">
        <v>730</v>
      </c>
      <c r="N673" s="22" t="s">
        <v>33</v>
      </c>
      <c r="O673" s="22" t="s">
        <v>34</v>
      </c>
      <c r="P673" s="22">
        <v>1</v>
      </c>
      <c r="Q673" s="23">
        <v>212.49330508092277</v>
      </c>
      <c r="R673" s="24">
        <f t="shared" si="54"/>
        <v>0</v>
      </c>
      <c r="S673" s="25">
        <f t="shared" si="50"/>
        <v>212.49</v>
      </c>
      <c r="T673" s="26">
        <f t="shared" si="51"/>
        <v>0</v>
      </c>
      <c r="U673" s="20">
        <f t="shared" si="52"/>
        <v>0</v>
      </c>
      <c r="V673" s="27">
        <f t="shared" si="53"/>
        <v>0</v>
      </c>
      <c r="W673" s="77"/>
    </row>
    <row r="674" spans="1:23" x14ac:dyDescent="0.3">
      <c r="A674" s="14" t="s">
        <v>29</v>
      </c>
      <c r="B674" s="15" t="s">
        <v>30</v>
      </c>
      <c r="C674" s="16" t="s">
        <v>31</v>
      </c>
      <c r="D674" s="16">
        <v>3215190000</v>
      </c>
      <c r="E674" s="28" t="s">
        <v>711</v>
      </c>
      <c r="F674" s="18"/>
      <c r="G674" s="19">
        <v>2.5</v>
      </c>
      <c r="H674" s="20" t="s">
        <v>9</v>
      </c>
      <c r="I674" s="21">
        <v>0.8</v>
      </c>
      <c r="J674" s="20">
        <v>3.375</v>
      </c>
      <c r="K674" s="20"/>
      <c r="L674" s="20">
        <v>80</v>
      </c>
      <c r="M674" s="20">
        <v>730</v>
      </c>
      <c r="N674" s="22" t="s">
        <v>33</v>
      </c>
      <c r="O674" s="22" t="s">
        <v>34</v>
      </c>
      <c r="P674" s="22">
        <v>1</v>
      </c>
      <c r="Q674" s="23">
        <v>206.72850820917273</v>
      </c>
      <c r="R674" s="24">
        <f t="shared" si="54"/>
        <v>0</v>
      </c>
      <c r="S674" s="25">
        <f t="shared" si="50"/>
        <v>206.73</v>
      </c>
      <c r="T674" s="26">
        <f t="shared" si="51"/>
        <v>0</v>
      </c>
      <c r="U674" s="20">
        <f t="shared" si="52"/>
        <v>0</v>
      </c>
      <c r="V674" s="27">
        <f t="shared" si="53"/>
        <v>0</v>
      </c>
      <c r="W674" s="77"/>
    </row>
    <row r="675" spans="1:23" x14ac:dyDescent="0.3">
      <c r="A675" s="14" t="s">
        <v>29</v>
      </c>
      <c r="B675" s="15" t="s">
        <v>30</v>
      </c>
      <c r="C675" s="16" t="s">
        <v>31</v>
      </c>
      <c r="D675" s="16">
        <v>3215190000</v>
      </c>
      <c r="E675" s="28" t="s">
        <v>712</v>
      </c>
      <c r="F675" s="18"/>
      <c r="G675" s="19">
        <v>2.5</v>
      </c>
      <c r="H675" s="20" t="s">
        <v>9</v>
      </c>
      <c r="I675" s="21">
        <v>0.8</v>
      </c>
      <c r="J675" s="20">
        <v>3.375</v>
      </c>
      <c r="K675" s="20"/>
      <c r="L675" s="20">
        <v>80</v>
      </c>
      <c r="M675" s="20">
        <v>730</v>
      </c>
      <c r="N675" s="22" t="s">
        <v>33</v>
      </c>
      <c r="O675" s="22" t="s">
        <v>34</v>
      </c>
      <c r="P675" s="22">
        <v>1</v>
      </c>
      <c r="Q675" s="23">
        <v>218.62571218797274</v>
      </c>
      <c r="R675" s="24">
        <f t="shared" si="54"/>
        <v>0</v>
      </c>
      <c r="S675" s="25">
        <f t="shared" si="50"/>
        <v>218.63</v>
      </c>
      <c r="T675" s="26">
        <f t="shared" si="51"/>
        <v>0</v>
      </c>
      <c r="U675" s="20">
        <f t="shared" si="52"/>
        <v>0</v>
      </c>
      <c r="V675" s="27">
        <f t="shared" si="53"/>
        <v>0</v>
      </c>
      <c r="W675" s="77"/>
    </row>
    <row r="676" spans="1:23" x14ac:dyDescent="0.3">
      <c r="A676" s="14" t="s">
        <v>29</v>
      </c>
      <c r="B676" s="15" t="s">
        <v>30</v>
      </c>
      <c r="C676" s="16" t="s">
        <v>31</v>
      </c>
      <c r="D676" s="16">
        <v>3215190000</v>
      </c>
      <c r="E676" s="28" t="s">
        <v>713</v>
      </c>
      <c r="F676" s="18"/>
      <c r="G676" s="19">
        <v>230</v>
      </c>
      <c r="H676" s="20" t="s">
        <v>9</v>
      </c>
      <c r="I676" s="21">
        <v>0.8</v>
      </c>
      <c r="J676" s="20">
        <v>240</v>
      </c>
      <c r="K676" s="20"/>
      <c r="L676" s="20">
        <v>4</v>
      </c>
      <c r="M676" s="20">
        <v>730</v>
      </c>
      <c r="N676" s="22" t="s">
        <v>33</v>
      </c>
      <c r="O676" s="22" t="s">
        <v>34</v>
      </c>
      <c r="P676" s="22">
        <v>1</v>
      </c>
      <c r="Q676" s="23">
        <v>15445.299588400974</v>
      </c>
      <c r="R676" s="24">
        <f t="shared" si="54"/>
        <v>0</v>
      </c>
      <c r="S676" s="25">
        <f t="shared" si="50"/>
        <v>15445.3</v>
      </c>
      <c r="T676" s="26">
        <f t="shared" si="51"/>
        <v>0</v>
      </c>
      <c r="U676" s="20">
        <f t="shared" si="52"/>
        <v>0</v>
      </c>
      <c r="V676" s="27">
        <f t="shared" si="53"/>
        <v>0</v>
      </c>
      <c r="W676" s="77"/>
    </row>
    <row r="677" spans="1:23" x14ac:dyDescent="0.3">
      <c r="A677" s="14" t="s">
        <v>29</v>
      </c>
      <c r="B677" s="15" t="s">
        <v>30</v>
      </c>
      <c r="C677" s="16" t="s">
        <v>31</v>
      </c>
      <c r="D677" s="16">
        <v>3215190000</v>
      </c>
      <c r="E677" s="28" t="s">
        <v>714</v>
      </c>
      <c r="F677" s="18"/>
      <c r="G677" s="19">
        <v>30</v>
      </c>
      <c r="H677" s="20" t="s">
        <v>9</v>
      </c>
      <c r="I677" s="21">
        <v>0.8</v>
      </c>
      <c r="J677" s="20">
        <v>40.5</v>
      </c>
      <c r="K677" s="20"/>
      <c r="L677" s="20">
        <v>22</v>
      </c>
      <c r="M677" s="20">
        <v>730</v>
      </c>
      <c r="N677" s="22" t="s">
        <v>33</v>
      </c>
      <c r="O677" s="22" t="s">
        <v>34</v>
      </c>
      <c r="P677" s="22">
        <v>1</v>
      </c>
      <c r="Q677" s="23">
        <v>15561.417101189973</v>
      </c>
      <c r="R677" s="24">
        <f t="shared" si="54"/>
        <v>0</v>
      </c>
      <c r="S677" s="25">
        <f t="shared" si="50"/>
        <v>15561.42</v>
      </c>
      <c r="T677" s="26">
        <f t="shared" si="51"/>
        <v>0</v>
      </c>
      <c r="U677" s="20">
        <f t="shared" si="52"/>
        <v>0</v>
      </c>
      <c r="V677" s="27">
        <f t="shared" si="53"/>
        <v>0</v>
      </c>
      <c r="W677" s="77"/>
    </row>
    <row r="678" spans="1:23" x14ac:dyDescent="0.3">
      <c r="A678" s="14" t="s">
        <v>29</v>
      </c>
      <c r="B678" s="15" t="s">
        <v>30</v>
      </c>
      <c r="C678" s="16" t="s">
        <v>31</v>
      </c>
      <c r="D678" s="16">
        <v>3215190000</v>
      </c>
      <c r="E678" s="28" t="s">
        <v>715</v>
      </c>
      <c r="F678" s="18"/>
      <c r="G678" s="19">
        <v>1</v>
      </c>
      <c r="H678" s="20" t="s">
        <v>9</v>
      </c>
      <c r="I678" s="21">
        <v>0.8</v>
      </c>
      <c r="J678" s="20">
        <v>1.35</v>
      </c>
      <c r="K678" s="20">
        <v>12</v>
      </c>
      <c r="L678" s="20">
        <v>670</v>
      </c>
      <c r="M678" s="20">
        <v>730</v>
      </c>
      <c r="N678" s="22" t="s">
        <v>33</v>
      </c>
      <c r="O678" s="22" t="s">
        <v>34</v>
      </c>
      <c r="P678" s="22">
        <v>1</v>
      </c>
      <c r="Q678" s="23">
        <v>54.529117348459096</v>
      </c>
      <c r="R678" s="24">
        <f t="shared" si="54"/>
        <v>0</v>
      </c>
      <c r="S678" s="25">
        <f t="shared" si="50"/>
        <v>54.53</v>
      </c>
      <c r="T678" s="26">
        <f t="shared" si="51"/>
        <v>0</v>
      </c>
      <c r="U678" s="20">
        <f t="shared" si="52"/>
        <v>0</v>
      </c>
      <c r="V678" s="27">
        <f t="shared" si="53"/>
        <v>0</v>
      </c>
      <c r="W678" s="77"/>
    </row>
    <row r="679" spans="1:23" x14ac:dyDescent="0.3">
      <c r="A679" s="14" t="s">
        <v>29</v>
      </c>
      <c r="B679" s="15" t="s">
        <v>30</v>
      </c>
      <c r="C679" s="16" t="s">
        <v>31</v>
      </c>
      <c r="D679" s="16">
        <v>3215190000</v>
      </c>
      <c r="E679" s="28" t="s">
        <v>716</v>
      </c>
      <c r="F679" s="18"/>
      <c r="G679" s="19">
        <v>1</v>
      </c>
      <c r="H679" s="20" t="s">
        <v>9</v>
      </c>
      <c r="I679" s="21">
        <v>0.8</v>
      </c>
      <c r="J679" s="20">
        <v>1.35</v>
      </c>
      <c r="K679" s="20">
        <v>12</v>
      </c>
      <c r="L679" s="20">
        <v>670</v>
      </c>
      <c r="M679" s="20">
        <v>730</v>
      </c>
      <c r="N679" s="22" t="s">
        <v>33</v>
      </c>
      <c r="O679" s="22" t="s">
        <v>34</v>
      </c>
      <c r="P679" s="22">
        <v>1</v>
      </c>
      <c r="Q679" s="23">
        <v>116.45473244035911</v>
      </c>
      <c r="R679" s="24">
        <f t="shared" si="54"/>
        <v>0</v>
      </c>
      <c r="S679" s="25">
        <f t="shared" si="50"/>
        <v>116.45</v>
      </c>
      <c r="T679" s="26">
        <f t="shared" si="51"/>
        <v>0</v>
      </c>
      <c r="U679" s="20">
        <f t="shared" si="52"/>
        <v>0</v>
      </c>
      <c r="V679" s="27">
        <f t="shared" si="53"/>
        <v>0</v>
      </c>
      <c r="W679" s="77"/>
    </row>
    <row r="680" spans="1:23" x14ac:dyDescent="0.3">
      <c r="A680" s="14" t="s">
        <v>29</v>
      </c>
      <c r="B680" s="15" t="s">
        <v>30</v>
      </c>
      <c r="C680" s="16" t="s">
        <v>31</v>
      </c>
      <c r="D680" s="16">
        <v>3215190000</v>
      </c>
      <c r="E680" s="28" t="s">
        <v>717</v>
      </c>
      <c r="F680" s="18"/>
      <c r="G680" s="19">
        <v>1</v>
      </c>
      <c r="H680" s="20" t="s">
        <v>9</v>
      </c>
      <c r="I680" s="21">
        <v>0.8</v>
      </c>
      <c r="J680" s="20">
        <v>1.35</v>
      </c>
      <c r="K680" s="20">
        <v>12</v>
      </c>
      <c r="L680" s="20">
        <v>670</v>
      </c>
      <c r="M680" s="20">
        <v>730</v>
      </c>
      <c r="N680" s="22" t="s">
        <v>33</v>
      </c>
      <c r="O680" s="22" t="s">
        <v>34</v>
      </c>
      <c r="P680" s="22">
        <v>1</v>
      </c>
      <c r="Q680" s="23">
        <v>118.89432763825909</v>
      </c>
      <c r="R680" s="24">
        <f t="shared" si="54"/>
        <v>0</v>
      </c>
      <c r="S680" s="25">
        <f t="shared" si="50"/>
        <v>118.89</v>
      </c>
      <c r="T680" s="26">
        <f t="shared" si="51"/>
        <v>0</v>
      </c>
      <c r="U680" s="20">
        <f t="shared" si="52"/>
        <v>0</v>
      </c>
      <c r="V680" s="27">
        <f t="shared" si="53"/>
        <v>0</v>
      </c>
      <c r="W680" s="77"/>
    </row>
    <row r="681" spans="1:23" x14ac:dyDescent="0.3">
      <c r="A681" s="14" t="s">
        <v>29</v>
      </c>
      <c r="B681" s="15" t="s">
        <v>30</v>
      </c>
      <c r="C681" s="16" t="s">
        <v>31</v>
      </c>
      <c r="D681" s="16">
        <v>3215190000</v>
      </c>
      <c r="E681" s="28" t="s">
        <v>718</v>
      </c>
      <c r="F681" s="18"/>
      <c r="G681" s="19">
        <v>1</v>
      </c>
      <c r="H681" s="20" t="s">
        <v>9</v>
      </c>
      <c r="I681" s="21">
        <v>0.8</v>
      </c>
      <c r="J681" s="20">
        <v>1.35</v>
      </c>
      <c r="K681" s="20">
        <v>12</v>
      </c>
      <c r="L681" s="20">
        <v>670</v>
      </c>
      <c r="M681" s="20">
        <v>730</v>
      </c>
      <c r="N681" s="22" t="s">
        <v>33</v>
      </c>
      <c r="O681" s="22" t="s">
        <v>34</v>
      </c>
      <c r="P681" s="22">
        <v>1</v>
      </c>
      <c r="Q681" s="23">
        <v>115.13467750450909</v>
      </c>
      <c r="R681" s="24">
        <f t="shared" si="54"/>
        <v>0</v>
      </c>
      <c r="S681" s="25">
        <f t="shared" si="50"/>
        <v>115.13</v>
      </c>
      <c r="T681" s="26">
        <f t="shared" si="51"/>
        <v>0</v>
      </c>
      <c r="U681" s="20">
        <f t="shared" si="52"/>
        <v>0</v>
      </c>
      <c r="V681" s="27">
        <f t="shared" si="53"/>
        <v>0</v>
      </c>
      <c r="W681" s="77"/>
    </row>
    <row r="682" spans="1:23" x14ac:dyDescent="0.3">
      <c r="A682" s="14" t="s">
        <v>29</v>
      </c>
      <c r="B682" s="15" t="s">
        <v>30</v>
      </c>
      <c r="C682" s="16" t="s">
        <v>31</v>
      </c>
      <c r="D682" s="16">
        <v>3215190000</v>
      </c>
      <c r="E682" s="28" t="s">
        <v>719</v>
      </c>
      <c r="F682" s="18"/>
      <c r="G682" s="19">
        <v>1</v>
      </c>
      <c r="H682" s="20" t="s">
        <v>9</v>
      </c>
      <c r="I682" s="21">
        <v>0.8</v>
      </c>
      <c r="J682" s="20">
        <v>1.35</v>
      </c>
      <c r="K682" s="20">
        <v>12</v>
      </c>
      <c r="L682" s="20">
        <v>670</v>
      </c>
      <c r="M682" s="20">
        <v>730</v>
      </c>
      <c r="N682" s="22" t="s">
        <v>33</v>
      </c>
      <c r="O682" s="22" t="s">
        <v>34</v>
      </c>
      <c r="P682" s="22">
        <v>1</v>
      </c>
      <c r="Q682" s="23">
        <v>114.49971437080909</v>
      </c>
      <c r="R682" s="24">
        <f t="shared" si="54"/>
        <v>0</v>
      </c>
      <c r="S682" s="25">
        <f t="shared" si="50"/>
        <v>114.5</v>
      </c>
      <c r="T682" s="26">
        <f t="shared" si="51"/>
        <v>0</v>
      </c>
      <c r="U682" s="20">
        <f t="shared" si="52"/>
        <v>0</v>
      </c>
      <c r="V682" s="27">
        <f t="shared" si="53"/>
        <v>0</v>
      </c>
      <c r="W682" s="77"/>
    </row>
    <row r="683" spans="1:23" x14ac:dyDescent="0.3">
      <c r="A683" s="14" t="s">
        <v>29</v>
      </c>
      <c r="B683" s="15" t="s">
        <v>30</v>
      </c>
      <c r="C683" s="16" t="s">
        <v>31</v>
      </c>
      <c r="D683" s="16">
        <v>3215190000</v>
      </c>
      <c r="E683" s="28" t="s">
        <v>720</v>
      </c>
      <c r="F683" s="18"/>
      <c r="G683" s="19">
        <v>1</v>
      </c>
      <c r="H683" s="20" t="s">
        <v>9</v>
      </c>
      <c r="I683" s="21">
        <v>0.8</v>
      </c>
      <c r="J683" s="20">
        <v>1.35</v>
      </c>
      <c r="K683" s="20">
        <v>12</v>
      </c>
      <c r="L683" s="20">
        <v>670</v>
      </c>
      <c r="M683" s="20">
        <v>730</v>
      </c>
      <c r="N683" s="22" t="s">
        <v>33</v>
      </c>
      <c r="O683" s="22" t="s">
        <v>34</v>
      </c>
      <c r="P683" s="22">
        <v>1</v>
      </c>
      <c r="Q683" s="23">
        <v>113.99842768630907</v>
      </c>
      <c r="R683" s="24">
        <f t="shared" si="54"/>
        <v>0</v>
      </c>
      <c r="S683" s="25">
        <f t="shared" si="50"/>
        <v>114</v>
      </c>
      <c r="T683" s="26">
        <f t="shared" si="51"/>
        <v>0</v>
      </c>
      <c r="U683" s="20">
        <f t="shared" si="52"/>
        <v>0</v>
      </c>
      <c r="V683" s="27">
        <f t="shared" si="53"/>
        <v>0</v>
      </c>
      <c r="W683" s="77"/>
    </row>
    <row r="684" spans="1:23" x14ac:dyDescent="0.3">
      <c r="A684" s="14" t="s">
        <v>29</v>
      </c>
      <c r="B684" s="15" t="s">
        <v>30</v>
      </c>
      <c r="C684" s="16" t="s">
        <v>31</v>
      </c>
      <c r="D684" s="16">
        <v>3215190000</v>
      </c>
      <c r="E684" s="28" t="s">
        <v>721</v>
      </c>
      <c r="F684" s="18"/>
      <c r="G684" s="19">
        <v>1</v>
      </c>
      <c r="H684" s="20" t="s">
        <v>9</v>
      </c>
      <c r="I684" s="21">
        <v>0.8</v>
      </c>
      <c r="J684" s="20">
        <v>1.35</v>
      </c>
      <c r="K684" s="20">
        <v>12</v>
      </c>
      <c r="L684" s="20">
        <v>670</v>
      </c>
      <c r="M684" s="20">
        <v>730</v>
      </c>
      <c r="N684" s="22" t="s">
        <v>33</v>
      </c>
      <c r="O684" s="22" t="s">
        <v>34</v>
      </c>
      <c r="P684" s="22">
        <v>1</v>
      </c>
      <c r="Q684" s="23">
        <v>65.173104616009098</v>
      </c>
      <c r="R684" s="24">
        <f t="shared" si="54"/>
        <v>0</v>
      </c>
      <c r="S684" s="25">
        <f t="shared" si="50"/>
        <v>65.17</v>
      </c>
      <c r="T684" s="26">
        <f t="shared" si="51"/>
        <v>0</v>
      </c>
      <c r="U684" s="20">
        <f t="shared" si="52"/>
        <v>0</v>
      </c>
      <c r="V684" s="27">
        <f t="shared" si="53"/>
        <v>0</v>
      </c>
      <c r="W684" s="77"/>
    </row>
    <row r="685" spans="1:23" x14ac:dyDescent="0.3">
      <c r="A685" s="14" t="s">
        <v>29</v>
      </c>
      <c r="B685" s="15" t="s">
        <v>30</v>
      </c>
      <c r="C685" s="16" t="s">
        <v>31</v>
      </c>
      <c r="D685" s="16">
        <v>3215190000</v>
      </c>
      <c r="E685" s="28" t="s">
        <v>722</v>
      </c>
      <c r="F685" s="18"/>
      <c r="G685" s="19">
        <v>1</v>
      </c>
      <c r="H685" s="20" t="s">
        <v>9</v>
      </c>
      <c r="I685" s="21">
        <v>0.8</v>
      </c>
      <c r="J685" s="20">
        <v>1.35</v>
      </c>
      <c r="K685" s="20">
        <v>12</v>
      </c>
      <c r="L685" s="20">
        <v>670</v>
      </c>
      <c r="M685" s="20">
        <v>730</v>
      </c>
      <c r="N685" s="22" t="s">
        <v>33</v>
      </c>
      <c r="O685" s="22" t="s">
        <v>34</v>
      </c>
      <c r="P685" s="22">
        <v>1</v>
      </c>
      <c r="Q685" s="23">
        <v>74.647422953059092</v>
      </c>
      <c r="R685" s="24">
        <f t="shared" si="54"/>
        <v>0</v>
      </c>
      <c r="S685" s="25">
        <f t="shared" si="50"/>
        <v>74.650000000000006</v>
      </c>
      <c r="T685" s="26">
        <f t="shared" si="51"/>
        <v>0</v>
      </c>
      <c r="U685" s="20">
        <f t="shared" si="52"/>
        <v>0</v>
      </c>
      <c r="V685" s="27">
        <f t="shared" si="53"/>
        <v>0</v>
      </c>
      <c r="W685" s="77"/>
    </row>
    <row r="686" spans="1:23" x14ac:dyDescent="0.3">
      <c r="A686" s="14" t="s">
        <v>29</v>
      </c>
      <c r="B686" s="15" t="s">
        <v>30</v>
      </c>
      <c r="C686" s="16" t="s">
        <v>31</v>
      </c>
      <c r="D686" s="16">
        <v>3215190000</v>
      </c>
      <c r="E686" s="28" t="s">
        <v>723</v>
      </c>
      <c r="F686" s="18"/>
      <c r="G686" s="19">
        <v>1</v>
      </c>
      <c r="H686" s="20" t="s">
        <v>9</v>
      </c>
      <c r="I686" s="21">
        <v>0.8</v>
      </c>
      <c r="J686" s="20">
        <v>1.35</v>
      </c>
      <c r="K686" s="20">
        <v>12</v>
      </c>
      <c r="L686" s="20">
        <v>670</v>
      </c>
      <c r="M686" s="20">
        <v>730</v>
      </c>
      <c r="N686" s="22" t="s">
        <v>33</v>
      </c>
      <c r="O686" s="22" t="s">
        <v>34</v>
      </c>
      <c r="P686" s="22">
        <v>1</v>
      </c>
      <c r="Q686" s="23">
        <v>78.507330423709078</v>
      </c>
      <c r="R686" s="24">
        <f t="shared" si="54"/>
        <v>0</v>
      </c>
      <c r="S686" s="25">
        <f t="shared" si="50"/>
        <v>78.510000000000005</v>
      </c>
      <c r="T686" s="26">
        <f t="shared" si="51"/>
        <v>0</v>
      </c>
      <c r="U686" s="20">
        <f t="shared" si="52"/>
        <v>0</v>
      </c>
      <c r="V686" s="27">
        <f t="shared" si="53"/>
        <v>0</v>
      </c>
      <c r="W686" s="77"/>
    </row>
    <row r="687" spans="1:23" x14ac:dyDescent="0.3">
      <c r="A687" s="14" t="s">
        <v>29</v>
      </c>
      <c r="B687" s="15" t="s">
        <v>30</v>
      </c>
      <c r="C687" s="16" t="s">
        <v>31</v>
      </c>
      <c r="D687" s="16">
        <v>3215190000</v>
      </c>
      <c r="E687" s="28" t="s">
        <v>724</v>
      </c>
      <c r="F687" s="18"/>
      <c r="G687" s="19">
        <v>1</v>
      </c>
      <c r="H687" s="20" t="s">
        <v>9</v>
      </c>
      <c r="I687" s="21">
        <v>0.8</v>
      </c>
      <c r="J687" s="20">
        <v>1.35</v>
      </c>
      <c r="K687" s="20">
        <v>12</v>
      </c>
      <c r="L687" s="20">
        <v>670</v>
      </c>
      <c r="M687" s="20">
        <v>730</v>
      </c>
      <c r="N687" s="22" t="s">
        <v>33</v>
      </c>
      <c r="O687" s="22" t="s">
        <v>34</v>
      </c>
      <c r="P687" s="22">
        <v>1</v>
      </c>
      <c r="Q687" s="23">
        <v>69.233526760459114</v>
      </c>
      <c r="R687" s="24">
        <f t="shared" si="54"/>
        <v>0</v>
      </c>
      <c r="S687" s="25">
        <f t="shared" si="50"/>
        <v>69.23</v>
      </c>
      <c r="T687" s="26">
        <f t="shared" si="51"/>
        <v>0</v>
      </c>
      <c r="U687" s="20">
        <f t="shared" si="52"/>
        <v>0</v>
      </c>
      <c r="V687" s="27">
        <f t="shared" si="53"/>
        <v>0</v>
      </c>
      <c r="W687" s="77"/>
    </row>
    <row r="688" spans="1:23" x14ac:dyDescent="0.3">
      <c r="A688" s="14" t="s">
        <v>29</v>
      </c>
      <c r="B688" s="15" t="s">
        <v>30</v>
      </c>
      <c r="C688" s="16" t="s">
        <v>31</v>
      </c>
      <c r="D688" s="16">
        <v>3215190000</v>
      </c>
      <c r="E688" s="28" t="s">
        <v>725</v>
      </c>
      <c r="F688" s="18"/>
      <c r="G688" s="19">
        <v>1</v>
      </c>
      <c r="H688" s="20" t="s">
        <v>9</v>
      </c>
      <c r="I688" s="21">
        <v>0.8</v>
      </c>
      <c r="J688" s="20">
        <v>1.35</v>
      </c>
      <c r="K688" s="20">
        <v>12</v>
      </c>
      <c r="L688" s="20">
        <v>670</v>
      </c>
      <c r="M688" s="20">
        <v>730</v>
      </c>
      <c r="N688" s="22" t="s">
        <v>33</v>
      </c>
      <c r="O688" s="22" t="s">
        <v>34</v>
      </c>
      <c r="P688" s="22">
        <v>1</v>
      </c>
      <c r="Q688" s="23">
        <v>66.459740439559084</v>
      </c>
      <c r="R688" s="24">
        <f t="shared" si="54"/>
        <v>0</v>
      </c>
      <c r="S688" s="25">
        <f t="shared" si="50"/>
        <v>66.459999999999994</v>
      </c>
      <c r="T688" s="26">
        <f t="shared" si="51"/>
        <v>0</v>
      </c>
      <c r="U688" s="20">
        <f t="shared" si="52"/>
        <v>0</v>
      </c>
      <c r="V688" s="27">
        <f t="shared" si="53"/>
        <v>0</v>
      </c>
      <c r="W688" s="77"/>
    </row>
    <row r="689" spans="1:23" x14ac:dyDescent="0.3">
      <c r="A689" s="14" t="s">
        <v>29</v>
      </c>
      <c r="B689" s="15" t="s">
        <v>30</v>
      </c>
      <c r="C689" s="16" t="s">
        <v>31</v>
      </c>
      <c r="D689" s="16">
        <v>3215190000</v>
      </c>
      <c r="E689" s="28" t="s">
        <v>726</v>
      </c>
      <c r="F689" s="18"/>
      <c r="G689" s="19">
        <v>1</v>
      </c>
      <c r="H689" s="20" t="s">
        <v>9</v>
      </c>
      <c r="I689" s="21">
        <v>0.8</v>
      </c>
      <c r="J689" s="20">
        <v>1.35</v>
      </c>
      <c r="K689" s="20">
        <v>12</v>
      </c>
      <c r="L689" s="20">
        <v>670</v>
      </c>
      <c r="M689" s="20">
        <v>730</v>
      </c>
      <c r="N689" s="22" t="s">
        <v>33</v>
      </c>
      <c r="O689" s="22" t="s">
        <v>34</v>
      </c>
      <c r="P689" s="22">
        <v>1</v>
      </c>
      <c r="Q689" s="23">
        <v>66.50986910800907</v>
      </c>
      <c r="R689" s="24">
        <f t="shared" si="54"/>
        <v>0</v>
      </c>
      <c r="S689" s="25">
        <f t="shared" si="50"/>
        <v>66.510000000000005</v>
      </c>
      <c r="T689" s="26">
        <f t="shared" si="51"/>
        <v>0</v>
      </c>
      <c r="U689" s="20">
        <f t="shared" si="52"/>
        <v>0</v>
      </c>
      <c r="V689" s="27">
        <f t="shared" si="53"/>
        <v>0</v>
      </c>
      <c r="W689" s="77"/>
    </row>
    <row r="690" spans="1:23" x14ac:dyDescent="0.3">
      <c r="A690" s="14" t="s">
        <v>29</v>
      </c>
      <c r="B690" s="15" t="s">
        <v>30</v>
      </c>
      <c r="C690" s="16" t="s">
        <v>31</v>
      </c>
      <c r="D690" s="16">
        <v>3215190000</v>
      </c>
      <c r="E690" s="28" t="s">
        <v>727</v>
      </c>
      <c r="F690" s="18"/>
      <c r="G690" s="19">
        <v>5</v>
      </c>
      <c r="H690" s="20" t="s">
        <v>9</v>
      </c>
      <c r="I690" s="21">
        <v>0.8</v>
      </c>
      <c r="J690" s="20">
        <v>6.75</v>
      </c>
      <c r="K690" s="20"/>
      <c r="L690" s="20">
        <v>80</v>
      </c>
      <c r="M690" s="20">
        <v>730</v>
      </c>
      <c r="N690" s="22" t="s">
        <v>33</v>
      </c>
      <c r="O690" s="22" t="s">
        <v>34</v>
      </c>
      <c r="P690" s="22">
        <v>1</v>
      </c>
      <c r="Q690" s="23">
        <v>331.59690083949539</v>
      </c>
      <c r="R690" s="24">
        <f t="shared" si="54"/>
        <v>0</v>
      </c>
      <c r="S690" s="25">
        <f t="shared" si="50"/>
        <v>331.6</v>
      </c>
      <c r="T690" s="26">
        <f t="shared" si="51"/>
        <v>0</v>
      </c>
      <c r="U690" s="20">
        <f t="shared" si="52"/>
        <v>0</v>
      </c>
      <c r="V690" s="27">
        <f t="shared" si="53"/>
        <v>0</v>
      </c>
      <c r="W690" s="77"/>
    </row>
    <row r="691" spans="1:23" x14ac:dyDescent="0.3">
      <c r="A691" s="14" t="s">
        <v>29</v>
      </c>
      <c r="B691" s="15" t="s">
        <v>30</v>
      </c>
      <c r="C691" s="16" t="s">
        <v>31</v>
      </c>
      <c r="D691" s="16">
        <v>3215190000</v>
      </c>
      <c r="E691" s="28" t="s">
        <v>728</v>
      </c>
      <c r="F691" s="18"/>
      <c r="G691" s="19">
        <v>5</v>
      </c>
      <c r="H691" s="20" t="s">
        <v>9</v>
      </c>
      <c r="I691" s="21">
        <v>0.8</v>
      </c>
      <c r="J691" s="20">
        <v>6.75</v>
      </c>
      <c r="K691" s="20"/>
      <c r="L691" s="20">
        <v>80</v>
      </c>
      <c r="M691" s="20">
        <v>730</v>
      </c>
      <c r="N691" s="22" t="s">
        <v>33</v>
      </c>
      <c r="O691" s="22" t="s">
        <v>34</v>
      </c>
      <c r="P691" s="22">
        <v>1</v>
      </c>
      <c r="Q691" s="23">
        <v>336.27557656149548</v>
      </c>
      <c r="R691" s="24">
        <f t="shared" si="54"/>
        <v>0</v>
      </c>
      <c r="S691" s="25">
        <f t="shared" si="50"/>
        <v>336.28</v>
      </c>
      <c r="T691" s="26">
        <f t="shared" si="51"/>
        <v>0</v>
      </c>
      <c r="U691" s="20">
        <f t="shared" si="52"/>
        <v>0</v>
      </c>
      <c r="V691" s="27">
        <f t="shared" si="53"/>
        <v>0</v>
      </c>
      <c r="W691" s="77"/>
    </row>
    <row r="692" spans="1:23" x14ac:dyDescent="0.3">
      <c r="A692" s="14" t="s">
        <v>29</v>
      </c>
      <c r="B692" s="15" t="s">
        <v>30</v>
      </c>
      <c r="C692" s="16" t="s">
        <v>31</v>
      </c>
      <c r="D692" s="16">
        <v>3215190000</v>
      </c>
      <c r="E692" s="28" t="s">
        <v>729</v>
      </c>
      <c r="F692" s="18"/>
      <c r="G692" s="19">
        <v>5</v>
      </c>
      <c r="H692" s="20" t="s">
        <v>9</v>
      </c>
      <c r="I692" s="21">
        <v>0.8</v>
      </c>
      <c r="J692" s="20">
        <v>6.75</v>
      </c>
      <c r="K692" s="20"/>
      <c r="L692" s="20">
        <v>80</v>
      </c>
      <c r="M692" s="20">
        <v>730</v>
      </c>
      <c r="N692" s="22" t="s">
        <v>33</v>
      </c>
      <c r="O692" s="22" t="s">
        <v>34</v>
      </c>
      <c r="P692" s="22">
        <v>1</v>
      </c>
      <c r="Q692" s="23">
        <v>253.39617805749549</v>
      </c>
      <c r="R692" s="24">
        <f t="shared" si="54"/>
        <v>0</v>
      </c>
      <c r="S692" s="25">
        <f t="shared" si="50"/>
        <v>253.4</v>
      </c>
      <c r="T692" s="26">
        <f t="shared" si="51"/>
        <v>0</v>
      </c>
      <c r="U692" s="20">
        <f t="shared" si="52"/>
        <v>0</v>
      </c>
      <c r="V692" s="27">
        <f t="shared" si="53"/>
        <v>0</v>
      </c>
      <c r="W692" s="77"/>
    </row>
    <row r="693" spans="1:23" x14ac:dyDescent="0.3">
      <c r="A693" s="14" t="s">
        <v>29</v>
      </c>
      <c r="B693" s="15" t="s">
        <v>30</v>
      </c>
      <c r="C693" s="16" t="s">
        <v>31</v>
      </c>
      <c r="D693" s="16">
        <v>3215190000</v>
      </c>
      <c r="E693" s="28" t="s">
        <v>730</v>
      </c>
      <c r="F693" s="18"/>
      <c r="G693" s="19">
        <v>5</v>
      </c>
      <c r="H693" s="20" t="s">
        <v>9</v>
      </c>
      <c r="I693" s="21">
        <v>0.8</v>
      </c>
      <c r="J693" s="20">
        <v>6.75</v>
      </c>
      <c r="K693" s="20"/>
      <c r="L693" s="20">
        <v>80</v>
      </c>
      <c r="M693" s="20">
        <v>730</v>
      </c>
      <c r="N693" s="22" t="s">
        <v>33</v>
      </c>
      <c r="O693" s="22" t="s">
        <v>34</v>
      </c>
      <c r="P693" s="22">
        <v>1</v>
      </c>
      <c r="Q693" s="23">
        <v>340.21903181289554</v>
      </c>
      <c r="R693" s="24">
        <f t="shared" si="54"/>
        <v>0</v>
      </c>
      <c r="S693" s="25">
        <f t="shared" si="50"/>
        <v>340.22</v>
      </c>
      <c r="T693" s="26">
        <f t="shared" si="51"/>
        <v>0</v>
      </c>
      <c r="U693" s="20">
        <f t="shared" si="52"/>
        <v>0</v>
      </c>
      <c r="V693" s="27">
        <f t="shared" si="53"/>
        <v>0</v>
      </c>
      <c r="W693" s="77"/>
    </row>
    <row r="694" spans="1:23" x14ac:dyDescent="0.3">
      <c r="A694" s="14" t="s">
        <v>29</v>
      </c>
      <c r="B694" s="15" t="s">
        <v>30</v>
      </c>
      <c r="C694" s="16" t="s">
        <v>31</v>
      </c>
      <c r="D694" s="16">
        <v>3215190000</v>
      </c>
      <c r="E694" s="28" t="s">
        <v>731</v>
      </c>
      <c r="F694" s="18"/>
      <c r="G694" s="19">
        <v>5</v>
      </c>
      <c r="H694" s="20" t="s">
        <v>9</v>
      </c>
      <c r="I694" s="21">
        <v>0.8</v>
      </c>
      <c r="J694" s="20">
        <v>6.75</v>
      </c>
      <c r="K694" s="20"/>
      <c r="L694" s="20">
        <v>80</v>
      </c>
      <c r="M694" s="20">
        <v>730</v>
      </c>
      <c r="N694" s="22" t="s">
        <v>33</v>
      </c>
      <c r="O694" s="22" t="s">
        <v>34</v>
      </c>
      <c r="P694" s="22">
        <v>1</v>
      </c>
      <c r="Q694" s="23">
        <v>261.45018412179542</v>
      </c>
      <c r="R694" s="24">
        <f t="shared" si="54"/>
        <v>0</v>
      </c>
      <c r="S694" s="25">
        <f t="shared" si="50"/>
        <v>261.45</v>
      </c>
      <c r="T694" s="26">
        <f t="shared" si="51"/>
        <v>0</v>
      </c>
      <c r="U694" s="20">
        <f t="shared" si="52"/>
        <v>0</v>
      </c>
      <c r="V694" s="27">
        <f t="shared" si="53"/>
        <v>0</v>
      </c>
      <c r="W694" s="77"/>
    </row>
    <row r="695" spans="1:23" x14ac:dyDescent="0.3">
      <c r="A695" s="14" t="s">
        <v>29</v>
      </c>
      <c r="B695" s="15" t="s">
        <v>30</v>
      </c>
      <c r="C695" s="16" t="s">
        <v>31</v>
      </c>
      <c r="D695" s="16">
        <v>3215190000</v>
      </c>
      <c r="E695" s="28" t="s">
        <v>732</v>
      </c>
      <c r="F695" s="18"/>
      <c r="G695" s="19">
        <v>5</v>
      </c>
      <c r="H695" s="20" t="s">
        <v>9</v>
      </c>
      <c r="I695" s="21">
        <v>0.8</v>
      </c>
      <c r="J695" s="20">
        <v>6.75</v>
      </c>
      <c r="K695" s="20"/>
      <c r="L695" s="20">
        <v>80</v>
      </c>
      <c r="M695" s="20">
        <v>730</v>
      </c>
      <c r="N695" s="22" t="s">
        <v>33</v>
      </c>
      <c r="O695" s="22" t="s">
        <v>34</v>
      </c>
      <c r="P695" s="22">
        <v>1</v>
      </c>
      <c r="Q695" s="23">
        <v>309.8744778444954</v>
      </c>
      <c r="R695" s="24">
        <f t="shared" si="54"/>
        <v>0</v>
      </c>
      <c r="S695" s="25">
        <f t="shared" si="50"/>
        <v>309.87</v>
      </c>
      <c r="T695" s="26">
        <f t="shared" si="51"/>
        <v>0</v>
      </c>
      <c r="U695" s="20">
        <f t="shared" si="52"/>
        <v>0</v>
      </c>
      <c r="V695" s="27">
        <f t="shared" si="53"/>
        <v>0</v>
      </c>
      <c r="W695" s="77"/>
    </row>
    <row r="696" spans="1:23" x14ac:dyDescent="0.3">
      <c r="A696" s="14" t="s">
        <v>29</v>
      </c>
      <c r="B696" s="15" t="s">
        <v>30</v>
      </c>
      <c r="C696" s="16" t="s">
        <v>31</v>
      </c>
      <c r="D696" s="16">
        <v>3215190000</v>
      </c>
      <c r="E696" s="28" t="s">
        <v>733</v>
      </c>
      <c r="F696" s="18"/>
      <c r="G696" s="19">
        <v>5</v>
      </c>
      <c r="H696" s="20" t="s">
        <v>9</v>
      </c>
      <c r="I696" s="21">
        <v>0.8</v>
      </c>
      <c r="J696" s="20">
        <v>6.75</v>
      </c>
      <c r="K696" s="20"/>
      <c r="L696" s="20">
        <v>80</v>
      </c>
      <c r="M696" s="20">
        <v>730</v>
      </c>
      <c r="N696" s="22" t="s">
        <v>33</v>
      </c>
      <c r="O696" s="22" t="s">
        <v>34</v>
      </c>
      <c r="P696" s="22">
        <v>1</v>
      </c>
      <c r="Q696" s="23">
        <v>315.73953205314541</v>
      </c>
      <c r="R696" s="24">
        <f t="shared" si="54"/>
        <v>0</v>
      </c>
      <c r="S696" s="25">
        <f t="shared" si="50"/>
        <v>315.74</v>
      </c>
      <c r="T696" s="26">
        <f t="shared" si="51"/>
        <v>0</v>
      </c>
      <c r="U696" s="20">
        <f t="shared" si="52"/>
        <v>0</v>
      </c>
      <c r="V696" s="27">
        <f t="shared" si="53"/>
        <v>0</v>
      </c>
      <c r="W696" s="77"/>
    </row>
    <row r="697" spans="1:23" x14ac:dyDescent="0.3">
      <c r="A697" s="14" t="s">
        <v>29</v>
      </c>
      <c r="B697" s="15" t="s">
        <v>30</v>
      </c>
      <c r="C697" s="16" t="s">
        <v>31</v>
      </c>
      <c r="D697" s="16">
        <v>3215190000</v>
      </c>
      <c r="E697" s="28" t="s">
        <v>734</v>
      </c>
      <c r="F697" s="18"/>
      <c r="G697" s="19">
        <v>5</v>
      </c>
      <c r="H697" s="20" t="s">
        <v>9</v>
      </c>
      <c r="I697" s="21">
        <v>0.8</v>
      </c>
      <c r="J697" s="20">
        <v>6.75</v>
      </c>
      <c r="K697" s="20"/>
      <c r="L697" s="20">
        <v>80</v>
      </c>
      <c r="M697" s="20">
        <v>730</v>
      </c>
      <c r="N697" s="22" t="s">
        <v>33</v>
      </c>
      <c r="O697" s="22" t="s">
        <v>34</v>
      </c>
      <c r="P697" s="22">
        <v>1</v>
      </c>
      <c r="Q697" s="23">
        <v>416.11383584619551</v>
      </c>
      <c r="R697" s="24">
        <f t="shared" si="54"/>
        <v>0</v>
      </c>
      <c r="S697" s="25">
        <f t="shared" si="50"/>
        <v>416.11</v>
      </c>
      <c r="T697" s="26">
        <f t="shared" si="51"/>
        <v>0</v>
      </c>
      <c r="U697" s="20">
        <f t="shared" si="52"/>
        <v>0</v>
      </c>
      <c r="V697" s="27">
        <f t="shared" si="53"/>
        <v>0</v>
      </c>
      <c r="W697" s="77"/>
    </row>
    <row r="698" spans="1:23" x14ac:dyDescent="0.3">
      <c r="A698" s="14" t="s">
        <v>29</v>
      </c>
      <c r="B698" s="15" t="s">
        <v>30</v>
      </c>
      <c r="C698" s="16" t="s">
        <v>31</v>
      </c>
      <c r="D698" s="16">
        <v>3215190000</v>
      </c>
      <c r="E698" s="28" t="s">
        <v>735</v>
      </c>
      <c r="F698" s="18"/>
      <c r="G698" s="19">
        <v>5</v>
      </c>
      <c r="H698" s="20" t="s">
        <v>9</v>
      </c>
      <c r="I698" s="21">
        <v>0.8</v>
      </c>
      <c r="J698" s="20">
        <v>6.75</v>
      </c>
      <c r="K698" s="20"/>
      <c r="L698" s="20">
        <v>80</v>
      </c>
      <c r="M698" s="20">
        <v>730</v>
      </c>
      <c r="N698" s="22" t="s">
        <v>33</v>
      </c>
      <c r="O698" s="22" t="s">
        <v>34</v>
      </c>
      <c r="P698" s="22">
        <v>1</v>
      </c>
      <c r="Q698" s="23">
        <v>416.11383584619551</v>
      </c>
      <c r="R698" s="24">
        <f t="shared" si="54"/>
        <v>0</v>
      </c>
      <c r="S698" s="25">
        <f t="shared" si="50"/>
        <v>416.11</v>
      </c>
      <c r="T698" s="26">
        <f t="shared" si="51"/>
        <v>0</v>
      </c>
      <c r="U698" s="20">
        <f t="shared" si="52"/>
        <v>0</v>
      </c>
      <c r="V698" s="27">
        <f t="shared" si="53"/>
        <v>0</v>
      </c>
      <c r="W698" s="77"/>
    </row>
    <row r="699" spans="1:23" x14ac:dyDescent="0.3">
      <c r="A699" s="14" t="s">
        <v>29</v>
      </c>
      <c r="B699" s="15" t="s">
        <v>30</v>
      </c>
      <c r="C699" s="16" t="s">
        <v>31</v>
      </c>
      <c r="D699" s="16">
        <v>3215190000</v>
      </c>
      <c r="E699" s="28" t="s">
        <v>736</v>
      </c>
      <c r="F699" s="18"/>
      <c r="G699" s="19">
        <v>5</v>
      </c>
      <c r="H699" s="20" t="s">
        <v>9</v>
      </c>
      <c r="I699" s="21">
        <v>0.8</v>
      </c>
      <c r="J699" s="20">
        <v>6.75</v>
      </c>
      <c r="K699" s="20"/>
      <c r="L699" s="20">
        <v>80</v>
      </c>
      <c r="M699" s="20">
        <v>730</v>
      </c>
      <c r="N699" s="22" t="s">
        <v>33</v>
      </c>
      <c r="O699" s="22" t="s">
        <v>34</v>
      </c>
      <c r="P699" s="22">
        <v>1</v>
      </c>
      <c r="Q699" s="23">
        <v>416.11383584619551</v>
      </c>
      <c r="R699" s="24">
        <f t="shared" si="54"/>
        <v>0</v>
      </c>
      <c r="S699" s="25">
        <f t="shared" si="50"/>
        <v>416.11</v>
      </c>
      <c r="T699" s="26">
        <f t="shared" si="51"/>
        <v>0</v>
      </c>
      <c r="U699" s="20">
        <f t="shared" si="52"/>
        <v>0</v>
      </c>
      <c r="V699" s="27">
        <f t="shared" si="53"/>
        <v>0</v>
      </c>
      <c r="W699" s="77"/>
    </row>
    <row r="700" spans="1:23" x14ac:dyDescent="0.3">
      <c r="A700" s="14" t="s">
        <v>29</v>
      </c>
      <c r="B700" s="15" t="s">
        <v>30</v>
      </c>
      <c r="C700" s="16" t="s">
        <v>31</v>
      </c>
      <c r="D700" s="16">
        <v>3215190000</v>
      </c>
      <c r="E700" s="28" t="s">
        <v>737</v>
      </c>
      <c r="F700" s="18"/>
      <c r="G700" s="19">
        <v>5</v>
      </c>
      <c r="H700" s="20" t="s">
        <v>9</v>
      </c>
      <c r="I700" s="21">
        <v>0.8</v>
      </c>
      <c r="J700" s="20">
        <v>6.75</v>
      </c>
      <c r="K700" s="20"/>
      <c r="L700" s="20">
        <v>80</v>
      </c>
      <c r="M700" s="20">
        <v>730</v>
      </c>
      <c r="N700" s="22" t="s">
        <v>33</v>
      </c>
      <c r="O700" s="22" t="s">
        <v>34</v>
      </c>
      <c r="P700" s="22">
        <v>1</v>
      </c>
      <c r="Q700" s="23">
        <v>460.47770742444544</v>
      </c>
      <c r="R700" s="24">
        <f t="shared" si="54"/>
        <v>0</v>
      </c>
      <c r="S700" s="25">
        <f t="shared" si="50"/>
        <v>460.48</v>
      </c>
      <c r="T700" s="26">
        <f t="shared" si="51"/>
        <v>0</v>
      </c>
      <c r="U700" s="20">
        <f t="shared" si="52"/>
        <v>0</v>
      </c>
      <c r="V700" s="27">
        <f t="shared" si="53"/>
        <v>0</v>
      </c>
      <c r="W700" s="77"/>
    </row>
    <row r="701" spans="1:23" x14ac:dyDescent="0.3">
      <c r="A701" s="14" t="s">
        <v>29</v>
      </c>
      <c r="B701" s="15" t="s">
        <v>30</v>
      </c>
      <c r="C701" s="16" t="s">
        <v>31</v>
      </c>
      <c r="D701" s="16">
        <v>3215190000</v>
      </c>
      <c r="E701" s="28" t="s">
        <v>738</v>
      </c>
      <c r="F701" s="18"/>
      <c r="G701" s="19">
        <v>5</v>
      </c>
      <c r="H701" s="20" t="s">
        <v>9</v>
      </c>
      <c r="I701" s="21">
        <v>0.8</v>
      </c>
      <c r="J701" s="20">
        <v>6.75</v>
      </c>
      <c r="K701" s="20"/>
      <c r="L701" s="20">
        <v>80</v>
      </c>
      <c r="M701" s="20">
        <v>730</v>
      </c>
      <c r="N701" s="22" t="s">
        <v>33</v>
      </c>
      <c r="O701" s="22" t="s">
        <v>34</v>
      </c>
      <c r="P701" s="22">
        <v>1</v>
      </c>
      <c r="Q701" s="23">
        <v>460.47770742444544</v>
      </c>
      <c r="R701" s="24">
        <f t="shared" si="54"/>
        <v>0</v>
      </c>
      <c r="S701" s="25">
        <f t="shared" si="50"/>
        <v>460.48</v>
      </c>
      <c r="T701" s="26">
        <f t="shared" si="51"/>
        <v>0</v>
      </c>
      <c r="U701" s="20">
        <f t="shared" si="52"/>
        <v>0</v>
      </c>
      <c r="V701" s="27">
        <f t="shared" si="53"/>
        <v>0</v>
      </c>
      <c r="W701" s="77"/>
    </row>
    <row r="702" spans="1:23" x14ac:dyDescent="0.3">
      <c r="A702" s="14" t="s">
        <v>29</v>
      </c>
      <c r="B702" s="15" t="s">
        <v>30</v>
      </c>
      <c r="C702" s="16" t="s">
        <v>31</v>
      </c>
      <c r="D702" s="16">
        <v>3215190000</v>
      </c>
      <c r="E702" s="28" t="s">
        <v>739</v>
      </c>
      <c r="F702" s="18"/>
      <c r="G702" s="19">
        <v>5</v>
      </c>
      <c r="H702" s="20" t="s">
        <v>9</v>
      </c>
      <c r="I702" s="21">
        <v>0.8</v>
      </c>
      <c r="J702" s="20">
        <v>6.75</v>
      </c>
      <c r="K702" s="20"/>
      <c r="L702" s="20">
        <v>80</v>
      </c>
      <c r="M702" s="20">
        <v>730</v>
      </c>
      <c r="N702" s="22" t="s">
        <v>33</v>
      </c>
      <c r="O702" s="22" t="s">
        <v>34</v>
      </c>
      <c r="P702" s="22">
        <v>1</v>
      </c>
      <c r="Q702" s="23">
        <v>460.47770742444544</v>
      </c>
      <c r="R702" s="24">
        <f t="shared" si="54"/>
        <v>0</v>
      </c>
      <c r="S702" s="25">
        <f t="shared" si="50"/>
        <v>460.48</v>
      </c>
      <c r="T702" s="26">
        <f t="shared" si="51"/>
        <v>0</v>
      </c>
      <c r="U702" s="20">
        <f t="shared" si="52"/>
        <v>0</v>
      </c>
      <c r="V702" s="27">
        <f t="shared" si="53"/>
        <v>0</v>
      </c>
      <c r="W702" s="77"/>
    </row>
    <row r="703" spans="1:23" x14ac:dyDescent="0.3">
      <c r="A703" s="14" t="s">
        <v>29</v>
      </c>
      <c r="B703" s="15" t="s">
        <v>30</v>
      </c>
      <c r="C703" s="16" t="s">
        <v>31</v>
      </c>
      <c r="D703" s="16">
        <v>3215190000</v>
      </c>
      <c r="E703" s="28" t="s">
        <v>740</v>
      </c>
      <c r="F703" s="18"/>
      <c r="G703" s="19">
        <v>5</v>
      </c>
      <c r="H703" s="20" t="s">
        <v>9</v>
      </c>
      <c r="I703" s="21">
        <v>0.8</v>
      </c>
      <c r="J703" s="20">
        <v>6.75</v>
      </c>
      <c r="K703" s="20"/>
      <c r="L703" s="20">
        <v>80</v>
      </c>
      <c r="M703" s="20">
        <v>730</v>
      </c>
      <c r="N703" s="22" t="s">
        <v>33</v>
      </c>
      <c r="O703" s="22" t="s">
        <v>34</v>
      </c>
      <c r="P703" s="22">
        <v>1</v>
      </c>
      <c r="Q703" s="23">
        <v>460.47770742444544</v>
      </c>
      <c r="R703" s="24">
        <f t="shared" si="54"/>
        <v>0</v>
      </c>
      <c r="S703" s="25">
        <f t="shared" si="50"/>
        <v>460.48</v>
      </c>
      <c r="T703" s="26">
        <f t="shared" si="51"/>
        <v>0</v>
      </c>
      <c r="U703" s="20">
        <f t="shared" si="52"/>
        <v>0</v>
      </c>
      <c r="V703" s="27">
        <f t="shared" si="53"/>
        <v>0</v>
      </c>
      <c r="W703" s="77"/>
    </row>
    <row r="704" spans="1:23" x14ac:dyDescent="0.3">
      <c r="A704" s="14" t="s">
        <v>29</v>
      </c>
      <c r="B704" s="15" t="s">
        <v>30</v>
      </c>
      <c r="C704" s="16" t="s">
        <v>31</v>
      </c>
      <c r="D704" s="16">
        <v>3215190000</v>
      </c>
      <c r="E704" s="28" t="s">
        <v>741</v>
      </c>
      <c r="F704" s="18"/>
      <c r="G704" s="19">
        <v>5</v>
      </c>
      <c r="H704" s="20" t="s">
        <v>9</v>
      </c>
      <c r="I704" s="21">
        <v>0.8</v>
      </c>
      <c r="J704" s="20">
        <v>6.75</v>
      </c>
      <c r="K704" s="20"/>
      <c r="L704" s="20">
        <v>80</v>
      </c>
      <c r="M704" s="20">
        <v>730</v>
      </c>
      <c r="N704" s="22" t="s">
        <v>33</v>
      </c>
      <c r="O704" s="22" t="s">
        <v>34</v>
      </c>
      <c r="P704" s="22">
        <v>1</v>
      </c>
      <c r="Q704" s="23">
        <v>399.78859948764551</v>
      </c>
      <c r="R704" s="24">
        <f t="shared" si="54"/>
        <v>0</v>
      </c>
      <c r="S704" s="25">
        <f t="shared" si="50"/>
        <v>399.79</v>
      </c>
      <c r="T704" s="26">
        <f t="shared" si="51"/>
        <v>0</v>
      </c>
      <c r="U704" s="20">
        <f t="shared" si="52"/>
        <v>0</v>
      </c>
      <c r="V704" s="27">
        <f t="shared" si="53"/>
        <v>0</v>
      </c>
      <c r="W704" s="77"/>
    </row>
    <row r="705" spans="1:23" x14ac:dyDescent="0.3">
      <c r="A705" s="14" t="s">
        <v>29</v>
      </c>
      <c r="B705" s="15" t="s">
        <v>30</v>
      </c>
      <c r="C705" s="16" t="s">
        <v>31</v>
      </c>
      <c r="D705" s="16">
        <v>3215190000</v>
      </c>
      <c r="E705" s="28" t="s">
        <v>742</v>
      </c>
      <c r="F705" s="18"/>
      <c r="G705" s="19">
        <v>5</v>
      </c>
      <c r="H705" s="20" t="s">
        <v>9</v>
      </c>
      <c r="I705" s="21">
        <v>0.8</v>
      </c>
      <c r="J705" s="20">
        <v>6.75</v>
      </c>
      <c r="K705" s="20"/>
      <c r="L705" s="20">
        <v>80</v>
      </c>
      <c r="M705" s="20">
        <v>730</v>
      </c>
      <c r="N705" s="22" t="s">
        <v>33</v>
      </c>
      <c r="O705" s="22" t="s">
        <v>34</v>
      </c>
      <c r="P705" s="22">
        <v>1</v>
      </c>
      <c r="Q705" s="23">
        <v>399.78859948764551</v>
      </c>
      <c r="R705" s="24">
        <f t="shared" si="54"/>
        <v>0</v>
      </c>
      <c r="S705" s="25">
        <f t="shared" si="50"/>
        <v>399.79</v>
      </c>
      <c r="T705" s="26">
        <f t="shared" si="51"/>
        <v>0</v>
      </c>
      <c r="U705" s="20">
        <f t="shared" si="52"/>
        <v>0</v>
      </c>
      <c r="V705" s="27">
        <f t="shared" si="53"/>
        <v>0</v>
      </c>
      <c r="W705" s="77"/>
    </row>
    <row r="706" spans="1:23" x14ac:dyDescent="0.3">
      <c r="A706" s="14" t="s">
        <v>29</v>
      </c>
      <c r="B706" s="15" t="s">
        <v>30</v>
      </c>
      <c r="C706" s="16" t="s">
        <v>31</v>
      </c>
      <c r="D706" s="16">
        <v>3215190000</v>
      </c>
      <c r="E706" s="28" t="s">
        <v>743</v>
      </c>
      <c r="F706" s="18"/>
      <c r="G706" s="19">
        <v>5</v>
      </c>
      <c r="H706" s="20" t="s">
        <v>9</v>
      </c>
      <c r="I706" s="21">
        <v>0.8</v>
      </c>
      <c r="J706" s="20">
        <v>6.75</v>
      </c>
      <c r="K706" s="20"/>
      <c r="L706" s="20">
        <v>80</v>
      </c>
      <c r="M706" s="20">
        <v>730</v>
      </c>
      <c r="N706" s="22" t="s">
        <v>33</v>
      </c>
      <c r="O706" s="22" t="s">
        <v>34</v>
      </c>
      <c r="P706" s="22">
        <v>1</v>
      </c>
      <c r="Q706" s="23">
        <v>416.11383584619551</v>
      </c>
      <c r="R706" s="24">
        <f t="shared" si="54"/>
        <v>0</v>
      </c>
      <c r="S706" s="25">
        <f t="shared" si="50"/>
        <v>416.11</v>
      </c>
      <c r="T706" s="26">
        <f t="shared" si="51"/>
        <v>0</v>
      </c>
      <c r="U706" s="20">
        <f t="shared" si="52"/>
        <v>0</v>
      </c>
      <c r="V706" s="27">
        <f t="shared" si="53"/>
        <v>0</v>
      </c>
      <c r="W706" s="77"/>
    </row>
    <row r="707" spans="1:23" x14ac:dyDescent="0.3">
      <c r="A707" s="14" t="s">
        <v>29</v>
      </c>
      <c r="B707" s="15" t="s">
        <v>30</v>
      </c>
      <c r="C707" s="16" t="s">
        <v>31</v>
      </c>
      <c r="D707" s="16">
        <v>3215190000</v>
      </c>
      <c r="E707" s="28" t="s">
        <v>744</v>
      </c>
      <c r="F707" s="18"/>
      <c r="G707" s="19">
        <v>5</v>
      </c>
      <c r="H707" s="20" t="s">
        <v>9</v>
      </c>
      <c r="I707" s="21">
        <v>0.8</v>
      </c>
      <c r="J707" s="20">
        <v>6.75</v>
      </c>
      <c r="K707" s="20"/>
      <c r="L707" s="20">
        <v>80</v>
      </c>
      <c r="M707" s="20">
        <v>730</v>
      </c>
      <c r="N707" s="22" t="s">
        <v>33</v>
      </c>
      <c r="O707" s="22" t="s">
        <v>34</v>
      </c>
      <c r="P707" s="22">
        <v>1</v>
      </c>
      <c r="Q707" s="23">
        <v>416.11383584619551</v>
      </c>
      <c r="R707" s="24">
        <f t="shared" si="54"/>
        <v>0</v>
      </c>
      <c r="S707" s="25">
        <f t="shared" si="50"/>
        <v>416.11</v>
      </c>
      <c r="T707" s="26">
        <f t="shared" si="51"/>
        <v>0</v>
      </c>
      <c r="U707" s="20">
        <f t="shared" si="52"/>
        <v>0</v>
      </c>
      <c r="V707" s="27">
        <f t="shared" si="53"/>
        <v>0</v>
      </c>
      <c r="W707" s="77"/>
    </row>
    <row r="708" spans="1:23" x14ac:dyDescent="0.3">
      <c r="A708" s="14" t="s">
        <v>29</v>
      </c>
      <c r="B708" s="15" t="s">
        <v>30</v>
      </c>
      <c r="C708" s="16" t="s">
        <v>31</v>
      </c>
      <c r="D708" s="16">
        <v>3215190000</v>
      </c>
      <c r="E708" s="28" t="s">
        <v>745</v>
      </c>
      <c r="F708" s="18"/>
      <c r="G708" s="19">
        <v>5</v>
      </c>
      <c r="H708" s="20" t="s">
        <v>9</v>
      </c>
      <c r="I708" s="21">
        <v>0.8</v>
      </c>
      <c r="J708" s="20">
        <v>6.75</v>
      </c>
      <c r="K708" s="20"/>
      <c r="L708" s="20">
        <v>80</v>
      </c>
      <c r="M708" s="20">
        <v>730</v>
      </c>
      <c r="N708" s="22" t="s">
        <v>33</v>
      </c>
      <c r="O708" s="22" t="s">
        <v>34</v>
      </c>
      <c r="P708" s="22">
        <v>1</v>
      </c>
      <c r="Q708" s="23">
        <v>333.23443734219552</v>
      </c>
      <c r="R708" s="24">
        <f t="shared" si="54"/>
        <v>0</v>
      </c>
      <c r="S708" s="25">
        <f t="shared" si="50"/>
        <v>333.23</v>
      </c>
      <c r="T708" s="26">
        <f t="shared" si="51"/>
        <v>0</v>
      </c>
      <c r="U708" s="20">
        <f t="shared" si="52"/>
        <v>0</v>
      </c>
      <c r="V708" s="27">
        <f t="shared" si="53"/>
        <v>0</v>
      </c>
      <c r="W708" s="77"/>
    </row>
    <row r="709" spans="1:23" x14ac:dyDescent="0.3">
      <c r="A709" s="14" t="s">
        <v>29</v>
      </c>
      <c r="B709" s="15" t="s">
        <v>30</v>
      </c>
      <c r="C709" s="16" t="s">
        <v>31</v>
      </c>
      <c r="D709" s="16">
        <v>3215110000</v>
      </c>
      <c r="E709" s="28" t="s">
        <v>746</v>
      </c>
      <c r="F709" s="18"/>
      <c r="G709" s="19">
        <v>5</v>
      </c>
      <c r="H709" s="20" t="s">
        <v>9</v>
      </c>
      <c r="I709" s="21">
        <v>0.8</v>
      </c>
      <c r="J709" s="20">
        <v>6.75</v>
      </c>
      <c r="K709" s="20"/>
      <c r="L709" s="20">
        <v>80</v>
      </c>
      <c r="M709" s="20">
        <v>730</v>
      </c>
      <c r="N709" s="22" t="s">
        <v>33</v>
      </c>
      <c r="O709" s="22" t="s">
        <v>34</v>
      </c>
      <c r="P709" s="22">
        <v>1</v>
      </c>
      <c r="Q709" s="23">
        <v>344.94365881430798</v>
      </c>
      <c r="R709" s="24">
        <f t="shared" si="54"/>
        <v>0</v>
      </c>
      <c r="S709" s="25">
        <f t="shared" ref="S709:S772" si="55">ROUND((Q709-(Q709*R709)),2)</f>
        <v>344.94</v>
      </c>
      <c r="T709" s="26">
        <f t="shared" ref="T709:T772" si="56">S709*F709</f>
        <v>0</v>
      </c>
      <c r="U709" s="20">
        <f t="shared" ref="U709:U772" si="57">F709*J709</f>
        <v>0</v>
      </c>
      <c r="V709" s="27">
        <f t="shared" ref="V709:V772" si="58">F709/L709</f>
        <v>0</v>
      </c>
      <c r="W709" s="77"/>
    </row>
    <row r="710" spans="1:23" x14ac:dyDescent="0.3">
      <c r="A710" s="14" t="s">
        <v>29</v>
      </c>
      <c r="B710" s="15" t="s">
        <v>30</v>
      </c>
      <c r="C710" s="16" t="s">
        <v>31</v>
      </c>
      <c r="D710" s="16">
        <v>3215190000</v>
      </c>
      <c r="E710" s="28" t="s">
        <v>747</v>
      </c>
      <c r="F710" s="18"/>
      <c r="G710" s="19">
        <v>1</v>
      </c>
      <c r="H710" s="20" t="s">
        <v>9</v>
      </c>
      <c r="I710" s="21">
        <v>0.8</v>
      </c>
      <c r="J710" s="20">
        <v>1.35</v>
      </c>
      <c r="K710" s="20">
        <v>12</v>
      </c>
      <c r="L710" s="20">
        <v>670</v>
      </c>
      <c r="M710" s="20">
        <v>730</v>
      </c>
      <c r="N710" s="22" t="s">
        <v>33</v>
      </c>
      <c r="O710" s="22" t="s">
        <v>34</v>
      </c>
      <c r="P710" s="22">
        <v>1</v>
      </c>
      <c r="Q710" s="23">
        <v>116.34407891590907</v>
      </c>
      <c r="R710" s="24">
        <f t="shared" ref="R710:R773" si="59">R709</f>
        <v>0</v>
      </c>
      <c r="S710" s="25">
        <f t="shared" si="55"/>
        <v>116.34</v>
      </c>
      <c r="T710" s="26">
        <f t="shared" si="56"/>
        <v>0</v>
      </c>
      <c r="U710" s="20">
        <f t="shared" si="57"/>
        <v>0</v>
      </c>
      <c r="V710" s="27">
        <f t="shared" si="58"/>
        <v>0</v>
      </c>
      <c r="W710" s="77"/>
    </row>
    <row r="711" spans="1:23" x14ac:dyDescent="0.3">
      <c r="A711" s="14" t="s">
        <v>29</v>
      </c>
      <c r="B711" s="15" t="s">
        <v>30</v>
      </c>
      <c r="C711" s="16" t="s">
        <v>31</v>
      </c>
      <c r="D711" s="16">
        <v>3215190000</v>
      </c>
      <c r="E711" s="28" t="s">
        <v>748</v>
      </c>
      <c r="F711" s="18"/>
      <c r="G711" s="19">
        <v>1</v>
      </c>
      <c r="H711" s="20" t="s">
        <v>9</v>
      </c>
      <c r="I711" s="21">
        <v>0.8</v>
      </c>
      <c r="J711" s="20">
        <v>1.35</v>
      </c>
      <c r="K711" s="20">
        <v>12</v>
      </c>
      <c r="L711" s="20">
        <v>670</v>
      </c>
      <c r="M711" s="20">
        <v>730</v>
      </c>
      <c r="N711" s="22" t="s">
        <v>33</v>
      </c>
      <c r="O711" s="22" t="s">
        <v>34</v>
      </c>
      <c r="P711" s="22">
        <v>1</v>
      </c>
      <c r="Q711" s="23">
        <v>116.34407891590907</v>
      </c>
      <c r="R711" s="24">
        <f t="shared" si="59"/>
        <v>0</v>
      </c>
      <c r="S711" s="25">
        <f t="shared" si="55"/>
        <v>116.34</v>
      </c>
      <c r="T711" s="26">
        <f t="shared" si="56"/>
        <v>0</v>
      </c>
      <c r="U711" s="20">
        <f t="shared" si="57"/>
        <v>0</v>
      </c>
      <c r="V711" s="27">
        <f t="shared" si="58"/>
        <v>0</v>
      </c>
      <c r="W711" s="77"/>
    </row>
    <row r="712" spans="1:23" x14ac:dyDescent="0.3">
      <c r="A712" s="14" t="s">
        <v>29</v>
      </c>
      <c r="B712" s="15" t="s">
        <v>30</v>
      </c>
      <c r="C712" s="16" t="s">
        <v>31</v>
      </c>
      <c r="D712" s="16">
        <v>3215190000</v>
      </c>
      <c r="E712" s="28" t="s">
        <v>749</v>
      </c>
      <c r="F712" s="18"/>
      <c r="G712" s="19">
        <v>1</v>
      </c>
      <c r="H712" s="20" t="s">
        <v>9</v>
      </c>
      <c r="I712" s="21">
        <v>0.8</v>
      </c>
      <c r="J712" s="20">
        <v>1.35</v>
      </c>
      <c r="K712" s="20">
        <v>12</v>
      </c>
      <c r="L712" s="20">
        <v>670</v>
      </c>
      <c r="M712" s="20">
        <v>730</v>
      </c>
      <c r="N712" s="22" t="s">
        <v>33</v>
      </c>
      <c r="O712" s="22" t="s">
        <v>34</v>
      </c>
      <c r="P712" s="22">
        <v>1</v>
      </c>
      <c r="Q712" s="23">
        <v>116.34407891590907</v>
      </c>
      <c r="R712" s="24">
        <f t="shared" si="59"/>
        <v>0</v>
      </c>
      <c r="S712" s="25">
        <f t="shared" si="55"/>
        <v>116.34</v>
      </c>
      <c r="T712" s="26">
        <f t="shared" si="56"/>
        <v>0</v>
      </c>
      <c r="U712" s="20">
        <f t="shared" si="57"/>
        <v>0</v>
      </c>
      <c r="V712" s="27">
        <f t="shared" si="58"/>
        <v>0</v>
      </c>
      <c r="W712" s="77"/>
    </row>
    <row r="713" spans="1:23" x14ac:dyDescent="0.3">
      <c r="A713" s="14" t="s">
        <v>29</v>
      </c>
      <c r="B713" s="15" t="s">
        <v>30</v>
      </c>
      <c r="C713" s="16" t="s">
        <v>31</v>
      </c>
      <c r="D713" s="16">
        <v>3215190000</v>
      </c>
      <c r="E713" s="28" t="s">
        <v>750</v>
      </c>
      <c r="F713" s="18"/>
      <c r="G713" s="19">
        <v>1</v>
      </c>
      <c r="H713" s="20" t="s">
        <v>9</v>
      </c>
      <c r="I713" s="21">
        <v>0.8</v>
      </c>
      <c r="J713" s="20">
        <v>1.35</v>
      </c>
      <c r="K713" s="20">
        <v>12</v>
      </c>
      <c r="L713" s="20">
        <v>670</v>
      </c>
      <c r="M713" s="20">
        <v>730</v>
      </c>
      <c r="N713" s="22" t="s">
        <v>33</v>
      </c>
      <c r="O713" s="22" t="s">
        <v>34</v>
      </c>
      <c r="P713" s="22">
        <v>1</v>
      </c>
      <c r="Q713" s="23">
        <v>118.46375329090905</v>
      </c>
      <c r="R713" s="24">
        <f t="shared" si="59"/>
        <v>0</v>
      </c>
      <c r="S713" s="25">
        <f t="shared" si="55"/>
        <v>118.46</v>
      </c>
      <c r="T713" s="26">
        <f t="shared" si="56"/>
        <v>0</v>
      </c>
      <c r="U713" s="20">
        <f t="shared" si="57"/>
        <v>0</v>
      </c>
      <c r="V713" s="27">
        <f t="shared" si="58"/>
        <v>0</v>
      </c>
      <c r="W713" s="77"/>
    </row>
    <row r="714" spans="1:23" x14ac:dyDescent="0.3">
      <c r="A714" s="14" t="s">
        <v>29</v>
      </c>
      <c r="B714" s="15" t="s">
        <v>30</v>
      </c>
      <c r="C714" s="16" t="s">
        <v>31</v>
      </c>
      <c r="D714" s="16">
        <v>3215190000</v>
      </c>
      <c r="E714" s="28" t="s">
        <v>751</v>
      </c>
      <c r="F714" s="18"/>
      <c r="G714" s="19">
        <v>1</v>
      </c>
      <c r="H714" s="20" t="s">
        <v>9</v>
      </c>
      <c r="I714" s="21">
        <v>0.8</v>
      </c>
      <c r="J714" s="20">
        <v>1.35</v>
      </c>
      <c r="K714" s="20">
        <v>12</v>
      </c>
      <c r="L714" s="20">
        <v>670</v>
      </c>
      <c r="M714" s="20">
        <v>730</v>
      </c>
      <c r="N714" s="22" t="s">
        <v>33</v>
      </c>
      <c r="O714" s="22" t="s">
        <v>34</v>
      </c>
      <c r="P714" s="22">
        <v>1</v>
      </c>
      <c r="Q714" s="23">
        <v>118.46375329090905</v>
      </c>
      <c r="R714" s="24">
        <f t="shared" si="59"/>
        <v>0</v>
      </c>
      <c r="S714" s="25">
        <f t="shared" si="55"/>
        <v>118.46</v>
      </c>
      <c r="T714" s="26">
        <f t="shared" si="56"/>
        <v>0</v>
      </c>
      <c r="U714" s="20">
        <f t="shared" si="57"/>
        <v>0</v>
      </c>
      <c r="V714" s="27">
        <f t="shared" si="58"/>
        <v>0</v>
      </c>
      <c r="W714" s="77"/>
    </row>
    <row r="715" spans="1:23" x14ac:dyDescent="0.3">
      <c r="A715" s="14" t="s">
        <v>29</v>
      </c>
      <c r="B715" s="15" t="s">
        <v>30</v>
      </c>
      <c r="C715" s="16" t="s">
        <v>31</v>
      </c>
      <c r="D715" s="16">
        <v>3215190000</v>
      </c>
      <c r="E715" s="28" t="s">
        <v>752</v>
      </c>
      <c r="F715" s="18"/>
      <c r="G715" s="19">
        <v>1</v>
      </c>
      <c r="H715" s="20" t="s">
        <v>9</v>
      </c>
      <c r="I715" s="21">
        <v>0.8</v>
      </c>
      <c r="J715" s="20">
        <v>1.35</v>
      </c>
      <c r="K715" s="20">
        <v>12</v>
      </c>
      <c r="L715" s="20">
        <v>670</v>
      </c>
      <c r="M715" s="20">
        <v>730</v>
      </c>
      <c r="N715" s="22" t="s">
        <v>33</v>
      </c>
      <c r="O715" s="22" t="s">
        <v>34</v>
      </c>
      <c r="P715" s="22">
        <v>1</v>
      </c>
      <c r="Q715" s="23">
        <v>118.46375329090905</v>
      </c>
      <c r="R715" s="24">
        <f t="shared" si="59"/>
        <v>0</v>
      </c>
      <c r="S715" s="25">
        <f t="shared" si="55"/>
        <v>118.46</v>
      </c>
      <c r="T715" s="26">
        <f t="shared" si="56"/>
        <v>0</v>
      </c>
      <c r="U715" s="20">
        <f t="shared" si="57"/>
        <v>0</v>
      </c>
      <c r="V715" s="27">
        <f t="shared" si="58"/>
        <v>0</v>
      </c>
      <c r="W715" s="77"/>
    </row>
    <row r="716" spans="1:23" x14ac:dyDescent="0.3">
      <c r="A716" s="14" t="s">
        <v>29</v>
      </c>
      <c r="B716" s="15" t="s">
        <v>30</v>
      </c>
      <c r="C716" s="16" t="s">
        <v>31</v>
      </c>
      <c r="D716" s="16">
        <v>3215190000</v>
      </c>
      <c r="E716" s="28" t="s">
        <v>753</v>
      </c>
      <c r="F716" s="18"/>
      <c r="G716" s="19">
        <v>1</v>
      </c>
      <c r="H716" s="20" t="s">
        <v>9</v>
      </c>
      <c r="I716" s="21">
        <v>0.8</v>
      </c>
      <c r="J716" s="20">
        <v>1.35</v>
      </c>
      <c r="K716" s="20">
        <v>12</v>
      </c>
      <c r="L716" s="20">
        <v>670</v>
      </c>
      <c r="M716" s="20">
        <v>730</v>
      </c>
      <c r="N716" s="22" t="s">
        <v>33</v>
      </c>
      <c r="O716" s="22" t="s">
        <v>34</v>
      </c>
      <c r="P716" s="22">
        <v>1</v>
      </c>
      <c r="Q716" s="23">
        <v>109.27284520090909</v>
      </c>
      <c r="R716" s="24">
        <f t="shared" si="59"/>
        <v>0</v>
      </c>
      <c r="S716" s="25">
        <f t="shared" si="55"/>
        <v>109.27</v>
      </c>
      <c r="T716" s="26">
        <f t="shared" si="56"/>
        <v>0</v>
      </c>
      <c r="U716" s="20">
        <f t="shared" si="57"/>
        <v>0</v>
      </c>
      <c r="V716" s="27">
        <f t="shared" si="58"/>
        <v>0</v>
      </c>
      <c r="W716" s="77"/>
    </row>
    <row r="717" spans="1:23" x14ac:dyDescent="0.3">
      <c r="A717" s="14" t="s">
        <v>29</v>
      </c>
      <c r="B717" s="15" t="s">
        <v>30</v>
      </c>
      <c r="C717" s="16" t="s">
        <v>31</v>
      </c>
      <c r="D717" s="16">
        <v>3215190000</v>
      </c>
      <c r="E717" s="28" t="s">
        <v>754</v>
      </c>
      <c r="F717" s="18"/>
      <c r="G717" s="19">
        <v>1</v>
      </c>
      <c r="H717" s="20" t="s">
        <v>9</v>
      </c>
      <c r="I717" s="21">
        <v>0.8</v>
      </c>
      <c r="J717" s="20">
        <v>1.35</v>
      </c>
      <c r="K717" s="20">
        <v>12</v>
      </c>
      <c r="L717" s="20">
        <v>670</v>
      </c>
      <c r="M717" s="20">
        <v>730</v>
      </c>
      <c r="N717" s="22" t="s">
        <v>33</v>
      </c>
      <c r="O717" s="22" t="s">
        <v>34</v>
      </c>
      <c r="P717" s="22">
        <v>1</v>
      </c>
      <c r="Q717" s="23">
        <v>109.27284520090909</v>
      </c>
      <c r="R717" s="24">
        <f t="shared" si="59"/>
        <v>0</v>
      </c>
      <c r="S717" s="25">
        <f t="shared" si="55"/>
        <v>109.27</v>
      </c>
      <c r="T717" s="26">
        <f t="shared" si="56"/>
        <v>0</v>
      </c>
      <c r="U717" s="20">
        <f t="shared" si="57"/>
        <v>0</v>
      </c>
      <c r="V717" s="27">
        <f t="shared" si="58"/>
        <v>0</v>
      </c>
      <c r="W717" s="77"/>
    </row>
    <row r="718" spans="1:23" x14ac:dyDescent="0.3">
      <c r="A718" s="14" t="s">
        <v>29</v>
      </c>
      <c r="B718" s="15" t="s">
        <v>30</v>
      </c>
      <c r="C718" s="16" t="s">
        <v>31</v>
      </c>
      <c r="D718" s="16">
        <v>3215190000</v>
      </c>
      <c r="E718" s="28" t="s">
        <v>755</v>
      </c>
      <c r="F718" s="18"/>
      <c r="G718" s="19">
        <v>1</v>
      </c>
      <c r="H718" s="20" t="s">
        <v>9</v>
      </c>
      <c r="I718" s="21">
        <v>0.8</v>
      </c>
      <c r="J718" s="20">
        <v>1.35</v>
      </c>
      <c r="K718" s="20">
        <v>12</v>
      </c>
      <c r="L718" s="20">
        <v>670</v>
      </c>
      <c r="M718" s="20">
        <v>730</v>
      </c>
      <c r="N718" s="22" t="s">
        <v>33</v>
      </c>
      <c r="O718" s="22" t="s">
        <v>34</v>
      </c>
      <c r="P718" s="22">
        <v>1</v>
      </c>
      <c r="Q718" s="23">
        <v>109.27284520090909</v>
      </c>
      <c r="R718" s="24">
        <f t="shared" si="59"/>
        <v>0</v>
      </c>
      <c r="S718" s="25">
        <f t="shared" si="55"/>
        <v>109.27</v>
      </c>
      <c r="T718" s="26">
        <f t="shared" si="56"/>
        <v>0</v>
      </c>
      <c r="U718" s="20">
        <f t="shared" si="57"/>
        <v>0</v>
      </c>
      <c r="V718" s="27">
        <f t="shared" si="58"/>
        <v>0</v>
      </c>
      <c r="W718" s="77"/>
    </row>
    <row r="719" spans="1:23" x14ac:dyDescent="0.3">
      <c r="A719" s="14" t="s">
        <v>29</v>
      </c>
      <c r="B719" s="15" t="s">
        <v>30</v>
      </c>
      <c r="C719" s="16" t="s">
        <v>31</v>
      </c>
      <c r="D719" s="16">
        <v>3215190000</v>
      </c>
      <c r="E719" s="28" t="s">
        <v>756</v>
      </c>
      <c r="F719" s="18"/>
      <c r="G719" s="19">
        <v>1</v>
      </c>
      <c r="H719" s="20" t="s">
        <v>9</v>
      </c>
      <c r="I719" s="21">
        <v>0.8</v>
      </c>
      <c r="J719" s="20">
        <v>1.35</v>
      </c>
      <c r="K719" s="20">
        <v>12</v>
      </c>
      <c r="L719" s="20">
        <v>670</v>
      </c>
      <c r="M719" s="20">
        <v>730</v>
      </c>
      <c r="N719" s="22" t="s">
        <v>33</v>
      </c>
      <c r="O719" s="22" t="s">
        <v>34</v>
      </c>
      <c r="P719" s="22">
        <v>1</v>
      </c>
      <c r="Q719" s="23">
        <v>103.77864922090909</v>
      </c>
      <c r="R719" s="24">
        <f t="shared" si="59"/>
        <v>0</v>
      </c>
      <c r="S719" s="25">
        <f t="shared" si="55"/>
        <v>103.78</v>
      </c>
      <c r="T719" s="26">
        <f t="shared" si="56"/>
        <v>0</v>
      </c>
      <c r="U719" s="20">
        <f t="shared" si="57"/>
        <v>0</v>
      </c>
      <c r="V719" s="27">
        <f t="shared" si="58"/>
        <v>0</v>
      </c>
      <c r="W719" s="77"/>
    </row>
    <row r="720" spans="1:23" x14ac:dyDescent="0.3">
      <c r="A720" s="14" t="s">
        <v>29</v>
      </c>
      <c r="B720" s="15" t="s">
        <v>30</v>
      </c>
      <c r="C720" s="16" t="s">
        <v>31</v>
      </c>
      <c r="D720" s="16">
        <v>3215190000</v>
      </c>
      <c r="E720" s="28" t="s">
        <v>757</v>
      </c>
      <c r="F720" s="18"/>
      <c r="G720" s="19">
        <v>1</v>
      </c>
      <c r="H720" s="20" t="s">
        <v>9</v>
      </c>
      <c r="I720" s="21">
        <v>0.8</v>
      </c>
      <c r="J720" s="20">
        <v>1.35</v>
      </c>
      <c r="K720" s="20">
        <v>12</v>
      </c>
      <c r="L720" s="20">
        <v>670</v>
      </c>
      <c r="M720" s="20">
        <v>730</v>
      </c>
      <c r="N720" s="22" t="s">
        <v>33</v>
      </c>
      <c r="O720" s="22" t="s">
        <v>34</v>
      </c>
      <c r="P720" s="22">
        <v>1</v>
      </c>
      <c r="Q720" s="23">
        <v>103.77864922090909</v>
      </c>
      <c r="R720" s="24">
        <f t="shared" si="59"/>
        <v>0</v>
      </c>
      <c r="S720" s="25">
        <f t="shared" si="55"/>
        <v>103.78</v>
      </c>
      <c r="T720" s="26">
        <f t="shared" si="56"/>
        <v>0</v>
      </c>
      <c r="U720" s="20">
        <f t="shared" si="57"/>
        <v>0</v>
      </c>
      <c r="V720" s="27">
        <f t="shared" si="58"/>
        <v>0</v>
      </c>
      <c r="W720" s="77"/>
    </row>
    <row r="721" spans="1:23" x14ac:dyDescent="0.3">
      <c r="A721" s="14" t="s">
        <v>29</v>
      </c>
      <c r="B721" s="15" t="s">
        <v>30</v>
      </c>
      <c r="C721" s="16" t="s">
        <v>31</v>
      </c>
      <c r="D721" s="16">
        <v>3215190000</v>
      </c>
      <c r="E721" s="28" t="s">
        <v>758</v>
      </c>
      <c r="F721" s="18"/>
      <c r="G721" s="19">
        <v>1</v>
      </c>
      <c r="H721" s="20" t="s">
        <v>9</v>
      </c>
      <c r="I721" s="21">
        <v>0.8</v>
      </c>
      <c r="J721" s="20">
        <v>1.35</v>
      </c>
      <c r="K721" s="20">
        <v>12</v>
      </c>
      <c r="L721" s="20">
        <v>670</v>
      </c>
      <c r="M721" s="20">
        <v>730</v>
      </c>
      <c r="N721" s="22" t="s">
        <v>33</v>
      </c>
      <c r="O721" s="22" t="s">
        <v>34</v>
      </c>
      <c r="P721" s="22">
        <v>1</v>
      </c>
      <c r="Q721" s="23">
        <v>96.215651050909102</v>
      </c>
      <c r="R721" s="24">
        <f t="shared" si="59"/>
        <v>0</v>
      </c>
      <c r="S721" s="25">
        <f t="shared" si="55"/>
        <v>96.22</v>
      </c>
      <c r="T721" s="26">
        <f t="shared" si="56"/>
        <v>0</v>
      </c>
      <c r="U721" s="20">
        <f t="shared" si="57"/>
        <v>0</v>
      </c>
      <c r="V721" s="27">
        <f t="shared" si="58"/>
        <v>0</v>
      </c>
      <c r="W721" s="77"/>
    </row>
    <row r="722" spans="1:23" x14ac:dyDescent="0.3">
      <c r="A722" s="14" t="s">
        <v>29</v>
      </c>
      <c r="B722" s="15" t="s">
        <v>30</v>
      </c>
      <c r="C722" s="16" t="s">
        <v>31</v>
      </c>
      <c r="D722" s="16">
        <v>3215110000</v>
      </c>
      <c r="E722" s="28" t="s">
        <v>759</v>
      </c>
      <c r="F722" s="18"/>
      <c r="G722" s="19">
        <v>1</v>
      </c>
      <c r="H722" s="20" t="s">
        <v>9</v>
      </c>
      <c r="I722" s="21">
        <v>0.8</v>
      </c>
      <c r="J722" s="20">
        <v>1.35</v>
      </c>
      <c r="K722" s="20">
        <v>12</v>
      </c>
      <c r="L722" s="20">
        <v>670</v>
      </c>
      <c r="M722" s="20">
        <v>730</v>
      </c>
      <c r="N722" s="22" t="s">
        <v>33</v>
      </c>
      <c r="O722" s="22" t="s">
        <v>34</v>
      </c>
      <c r="P722" s="22">
        <v>1</v>
      </c>
      <c r="Q722" s="23">
        <v>101.00441939890909</v>
      </c>
      <c r="R722" s="24">
        <f t="shared" si="59"/>
        <v>0</v>
      </c>
      <c r="S722" s="25">
        <f t="shared" si="55"/>
        <v>101</v>
      </c>
      <c r="T722" s="26">
        <f t="shared" si="56"/>
        <v>0</v>
      </c>
      <c r="U722" s="20">
        <f t="shared" si="57"/>
        <v>0</v>
      </c>
      <c r="V722" s="27">
        <f t="shared" si="58"/>
        <v>0</v>
      </c>
      <c r="W722" s="77"/>
    </row>
    <row r="723" spans="1:23" x14ac:dyDescent="0.3">
      <c r="A723" s="14" t="s">
        <v>29</v>
      </c>
      <c r="B723" s="15" t="s">
        <v>30</v>
      </c>
      <c r="C723" s="16" t="s">
        <v>31</v>
      </c>
      <c r="D723" s="16">
        <v>3215190000</v>
      </c>
      <c r="E723" s="28" t="s">
        <v>760</v>
      </c>
      <c r="F723" s="18"/>
      <c r="G723" s="19">
        <v>5</v>
      </c>
      <c r="H723" s="20" t="s">
        <v>9</v>
      </c>
      <c r="I723" s="21">
        <v>0.8</v>
      </c>
      <c r="J723" s="20">
        <v>6.75</v>
      </c>
      <c r="K723" s="20"/>
      <c r="L723" s="20">
        <v>80</v>
      </c>
      <c r="M723" s="20">
        <v>730</v>
      </c>
      <c r="N723" s="22" t="s">
        <v>33</v>
      </c>
      <c r="O723" s="22" t="s">
        <v>34</v>
      </c>
      <c r="P723" s="22">
        <v>1</v>
      </c>
      <c r="Q723" s="23">
        <v>472.02300632454546</v>
      </c>
      <c r="R723" s="24">
        <f t="shared" si="59"/>
        <v>0</v>
      </c>
      <c r="S723" s="25">
        <f t="shared" si="55"/>
        <v>472.02</v>
      </c>
      <c r="T723" s="26">
        <f t="shared" si="56"/>
        <v>0</v>
      </c>
      <c r="U723" s="20">
        <f t="shared" si="57"/>
        <v>0</v>
      </c>
      <c r="V723" s="27">
        <f t="shared" si="58"/>
        <v>0</v>
      </c>
      <c r="W723" s="77"/>
    </row>
    <row r="724" spans="1:23" x14ac:dyDescent="0.3">
      <c r="A724" s="14" t="s">
        <v>29</v>
      </c>
      <c r="B724" s="15" t="s">
        <v>30</v>
      </c>
      <c r="C724" s="16" t="s">
        <v>31</v>
      </c>
      <c r="D724" s="16">
        <v>3215190000</v>
      </c>
      <c r="E724" s="28" t="s">
        <v>761</v>
      </c>
      <c r="F724" s="18"/>
      <c r="G724" s="19">
        <v>5</v>
      </c>
      <c r="H724" s="20" t="s">
        <v>9</v>
      </c>
      <c r="I724" s="21">
        <v>0.8</v>
      </c>
      <c r="J724" s="20">
        <v>6.75</v>
      </c>
      <c r="K724" s="20"/>
      <c r="L724" s="20">
        <v>80</v>
      </c>
      <c r="M724" s="20">
        <v>730</v>
      </c>
      <c r="N724" s="22" t="s">
        <v>33</v>
      </c>
      <c r="O724" s="22" t="s">
        <v>34</v>
      </c>
      <c r="P724" s="22">
        <v>1</v>
      </c>
      <c r="Q724" s="23">
        <v>486.23330333454544</v>
      </c>
      <c r="R724" s="24">
        <f t="shared" si="59"/>
        <v>0</v>
      </c>
      <c r="S724" s="25">
        <f t="shared" si="55"/>
        <v>486.23</v>
      </c>
      <c r="T724" s="26">
        <f t="shared" si="56"/>
        <v>0</v>
      </c>
      <c r="U724" s="20">
        <f t="shared" si="57"/>
        <v>0</v>
      </c>
      <c r="V724" s="27">
        <f t="shared" si="58"/>
        <v>0</v>
      </c>
      <c r="W724" s="77"/>
    </row>
    <row r="725" spans="1:23" x14ac:dyDescent="0.3">
      <c r="A725" s="14" t="s">
        <v>29</v>
      </c>
      <c r="B725" s="15" t="s">
        <v>30</v>
      </c>
      <c r="C725" s="16" t="s">
        <v>31</v>
      </c>
      <c r="D725" s="16">
        <v>3215190000</v>
      </c>
      <c r="E725" s="28" t="s">
        <v>762</v>
      </c>
      <c r="F725" s="18"/>
      <c r="G725" s="19">
        <v>5</v>
      </c>
      <c r="H725" s="20" t="s">
        <v>9</v>
      </c>
      <c r="I725" s="21">
        <v>0.8</v>
      </c>
      <c r="J725" s="20">
        <v>6.75</v>
      </c>
      <c r="K725" s="20"/>
      <c r="L725" s="20">
        <v>80</v>
      </c>
      <c r="M725" s="20">
        <v>730</v>
      </c>
      <c r="N725" s="22" t="s">
        <v>33</v>
      </c>
      <c r="O725" s="22" t="s">
        <v>34</v>
      </c>
      <c r="P725" s="22">
        <v>1</v>
      </c>
      <c r="Q725" s="23">
        <v>457.81270931454549</v>
      </c>
      <c r="R725" s="24">
        <f t="shared" si="59"/>
        <v>0</v>
      </c>
      <c r="S725" s="25">
        <f t="shared" si="55"/>
        <v>457.81</v>
      </c>
      <c r="T725" s="26">
        <f t="shared" si="56"/>
        <v>0</v>
      </c>
      <c r="U725" s="20">
        <f t="shared" si="57"/>
        <v>0</v>
      </c>
      <c r="V725" s="27">
        <f t="shared" si="58"/>
        <v>0</v>
      </c>
      <c r="W725" s="77"/>
    </row>
    <row r="726" spans="1:23" x14ac:dyDescent="0.3">
      <c r="A726" s="14" t="s">
        <v>29</v>
      </c>
      <c r="B726" s="15" t="s">
        <v>30</v>
      </c>
      <c r="C726" s="16" t="s">
        <v>31</v>
      </c>
      <c r="D726" s="16">
        <v>3215190000</v>
      </c>
      <c r="E726" s="28" t="s">
        <v>763</v>
      </c>
      <c r="F726" s="18"/>
      <c r="G726" s="19">
        <v>5</v>
      </c>
      <c r="H726" s="20" t="s">
        <v>9</v>
      </c>
      <c r="I726" s="21">
        <v>0.8</v>
      </c>
      <c r="J726" s="20">
        <v>6.75</v>
      </c>
      <c r="K726" s="20"/>
      <c r="L726" s="20">
        <v>80</v>
      </c>
      <c r="M726" s="20">
        <v>730</v>
      </c>
      <c r="N726" s="22" t="s">
        <v>33</v>
      </c>
      <c r="O726" s="22" t="s">
        <v>34</v>
      </c>
      <c r="P726" s="22">
        <v>1</v>
      </c>
      <c r="Q726" s="23">
        <v>493.33845183954548</v>
      </c>
      <c r="R726" s="24">
        <f t="shared" si="59"/>
        <v>0</v>
      </c>
      <c r="S726" s="25">
        <f t="shared" si="55"/>
        <v>493.34</v>
      </c>
      <c r="T726" s="26">
        <f t="shared" si="56"/>
        <v>0</v>
      </c>
      <c r="U726" s="20">
        <f t="shared" si="57"/>
        <v>0</v>
      </c>
      <c r="V726" s="27">
        <f t="shared" si="58"/>
        <v>0</v>
      </c>
      <c r="W726" s="77"/>
    </row>
    <row r="727" spans="1:23" x14ac:dyDescent="0.3">
      <c r="A727" s="14" t="s">
        <v>29</v>
      </c>
      <c r="B727" s="15" t="s">
        <v>30</v>
      </c>
      <c r="C727" s="16" t="s">
        <v>31</v>
      </c>
      <c r="D727" s="16">
        <v>3215190000</v>
      </c>
      <c r="E727" s="28" t="s">
        <v>764</v>
      </c>
      <c r="F727" s="18"/>
      <c r="G727" s="19">
        <v>5</v>
      </c>
      <c r="H727" s="20" t="s">
        <v>9</v>
      </c>
      <c r="I727" s="21">
        <v>0.8</v>
      </c>
      <c r="J727" s="20">
        <v>6.75</v>
      </c>
      <c r="K727" s="20"/>
      <c r="L727" s="20">
        <v>80</v>
      </c>
      <c r="M727" s="20">
        <v>730</v>
      </c>
      <c r="N727" s="22" t="s">
        <v>33</v>
      </c>
      <c r="O727" s="22" t="s">
        <v>34</v>
      </c>
      <c r="P727" s="22">
        <v>1</v>
      </c>
      <c r="Q727" s="23">
        <v>498.10347983454545</v>
      </c>
      <c r="R727" s="24">
        <f t="shared" si="59"/>
        <v>0</v>
      </c>
      <c r="S727" s="25">
        <f t="shared" si="55"/>
        <v>498.1</v>
      </c>
      <c r="T727" s="26">
        <f t="shared" si="56"/>
        <v>0</v>
      </c>
      <c r="U727" s="20">
        <f t="shared" si="57"/>
        <v>0</v>
      </c>
      <c r="V727" s="27">
        <f t="shared" si="58"/>
        <v>0</v>
      </c>
      <c r="W727" s="77"/>
    </row>
    <row r="728" spans="1:23" x14ac:dyDescent="0.3">
      <c r="A728" s="14" t="s">
        <v>29</v>
      </c>
      <c r="B728" s="15" t="s">
        <v>30</v>
      </c>
      <c r="C728" s="16" t="s">
        <v>31</v>
      </c>
      <c r="D728" s="16">
        <v>3215190000</v>
      </c>
      <c r="E728" s="28" t="s">
        <v>765</v>
      </c>
      <c r="F728" s="18"/>
      <c r="G728" s="19">
        <v>5</v>
      </c>
      <c r="H728" s="20" t="s">
        <v>9</v>
      </c>
      <c r="I728" s="21">
        <v>0.8</v>
      </c>
      <c r="J728" s="20">
        <v>6.75</v>
      </c>
      <c r="K728" s="20"/>
      <c r="L728" s="20">
        <v>80</v>
      </c>
      <c r="M728" s="20">
        <v>730</v>
      </c>
      <c r="N728" s="22" t="s">
        <v>33</v>
      </c>
      <c r="O728" s="22" t="s">
        <v>34</v>
      </c>
      <c r="P728" s="22">
        <v>1</v>
      </c>
      <c r="Q728" s="23">
        <v>444.84030213954543</v>
      </c>
      <c r="R728" s="24">
        <f t="shared" si="59"/>
        <v>0</v>
      </c>
      <c r="S728" s="25">
        <f t="shared" si="55"/>
        <v>444.84</v>
      </c>
      <c r="T728" s="26">
        <f t="shared" si="56"/>
        <v>0</v>
      </c>
      <c r="U728" s="20">
        <f t="shared" si="57"/>
        <v>0</v>
      </c>
      <c r="V728" s="27">
        <f t="shared" si="58"/>
        <v>0</v>
      </c>
      <c r="W728" s="77"/>
    </row>
    <row r="729" spans="1:23" x14ac:dyDescent="0.3">
      <c r="A729" s="14" t="s">
        <v>29</v>
      </c>
      <c r="B729" s="15" t="s">
        <v>30</v>
      </c>
      <c r="C729" s="16" t="s">
        <v>31</v>
      </c>
      <c r="D729" s="16">
        <v>3215190000</v>
      </c>
      <c r="E729" s="28" t="s">
        <v>766</v>
      </c>
      <c r="F729" s="18"/>
      <c r="G729" s="19">
        <v>5</v>
      </c>
      <c r="H729" s="20" t="s">
        <v>9</v>
      </c>
      <c r="I729" s="21">
        <v>0.8</v>
      </c>
      <c r="J729" s="20">
        <v>6.75</v>
      </c>
      <c r="K729" s="20"/>
      <c r="L729" s="20">
        <v>80</v>
      </c>
      <c r="M729" s="20">
        <v>730</v>
      </c>
      <c r="N729" s="22" t="s">
        <v>33</v>
      </c>
      <c r="O729" s="22" t="s">
        <v>34</v>
      </c>
      <c r="P729" s="22">
        <v>1</v>
      </c>
      <c r="Q729" s="23">
        <v>457.81270931454549</v>
      </c>
      <c r="R729" s="24">
        <f t="shared" si="59"/>
        <v>0</v>
      </c>
      <c r="S729" s="25">
        <f t="shared" si="55"/>
        <v>457.81</v>
      </c>
      <c r="T729" s="26">
        <f t="shared" si="56"/>
        <v>0</v>
      </c>
      <c r="U729" s="20">
        <f t="shared" si="57"/>
        <v>0</v>
      </c>
      <c r="V729" s="27">
        <f t="shared" si="58"/>
        <v>0</v>
      </c>
      <c r="W729" s="77"/>
    </row>
    <row r="730" spans="1:23" x14ac:dyDescent="0.3">
      <c r="A730" s="14" t="s">
        <v>29</v>
      </c>
      <c r="B730" s="15" t="s">
        <v>30</v>
      </c>
      <c r="C730" s="16" t="s">
        <v>31</v>
      </c>
      <c r="D730" s="16">
        <v>3215190000</v>
      </c>
      <c r="E730" s="28" t="s">
        <v>767</v>
      </c>
      <c r="F730" s="18"/>
      <c r="G730" s="19">
        <v>5</v>
      </c>
      <c r="H730" s="20" t="s">
        <v>9</v>
      </c>
      <c r="I730" s="21">
        <v>0.8</v>
      </c>
      <c r="J730" s="20">
        <v>6.75</v>
      </c>
      <c r="K730" s="20"/>
      <c r="L730" s="20">
        <v>80</v>
      </c>
      <c r="M730" s="20">
        <v>730</v>
      </c>
      <c r="N730" s="22" t="s">
        <v>33</v>
      </c>
      <c r="O730" s="22" t="s">
        <v>34</v>
      </c>
      <c r="P730" s="22">
        <v>1</v>
      </c>
      <c r="Q730" s="23">
        <v>477.97505196954546</v>
      </c>
      <c r="R730" s="24">
        <f t="shared" si="59"/>
        <v>0</v>
      </c>
      <c r="S730" s="25">
        <f t="shared" si="55"/>
        <v>477.98</v>
      </c>
      <c r="T730" s="26">
        <f t="shared" si="56"/>
        <v>0</v>
      </c>
      <c r="U730" s="20">
        <f t="shared" si="57"/>
        <v>0</v>
      </c>
      <c r="V730" s="27">
        <f t="shared" si="58"/>
        <v>0</v>
      </c>
      <c r="W730" s="77"/>
    </row>
    <row r="731" spans="1:23" x14ac:dyDescent="0.3">
      <c r="A731" s="14" t="s">
        <v>29</v>
      </c>
      <c r="B731" s="15" t="s">
        <v>30</v>
      </c>
      <c r="C731" s="16" t="s">
        <v>31</v>
      </c>
      <c r="D731" s="16">
        <v>3215190000</v>
      </c>
      <c r="E731" s="28" t="s">
        <v>768</v>
      </c>
      <c r="F731" s="18"/>
      <c r="G731" s="19">
        <v>5</v>
      </c>
      <c r="H731" s="20" t="s">
        <v>9</v>
      </c>
      <c r="I731" s="21">
        <v>0.8</v>
      </c>
      <c r="J731" s="20">
        <v>6.75</v>
      </c>
      <c r="K731" s="20"/>
      <c r="L731" s="20">
        <v>80</v>
      </c>
      <c r="M731" s="20">
        <v>730</v>
      </c>
      <c r="N731" s="22" t="s">
        <v>33</v>
      </c>
      <c r="O731" s="22" t="s">
        <v>34</v>
      </c>
      <c r="P731" s="22">
        <v>1</v>
      </c>
      <c r="Q731" s="23">
        <v>477.97505196954546</v>
      </c>
      <c r="R731" s="24">
        <f t="shared" si="59"/>
        <v>0</v>
      </c>
      <c r="S731" s="25">
        <f t="shared" si="55"/>
        <v>477.98</v>
      </c>
      <c r="T731" s="26">
        <f t="shared" si="56"/>
        <v>0</v>
      </c>
      <c r="U731" s="20">
        <f t="shared" si="57"/>
        <v>0</v>
      </c>
      <c r="V731" s="27">
        <f t="shared" si="58"/>
        <v>0</v>
      </c>
      <c r="W731" s="77"/>
    </row>
    <row r="732" spans="1:23" x14ac:dyDescent="0.3">
      <c r="A732" s="14" t="s">
        <v>29</v>
      </c>
      <c r="B732" s="15" t="s">
        <v>30</v>
      </c>
      <c r="C732" s="16" t="s">
        <v>31</v>
      </c>
      <c r="D732" s="16">
        <v>3215190000</v>
      </c>
      <c r="E732" s="28" t="s">
        <v>769</v>
      </c>
      <c r="F732" s="18"/>
      <c r="G732" s="19">
        <v>5</v>
      </c>
      <c r="H732" s="20" t="s">
        <v>9</v>
      </c>
      <c r="I732" s="21">
        <v>0.8</v>
      </c>
      <c r="J732" s="20">
        <v>6.75</v>
      </c>
      <c r="K732" s="20"/>
      <c r="L732" s="20">
        <v>80</v>
      </c>
      <c r="M732" s="20">
        <v>730</v>
      </c>
      <c r="N732" s="22" t="s">
        <v>33</v>
      </c>
      <c r="O732" s="22" t="s">
        <v>34</v>
      </c>
      <c r="P732" s="22">
        <v>1</v>
      </c>
      <c r="Q732" s="23">
        <v>419.5601328865705</v>
      </c>
      <c r="R732" s="24">
        <f t="shared" si="59"/>
        <v>0</v>
      </c>
      <c r="S732" s="25">
        <f t="shared" si="55"/>
        <v>419.56</v>
      </c>
      <c r="T732" s="26">
        <f t="shared" si="56"/>
        <v>0</v>
      </c>
      <c r="U732" s="20">
        <f t="shared" si="57"/>
        <v>0</v>
      </c>
      <c r="V732" s="27">
        <f t="shared" si="58"/>
        <v>0</v>
      </c>
      <c r="W732" s="77"/>
    </row>
    <row r="733" spans="1:23" x14ac:dyDescent="0.3">
      <c r="A733" s="14" t="s">
        <v>29</v>
      </c>
      <c r="B733" s="15" t="s">
        <v>30</v>
      </c>
      <c r="C733" s="16" t="s">
        <v>31</v>
      </c>
      <c r="D733" s="16">
        <v>3215190000</v>
      </c>
      <c r="E733" s="28" t="s">
        <v>770</v>
      </c>
      <c r="F733" s="18"/>
      <c r="G733" s="19">
        <v>5</v>
      </c>
      <c r="H733" s="20" t="s">
        <v>9</v>
      </c>
      <c r="I733" s="21">
        <v>0.8</v>
      </c>
      <c r="J733" s="20">
        <v>6.75</v>
      </c>
      <c r="K733" s="20"/>
      <c r="L733" s="20">
        <v>80</v>
      </c>
      <c r="M733" s="20">
        <v>730</v>
      </c>
      <c r="N733" s="22" t="s">
        <v>33</v>
      </c>
      <c r="O733" s="22" t="s">
        <v>34</v>
      </c>
      <c r="P733" s="22">
        <v>1</v>
      </c>
      <c r="Q733" s="23">
        <v>419.5601328865705</v>
      </c>
      <c r="R733" s="24">
        <f t="shared" si="59"/>
        <v>0</v>
      </c>
      <c r="S733" s="25">
        <f t="shared" si="55"/>
        <v>419.56</v>
      </c>
      <c r="T733" s="26">
        <f t="shared" si="56"/>
        <v>0</v>
      </c>
      <c r="U733" s="20">
        <f t="shared" si="57"/>
        <v>0</v>
      </c>
      <c r="V733" s="27">
        <f t="shared" si="58"/>
        <v>0</v>
      </c>
      <c r="W733" s="77"/>
    </row>
    <row r="734" spans="1:23" x14ac:dyDescent="0.3">
      <c r="A734" s="14" t="s">
        <v>29</v>
      </c>
      <c r="B734" s="15" t="s">
        <v>30</v>
      </c>
      <c r="C734" s="16" t="s">
        <v>31</v>
      </c>
      <c r="D734" s="16">
        <v>3215190000</v>
      </c>
      <c r="E734" s="28" t="s">
        <v>771</v>
      </c>
      <c r="F734" s="18"/>
      <c r="G734" s="19">
        <v>5</v>
      </c>
      <c r="H734" s="20" t="s">
        <v>9</v>
      </c>
      <c r="I734" s="21">
        <v>0.8</v>
      </c>
      <c r="J734" s="20">
        <v>6.75</v>
      </c>
      <c r="K734" s="20"/>
      <c r="L734" s="20">
        <v>80</v>
      </c>
      <c r="M734" s="20">
        <v>730</v>
      </c>
      <c r="N734" s="22" t="s">
        <v>33</v>
      </c>
      <c r="O734" s="22" t="s">
        <v>34</v>
      </c>
      <c r="P734" s="22">
        <v>1</v>
      </c>
      <c r="Q734" s="23">
        <v>375.23028045152057</v>
      </c>
      <c r="R734" s="24">
        <f t="shared" si="59"/>
        <v>0</v>
      </c>
      <c r="S734" s="25">
        <f t="shared" si="55"/>
        <v>375.23</v>
      </c>
      <c r="T734" s="26">
        <f t="shared" si="56"/>
        <v>0</v>
      </c>
      <c r="U734" s="20">
        <f t="shared" si="57"/>
        <v>0</v>
      </c>
      <c r="V734" s="27">
        <f t="shared" si="58"/>
        <v>0</v>
      </c>
      <c r="W734" s="77"/>
    </row>
    <row r="735" spans="1:23" x14ac:dyDescent="0.3">
      <c r="A735" s="14" t="s">
        <v>29</v>
      </c>
      <c r="B735" s="15" t="s">
        <v>30</v>
      </c>
      <c r="C735" s="16" t="s">
        <v>31</v>
      </c>
      <c r="D735" s="16">
        <v>3215190000</v>
      </c>
      <c r="E735" s="28" t="s">
        <v>772</v>
      </c>
      <c r="F735" s="18"/>
      <c r="G735" s="19">
        <v>5</v>
      </c>
      <c r="H735" s="20" t="s">
        <v>9</v>
      </c>
      <c r="I735" s="21">
        <v>0.8</v>
      </c>
      <c r="J735" s="20">
        <v>6.75</v>
      </c>
      <c r="K735" s="20"/>
      <c r="L735" s="20">
        <v>80</v>
      </c>
      <c r="M735" s="20">
        <v>730</v>
      </c>
      <c r="N735" s="22" t="s">
        <v>33</v>
      </c>
      <c r="O735" s="22" t="s">
        <v>34</v>
      </c>
      <c r="P735" s="22">
        <v>1</v>
      </c>
      <c r="Q735" s="23">
        <v>384.51716739722048</v>
      </c>
      <c r="R735" s="24">
        <f t="shared" si="59"/>
        <v>0</v>
      </c>
      <c r="S735" s="25">
        <f t="shared" si="55"/>
        <v>384.52</v>
      </c>
      <c r="T735" s="26">
        <f t="shared" si="56"/>
        <v>0</v>
      </c>
      <c r="U735" s="20">
        <f t="shared" si="57"/>
        <v>0</v>
      </c>
      <c r="V735" s="27">
        <f t="shared" si="58"/>
        <v>0</v>
      </c>
      <c r="W735" s="77"/>
    </row>
    <row r="736" spans="1:23" x14ac:dyDescent="0.3">
      <c r="A736" s="14" t="s">
        <v>29</v>
      </c>
      <c r="B736" s="15" t="s">
        <v>30</v>
      </c>
      <c r="C736" s="16" t="s">
        <v>31</v>
      </c>
      <c r="D736" s="16">
        <v>3215190000</v>
      </c>
      <c r="E736" s="28" t="s">
        <v>773</v>
      </c>
      <c r="F736" s="18"/>
      <c r="G736" s="19">
        <v>5</v>
      </c>
      <c r="H736" s="20" t="s">
        <v>9</v>
      </c>
      <c r="I736" s="21">
        <v>0.8</v>
      </c>
      <c r="J736" s="20">
        <v>6.75</v>
      </c>
      <c r="K736" s="20"/>
      <c r="L736" s="20">
        <v>80</v>
      </c>
      <c r="M736" s="20">
        <v>730</v>
      </c>
      <c r="N736" s="22" t="s">
        <v>33</v>
      </c>
      <c r="O736" s="22" t="s">
        <v>34</v>
      </c>
      <c r="P736" s="22">
        <v>1</v>
      </c>
      <c r="Q736" s="23">
        <v>404.32696581017052</v>
      </c>
      <c r="R736" s="24">
        <f t="shared" si="59"/>
        <v>0</v>
      </c>
      <c r="S736" s="25">
        <f t="shared" si="55"/>
        <v>404.33</v>
      </c>
      <c r="T736" s="26">
        <f t="shared" si="56"/>
        <v>0</v>
      </c>
      <c r="U736" s="20">
        <f t="shared" si="57"/>
        <v>0</v>
      </c>
      <c r="V736" s="27">
        <f t="shared" si="58"/>
        <v>0</v>
      </c>
      <c r="W736" s="77"/>
    </row>
    <row r="737" spans="1:23" x14ac:dyDescent="0.3">
      <c r="A737" s="14" t="s">
        <v>29</v>
      </c>
      <c r="B737" s="15" t="s">
        <v>30</v>
      </c>
      <c r="C737" s="16" t="s">
        <v>31</v>
      </c>
      <c r="D737" s="16">
        <v>3215190000</v>
      </c>
      <c r="E737" s="28" t="s">
        <v>774</v>
      </c>
      <c r="F737" s="18"/>
      <c r="G737" s="19">
        <v>5</v>
      </c>
      <c r="H737" s="20" t="s">
        <v>9</v>
      </c>
      <c r="I737" s="21">
        <v>0.8</v>
      </c>
      <c r="J737" s="20">
        <v>6.75</v>
      </c>
      <c r="K737" s="20"/>
      <c r="L737" s="20">
        <v>80</v>
      </c>
      <c r="M737" s="20">
        <v>730</v>
      </c>
      <c r="N737" s="22" t="s">
        <v>33</v>
      </c>
      <c r="O737" s="22" t="s">
        <v>34</v>
      </c>
      <c r="P737" s="22">
        <v>1</v>
      </c>
      <c r="Q737" s="23">
        <v>378.60429333467056</v>
      </c>
      <c r="R737" s="24">
        <f t="shared" si="59"/>
        <v>0</v>
      </c>
      <c r="S737" s="25">
        <f t="shared" si="55"/>
        <v>378.6</v>
      </c>
      <c r="T737" s="26">
        <f t="shared" si="56"/>
        <v>0</v>
      </c>
      <c r="U737" s="20">
        <f t="shared" si="57"/>
        <v>0</v>
      </c>
      <c r="V737" s="27">
        <f t="shared" si="58"/>
        <v>0</v>
      </c>
      <c r="W737" s="77"/>
    </row>
    <row r="738" spans="1:23" x14ac:dyDescent="0.3">
      <c r="A738" s="14" t="s">
        <v>29</v>
      </c>
      <c r="B738" s="15" t="s">
        <v>30</v>
      </c>
      <c r="C738" s="16" t="s">
        <v>31</v>
      </c>
      <c r="D738" s="16">
        <v>3215190000</v>
      </c>
      <c r="E738" s="28" t="s">
        <v>775</v>
      </c>
      <c r="F738" s="18"/>
      <c r="G738" s="19">
        <v>5</v>
      </c>
      <c r="H738" s="20" t="s">
        <v>9</v>
      </c>
      <c r="I738" s="21">
        <v>0.8</v>
      </c>
      <c r="J738" s="20">
        <v>6.75</v>
      </c>
      <c r="K738" s="20"/>
      <c r="L738" s="20">
        <v>80</v>
      </c>
      <c r="M738" s="20">
        <v>730</v>
      </c>
      <c r="N738" s="22" t="s">
        <v>33</v>
      </c>
      <c r="O738" s="22" t="s">
        <v>34</v>
      </c>
      <c r="P738" s="22">
        <v>1</v>
      </c>
      <c r="Q738" s="23">
        <v>371.62242509132039</v>
      </c>
      <c r="R738" s="24">
        <f t="shared" si="59"/>
        <v>0</v>
      </c>
      <c r="S738" s="25">
        <f t="shared" si="55"/>
        <v>371.62</v>
      </c>
      <c r="T738" s="26">
        <f t="shared" si="56"/>
        <v>0</v>
      </c>
      <c r="U738" s="20">
        <f t="shared" si="57"/>
        <v>0</v>
      </c>
      <c r="V738" s="27">
        <f t="shared" si="58"/>
        <v>0</v>
      </c>
      <c r="W738" s="77"/>
    </row>
    <row r="739" spans="1:23" x14ac:dyDescent="0.3">
      <c r="A739" s="14" t="s">
        <v>29</v>
      </c>
      <c r="B739" s="15" t="s">
        <v>30</v>
      </c>
      <c r="C739" s="16" t="s">
        <v>31</v>
      </c>
      <c r="D739" s="16">
        <v>3215190000</v>
      </c>
      <c r="E739" s="28" t="s">
        <v>776</v>
      </c>
      <c r="F739" s="18"/>
      <c r="G739" s="19">
        <v>5</v>
      </c>
      <c r="H739" s="20" t="s">
        <v>9</v>
      </c>
      <c r="I739" s="21">
        <v>0.8</v>
      </c>
      <c r="J739" s="20">
        <v>6.75</v>
      </c>
      <c r="K739" s="20"/>
      <c r="L739" s="20">
        <v>80</v>
      </c>
      <c r="M739" s="20">
        <v>730</v>
      </c>
      <c r="N739" s="22" t="s">
        <v>33</v>
      </c>
      <c r="O739" s="22" t="s">
        <v>34</v>
      </c>
      <c r="P739" s="22">
        <v>1</v>
      </c>
      <c r="Q739" s="23">
        <v>403.14105039084546</v>
      </c>
      <c r="R739" s="24">
        <f t="shared" si="59"/>
        <v>0</v>
      </c>
      <c r="S739" s="25">
        <f t="shared" si="55"/>
        <v>403.14</v>
      </c>
      <c r="T739" s="26">
        <f t="shared" si="56"/>
        <v>0</v>
      </c>
      <c r="U739" s="20">
        <f t="shared" si="57"/>
        <v>0</v>
      </c>
      <c r="V739" s="27">
        <f t="shared" si="58"/>
        <v>0</v>
      </c>
      <c r="W739" s="77"/>
    </row>
    <row r="740" spans="1:23" x14ac:dyDescent="0.3">
      <c r="A740" s="14" t="s">
        <v>29</v>
      </c>
      <c r="B740" s="15" t="s">
        <v>30</v>
      </c>
      <c r="C740" s="16" t="s">
        <v>31</v>
      </c>
      <c r="D740" s="16">
        <v>3215190000</v>
      </c>
      <c r="E740" s="28" t="s">
        <v>777</v>
      </c>
      <c r="F740" s="18"/>
      <c r="G740" s="19">
        <v>5</v>
      </c>
      <c r="H740" s="20" t="s">
        <v>9</v>
      </c>
      <c r="I740" s="21">
        <v>0.8</v>
      </c>
      <c r="J740" s="20">
        <v>6.75</v>
      </c>
      <c r="K740" s="20"/>
      <c r="L740" s="20">
        <v>80</v>
      </c>
      <c r="M740" s="20">
        <v>730</v>
      </c>
      <c r="N740" s="22" t="s">
        <v>33</v>
      </c>
      <c r="O740" s="22" t="s">
        <v>34</v>
      </c>
      <c r="P740" s="22">
        <v>1</v>
      </c>
      <c r="Q740" s="23">
        <v>403.14105039084546</v>
      </c>
      <c r="R740" s="24">
        <f t="shared" si="59"/>
        <v>0</v>
      </c>
      <c r="S740" s="25">
        <f t="shared" si="55"/>
        <v>403.14</v>
      </c>
      <c r="T740" s="26">
        <f t="shared" si="56"/>
        <v>0</v>
      </c>
      <c r="U740" s="20">
        <f t="shared" si="57"/>
        <v>0</v>
      </c>
      <c r="V740" s="27">
        <f t="shared" si="58"/>
        <v>0</v>
      </c>
      <c r="W740" s="77"/>
    </row>
    <row r="741" spans="1:23" x14ac:dyDescent="0.3">
      <c r="A741" s="14" t="s">
        <v>29</v>
      </c>
      <c r="B741" s="15" t="s">
        <v>30</v>
      </c>
      <c r="C741" s="16" t="s">
        <v>31</v>
      </c>
      <c r="D741" s="16">
        <v>3215190000</v>
      </c>
      <c r="E741" s="28" t="s">
        <v>778</v>
      </c>
      <c r="F741" s="18"/>
      <c r="G741" s="19">
        <v>5</v>
      </c>
      <c r="H741" s="20" t="s">
        <v>9</v>
      </c>
      <c r="I741" s="21">
        <v>0.8</v>
      </c>
      <c r="J741" s="20">
        <v>6.75</v>
      </c>
      <c r="K741" s="20"/>
      <c r="L741" s="20">
        <v>80</v>
      </c>
      <c r="M741" s="20">
        <v>730</v>
      </c>
      <c r="N741" s="22" t="s">
        <v>33</v>
      </c>
      <c r="O741" s="22" t="s">
        <v>34</v>
      </c>
      <c r="P741" s="22">
        <v>1</v>
      </c>
      <c r="Q741" s="23">
        <v>441.59143483149546</v>
      </c>
      <c r="R741" s="24">
        <f t="shared" si="59"/>
        <v>0</v>
      </c>
      <c r="S741" s="25">
        <f t="shared" si="55"/>
        <v>441.59</v>
      </c>
      <c r="T741" s="26">
        <f t="shared" si="56"/>
        <v>0</v>
      </c>
      <c r="U741" s="20">
        <f t="shared" si="57"/>
        <v>0</v>
      </c>
      <c r="V741" s="27">
        <f t="shared" si="58"/>
        <v>0</v>
      </c>
      <c r="W741" s="77"/>
    </row>
    <row r="742" spans="1:23" x14ac:dyDescent="0.3">
      <c r="A742" s="14" t="s">
        <v>29</v>
      </c>
      <c r="B742" s="15" t="s">
        <v>30</v>
      </c>
      <c r="C742" s="16" t="s">
        <v>31</v>
      </c>
      <c r="D742" s="16">
        <v>3215190000</v>
      </c>
      <c r="E742" s="28" t="s">
        <v>779</v>
      </c>
      <c r="F742" s="18"/>
      <c r="G742" s="19">
        <v>5</v>
      </c>
      <c r="H742" s="20" t="s">
        <v>9</v>
      </c>
      <c r="I742" s="21">
        <v>0.8</v>
      </c>
      <c r="J742" s="20">
        <v>6.75</v>
      </c>
      <c r="K742" s="20"/>
      <c r="L742" s="20">
        <v>80</v>
      </c>
      <c r="M742" s="20">
        <v>730</v>
      </c>
      <c r="N742" s="22" t="s">
        <v>33</v>
      </c>
      <c r="O742" s="22" t="s">
        <v>34</v>
      </c>
      <c r="P742" s="22">
        <v>1</v>
      </c>
      <c r="Q742" s="23">
        <v>441.59143483149546</v>
      </c>
      <c r="R742" s="24">
        <f t="shared" si="59"/>
        <v>0</v>
      </c>
      <c r="S742" s="25">
        <f t="shared" si="55"/>
        <v>441.59</v>
      </c>
      <c r="T742" s="26">
        <f t="shared" si="56"/>
        <v>0</v>
      </c>
      <c r="U742" s="20">
        <f t="shared" si="57"/>
        <v>0</v>
      </c>
      <c r="V742" s="27">
        <f t="shared" si="58"/>
        <v>0</v>
      </c>
      <c r="W742" s="77"/>
    </row>
    <row r="743" spans="1:23" x14ac:dyDescent="0.3">
      <c r="A743" s="14" t="s">
        <v>29</v>
      </c>
      <c r="B743" s="15" t="s">
        <v>30</v>
      </c>
      <c r="C743" s="16" t="s">
        <v>31</v>
      </c>
      <c r="D743" s="16">
        <v>3215190000</v>
      </c>
      <c r="E743" s="28" t="s">
        <v>780</v>
      </c>
      <c r="F743" s="18"/>
      <c r="G743" s="19">
        <v>5</v>
      </c>
      <c r="H743" s="20" t="s">
        <v>9</v>
      </c>
      <c r="I743" s="21">
        <v>0.8</v>
      </c>
      <c r="J743" s="20">
        <v>6.75</v>
      </c>
      <c r="K743" s="20"/>
      <c r="L743" s="20">
        <v>80</v>
      </c>
      <c r="M743" s="20">
        <v>730</v>
      </c>
      <c r="N743" s="22" t="s">
        <v>33</v>
      </c>
      <c r="O743" s="22" t="s">
        <v>34</v>
      </c>
      <c r="P743" s="22">
        <v>1</v>
      </c>
      <c r="Q743" s="23">
        <v>441.59143483149546</v>
      </c>
      <c r="R743" s="24">
        <f t="shared" si="59"/>
        <v>0</v>
      </c>
      <c r="S743" s="25">
        <f t="shared" si="55"/>
        <v>441.59</v>
      </c>
      <c r="T743" s="26">
        <f t="shared" si="56"/>
        <v>0</v>
      </c>
      <c r="U743" s="20">
        <f t="shared" si="57"/>
        <v>0</v>
      </c>
      <c r="V743" s="27">
        <f t="shared" si="58"/>
        <v>0</v>
      </c>
      <c r="W743" s="77"/>
    </row>
    <row r="744" spans="1:23" x14ac:dyDescent="0.3">
      <c r="A744" s="14" t="s">
        <v>29</v>
      </c>
      <c r="B744" s="15" t="s">
        <v>30</v>
      </c>
      <c r="C744" s="16" t="s">
        <v>31</v>
      </c>
      <c r="D744" s="16">
        <v>3215190000</v>
      </c>
      <c r="E744" s="28" t="s">
        <v>781</v>
      </c>
      <c r="F744" s="18"/>
      <c r="G744" s="19">
        <v>5</v>
      </c>
      <c r="H744" s="20" t="s">
        <v>9</v>
      </c>
      <c r="I744" s="21">
        <v>0.8</v>
      </c>
      <c r="J744" s="20">
        <v>6.75</v>
      </c>
      <c r="K744" s="20"/>
      <c r="L744" s="20">
        <v>80</v>
      </c>
      <c r="M744" s="20">
        <v>730</v>
      </c>
      <c r="N744" s="22" t="s">
        <v>33</v>
      </c>
      <c r="O744" s="22" t="s">
        <v>34</v>
      </c>
      <c r="P744" s="22">
        <v>1</v>
      </c>
      <c r="Q744" s="23">
        <v>466.24511312619552</v>
      </c>
      <c r="R744" s="24">
        <f t="shared" si="59"/>
        <v>0</v>
      </c>
      <c r="S744" s="25">
        <f t="shared" si="55"/>
        <v>466.25</v>
      </c>
      <c r="T744" s="26">
        <f t="shared" si="56"/>
        <v>0</v>
      </c>
      <c r="U744" s="20">
        <f t="shared" si="57"/>
        <v>0</v>
      </c>
      <c r="V744" s="27">
        <f t="shared" si="58"/>
        <v>0</v>
      </c>
      <c r="W744" s="77"/>
    </row>
    <row r="745" spans="1:23" x14ac:dyDescent="0.3">
      <c r="A745" s="14" t="s">
        <v>29</v>
      </c>
      <c r="B745" s="15" t="s">
        <v>30</v>
      </c>
      <c r="C745" s="16" t="s">
        <v>31</v>
      </c>
      <c r="D745" s="16">
        <v>3215190000</v>
      </c>
      <c r="E745" s="28" t="s">
        <v>782</v>
      </c>
      <c r="F745" s="18"/>
      <c r="G745" s="19">
        <v>5</v>
      </c>
      <c r="H745" s="20" t="s">
        <v>9</v>
      </c>
      <c r="I745" s="21">
        <v>0.8</v>
      </c>
      <c r="J745" s="20">
        <v>6.75</v>
      </c>
      <c r="K745" s="20"/>
      <c r="L745" s="20">
        <v>80</v>
      </c>
      <c r="M745" s="20">
        <v>730</v>
      </c>
      <c r="N745" s="22" t="s">
        <v>33</v>
      </c>
      <c r="O745" s="22" t="s">
        <v>34</v>
      </c>
      <c r="P745" s="22">
        <v>1</v>
      </c>
      <c r="Q745" s="23">
        <v>466.24511312619552</v>
      </c>
      <c r="R745" s="24">
        <f t="shared" si="59"/>
        <v>0</v>
      </c>
      <c r="S745" s="25">
        <f t="shared" si="55"/>
        <v>466.25</v>
      </c>
      <c r="T745" s="26">
        <f t="shared" si="56"/>
        <v>0</v>
      </c>
      <c r="U745" s="20">
        <f t="shared" si="57"/>
        <v>0</v>
      </c>
      <c r="V745" s="27">
        <f t="shared" si="58"/>
        <v>0</v>
      </c>
      <c r="W745" s="77"/>
    </row>
    <row r="746" spans="1:23" x14ac:dyDescent="0.3">
      <c r="A746" s="14" t="s">
        <v>29</v>
      </c>
      <c r="B746" s="15" t="s">
        <v>30</v>
      </c>
      <c r="C746" s="16" t="s">
        <v>31</v>
      </c>
      <c r="D746" s="16">
        <v>3215190000</v>
      </c>
      <c r="E746" s="28" t="s">
        <v>783</v>
      </c>
      <c r="F746" s="18"/>
      <c r="G746" s="19">
        <v>5</v>
      </c>
      <c r="H746" s="20" t="s">
        <v>9</v>
      </c>
      <c r="I746" s="21">
        <v>0.8</v>
      </c>
      <c r="J746" s="20">
        <v>6.75</v>
      </c>
      <c r="K746" s="20"/>
      <c r="L746" s="20">
        <v>80</v>
      </c>
      <c r="M746" s="20">
        <v>730</v>
      </c>
      <c r="N746" s="22" t="s">
        <v>33</v>
      </c>
      <c r="O746" s="22" t="s">
        <v>34</v>
      </c>
      <c r="P746" s="22">
        <v>1</v>
      </c>
      <c r="Q746" s="23">
        <v>466.24511312619552</v>
      </c>
      <c r="R746" s="24">
        <f t="shared" si="59"/>
        <v>0</v>
      </c>
      <c r="S746" s="25">
        <f t="shared" si="55"/>
        <v>466.25</v>
      </c>
      <c r="T746" s="26">
        <f t="shared" si="56"/>
        <v>0</v>
      </c>
      <c r="U746" s="20">
        <f t="shared" si="57"/>
        <v>0</v>
      </c>
      <c r="V746" s="27">
        <f t="shared" si="58"/>
        <v>0</v>
      </c>
      <c r="W746" s="77"/>
    </row>
    <row r="747" spans="1:23" x14ac:dyDescent="0.3">
      <c r="A747" s="14" t="s">
        <v>29</v>
      </c>
      <c r="B747" s="15" t="s">
        <v>30</v>
      </c>
      <c r="C747" s="16" t="s">
        <v>31</v>
      </c>
      <c r="D747" s="16">
        <v>3215190000</v>
      </c>
      <c r="E747" s="28" t="s">
        <v>784</v>
      </c>
      <c r="F747" s="18"/>
      <c r="G747" s="19">
        <v>5</v>
      </c>
      <c r="H747" s="20" t="s">
        <v>9</v>
      </c>
      <c r="I747" s="21">
        <v>0.8</v>
      </c>
      <c r="J747" s="20">
        <v>6.75</v>
      </c>
      <c r="K747" s="20"/>
      <c r="L747" s="20">
        <v>80</v>
      </c>
      <c r="M747" s="20">
        <v>730</v>
      </c>
      <c r="N747" s="22" t="s">
        <v>33</v>
      </c>
      <c r="O747" s="22" t="s">
        <v>34</v>
      </c>
      <c r="P747" s="22">
        <v>1</v>
      </c>
      <c r="Q747" s="23">
        <v>448.67352127929547</v>
      </c>
      <c r="R747" s="24">
        <f t="shared" si="59"/>
        <v>0</v>
      </c>
      <c r="S747" s="25">
        <f t="shared" si="55"/>
        <v>448.67</v>
      </c>
      <c r="T747" s="26">
        <f t="shared" si="56"/>
        <v>0</v>
      </c>
      <c r="U747" s="20">
        <f t="shared" si="57"/>
        <v>0</v>
      </c>
      <c r="V747" s="27">
        <f t="shared" si="58"/>
        <v>0</v>
      </c>
      <c r="W747" s="77"/>
    </row>
    <row r="748" spans="1:23" x14ac:dyDescent="0.3">
      <c r="A748" s="14" t="s">
        <v>29</v>
      </c>
      <c r="B748" s="15" t="s">
        <v>30</v>
      </c>
      <c r="C748" s="16" t="s">
        <v>31</v>
      </c>
      <c r="D748" s="16">
        <v>3215190000</v>
      </c>
      <c r="E748" s="28" t="s">
        <v>785</v>
      </c>
      <c r="F748" s="18"/>
      <c r="G748" s="19">
        <v>5</v>
      </c>
      <c r="H748" s="20" t="s">
        <v>9</v>
      </c>
      <c r="I748" s="21">
        <v>0.8</v>
      </c>
      <c r="J748" s="20">
        <v>6.75</v>
      </c>
      <c r="K748" s="20"/>
      <c r="L748" s="20">
        <v>80</v>
      </c>
      <c r="M748" s="20">
        <v>730</v>
      </c>
      <c r="N748" s="22" t="s">
        <v>33</v>
      </c>
      <c r="O748" s="22" t="s">
        <v>34</v>
      </c>
      <c r="P748" s="22">
        <v>1</v>
      </c>
      <c r="Q748" s="23">
        <v>448.67352127929547</v>
      </c>
      <c r="R748" s="24">
        <f t="shared" si="59"/>
        <v>0</v>
      </c>
      <c r="S748" s="25">
        <f t="shared" si="55"/>
        <v>448.67</v>
      </c>
      <c r="T748" s="26">
        <f t="shared" si="56"/>
        <v>0</v>
      </c>
      <c r="U748" s="20">
        <f t="shared" si="57"/>
        <v>0</v>
      </c>
      <c r="V748" s="27">
        <f t="shared" si="58"/>
        <v>0</v>
      </c>
      <c r="W748" s="77"/>
    </row>
    <row r="749" spans="1:23" x14ac:dyDescent="0.3">
      <c r="A749" s="14" t="s">
        <v>29</v>
      </c>
      <c r="B749" s="15" t="s">
        <v>30</v>
      </c>
      <c r="C749" s="16" t="s">
        <v>31</v>
      </c>
      <c r="D749" s="16">
        <v>3215190000</v>
      </c>
      <c r="E749" s="28" t="s">
        <v>786</v>
      </c>
      <c r="F749" s="18"/>
      <c r="G749" s="19">
        <v>5</v>
      </c>
      <c r="H749" s="20" t="s">
        <v>9</v>
      </c>
      <c r="I749" s="21">
        <v>0.8</v>
      </c>
      <c r="J749" s="20">
        <v>6.75</v>
      </c>
      <c r="K749" s="20"/>
      <c r="L749" s="20">
        <v>80</v>
      </c>
      <c r="M749" s="20">
        <v>730</v>
      </c>
      <c r="N749" s="22" t="s">
        <v>33</v>
      </c>
      <c r="O749" s="22" t="s">
        <v>34</v>
      </c>
      <c r="P749" s="22">
        <v>1</v>
      </c>
      <c r="Q749" s="23">
        <v>448.67352127929547</v>
      </c>
      <c r="R749" s="24">
        <f t="shared" si="59"/>
        <v>0</v>
      </c>
      <c r="S749" s="25">
        <f t="shared" si="55"/>
        <v>448.67</v>
      </c>
      <c r="T749" s="26">
        <f t="shared" si="56"/>
        <v>0</v>
      </c>
      <c r="U749" s="20">
        <f t="shared" si="57"/>
        <v>0</v>
      </c>
      <c r="V749" s="27">
        <f t="shared" si="58"/>
        <v>0</v>
      </c>
      <c r="W749" s="77"/>
    </row>
    <row r="750" spans="1:23" x14ac:dyDescent="0.3">
      <c r="A750" s="14" t="s">
        <v>29</v>
      </c>
      <c r="B750" s="15" t="s">
        <v>30</v>
      </c>
      <c r="C750" s="16" t="s">
        <v>31</v>
      </c>
      <c r="D750" s="16">
        <v>3215190000</v>
      </c>
      <c r="E750" s="28" t="s">
        <v>787</v>
      </c>
      <c r="F750" s="18"/>
      <c r="G750" s="19">
        <v>5</v>
      </c>
      <c r="H750" s="20" t="s">
        <v>9</v>
      </c>
      <c r="I750" s="21">
        <v>0.8</v>
      </c>
      <c r="J750" s="20">
        <v>6.75</v>
      </c>
      <c r="K750" s="20"/>
      <c r="L750" s="20">
        <v>80</v>
      </c>
      <c r="M750" s="20">
        <v>730</v>
      </c>
      <c r="N750" s="22" t="s">
        <v>33</v>
      </c>
      <c r="O750" s="22" t="s">
        <v>34</v>
      </c>
      <c r="P750" s="22">
        <v>1</v>
      </c>
      <c r="Q750" s="23">
        <v>431.20214763684538</v>
      </c>
      <c r="R750" s="24">
        <f t="shared" si="59"/>
        <v>0</v>
      </c>
      <c r="S750" s="25">
        <f t="shared" si="55"/>
        <v>431.2</v>
      </c>
      <c r="T750" s="26">
        <f t="shared" si="56"/>
        <v>0</v>
      </c>
      <c r="U750" s="20">
        <f t="shared" si="57"/>
        <v>0</v>
      </c>
      <c r="V750" s="27">
        <f t="shared" si="58"/>
        <v>0</v>
      </c>
      <c r="W750" s="77"/>
    </row>
    <row r="751" spans="1:23" x14ac:dyDescent="0.3">
      <c r="A751" s="14" t="s">
        <v>29</v>
      </c>
      <c r="B751" s="15" t="s">
        <v>30</v>
      </c>
      <c r="C751" s="16" t="s">
        <v>31</v>
      </c>
      <c r="D751" s="16">
        <v>3215190000</v>
      </c>
      <c r="E751" s="28" t="s">
        <v>788</v>
      </c>
      <c r="F751" s="18"/>
      <c r="G751" s="19">
        <v>5</v>
      </c>
      <c r="H751" s="20" t="s">
        <v>9</v>
      </c>
      <c r="I751" s="21">
        <v>0.8</v>
      </c>
      <c r="J751" s="20">
        <v>6.75</v>
      </c>
      <c r="K751" s="20"/>
      <c r="L751" s="20">
        <v>80</v>
      </c>
      <c r="M751" s="20">
        <v>730</v>
      </c>
      <c r="N751" s="22" t="s">
        <v>33</v>
      </c>
      <c r="O751" s="22" t="s">
        <v>34</v>
      </c>
      <c r="P751" s="22">
        <v>1</v>
      </c>
      <c r="Q751" s="23">
        <v>431.20214763684538</v>
      </c>
      <c r="R751" s="24">
        <f t="shared" si="59"/>
        <v>0</v>
      </c>
      <c r="S751" s="25">
        <f t="shared" si="55"/>
        <v>431.2</v>
      </c>
      <c r="T751" s="26">
        <f t="shared" si="56"/>
        <v>0</v>
      </c>
      <c r="U751" s="20">
        <f t="shared" si="57"/>
        <v>0</v>
      </c>
      <c r="V751" s="27">
        <f t="shared" si="58"/>
        <v>0</v>
      </c>
      <c r="W751" s="77"/>
    </row>
    <row r="752" spans="1:23" x14ac:dyDescent="0.3">
      <c r="A752" s="14" t="s">
        <v>29</v>
      </c>
      <c r="B752" s="15" t="s">
        <v>30</v>
      </c>
      <c r="C752" s="16" t="s">
        <v>31</v>
      </c>
      <c r="D752" s="16">
        <v>3215190000</v>
      </c>
      <c r="E752" s="28" t="s">
        <v>789</v>
      </c>
      <c r="F752" s="18"/>
      <c r="G752" s="19">
        <v>5</v>
      </c>
      <c r="H752" s="20" t="s">
        <v>9</v>
      </c>
      <c r="I752" s="21">
        <v>0.8</v>
      </c>
      <c r="J752" s="20">
        <v>6.75</v>
      </c>
      <c r="K752" s="20"/>
      <c r="L752" s="20">
        <v>80</v>
      </c>
      <c r="M752" s="20">
        <v>730</v>
      </c>
      <c r="N752" s="22" t="s">
        <v>33</v>
      </c>
      <c r="O752" s="22" t="s">
        <v>34</v>
      </c>
      <c r="P752" s="22">
        <v>1</v>
      </c>
      <c r="Q752" s="23">
        <v>414.79976817519554</v>
      </c>
      <c r="R752" s="24">
        <f t="shared" si="59"/>
        <v>0</v>
      </c>
      <c r="S752" s="25">
        <f t="shared" si="55"/>
        <v>414.8</v>
      </c>
      <c r="T752" s="26">
        <f t="shared" si="56"/>
        <v>0</v>
      </c>
      <c r="U752" s="20">
        <f t="shared" si="57"/>
        <v>0</v>
      </c>
      <c r="V752" s="27">
        <f t="shared" si="58"/>
        <v>0</v>
      </c>
      <c r="W752" s="77"/>
    </row>
    <row r="753" spans="1:23" x14ac:dyDescent="0.3">
      <c r="A753" s="14" t="s">
        <v>29</v>
      </c>
      <c r="B753" s="15" t="s">
        <v>30</v>
      </c>
      <c r="C753" s="16" t="s">
        <v>31</v>
      </c>
      <c r="D753" s="16">
        <v>3215110000</v>
      </c>
      <c r="E753" s="28" t="s">
        <v>790</v>
      </c>
      <c r="F753" s="18"/>
      <c r="G753" s="19">
        <v>5</v>
      </c>
      <c r="H753" s="20" t="s">
        <v>9</v>
      </c>
      <c r="I753" s="21">
        <v>0.8</v>
      </c>
      <c r="J753" s="20">
        <v>6.75</v>
      </c>
      <c r="K753" s="20"/>
      <c r="L753" s="20">
        <v>80</v>
      </c>
      <c r="M753" s="20">
        <v>730</v>
      </c>
      <c r="N753" s="22" t="s">
        <v>33</v>
      </c>
      <c r="O753" s="22" t="s">
        <v>34</v>
      </c>
      <c r="P753" s="22">
        <v>1</v>
      </c>
      <c r="Q753" s="23">
        <v>435.42968556122793</v>
      </c>
      <c r="R753" s="24">
        <f t="shared" si="59"/>
        <v>0</v>
      </c>
      <c r="S753" s="25">
        <f t="shared" si="55"/>
        <v>435.43</v>
      </c>
      <c r="T753" s="26">
        <f t="shared" si="56"/>
        <v>0</v>
      </c>
      <c r="U753" s="20">
        <f t="shared" si="57"/>
        <v>0</v>
      </c>
      <c r="V753" s="27">
        <f t="shared" si="58"/>
        <v>0</v>
      </c>
      <c r="W753" s="77"/>
    </row>
    <row r="754" spans="1:23" x14ac:dyDescent="0.3">
      <c r="A754" s="14" t="s">
        <v>29</v>
      </c>
      <c r="B754" s="15" t="s">
        <v>30</v>
      </c>
      <c r="C754" s="16" t="s">
        <v>31</v>
      </c>
      <c r="D754" s="16">
        <v>3215190000</v>
      </c>
      <c r="E754" s="28" t="s">
        <v>791</v>
      </c>
      <c r="F754" s="18"/>
      <c r="G754" s="19">
        <v>1</v>
      </c>
      <c r="H754" s="20" t="s">
        <v>9</v>
      </c>
      <c r="I754" s="21">
        <v>0.8</v>
      </c>
      <c r="J754" s="20">
        <v>1.35</v>
      </c>
      <c r="K754" s="20">
        <v>12</v>
      </c>
      <c r="L754" s="20">
        <v>670</v>
      </c>
      <c r="M754" s="20">
        <v>730</v>
      </c>
      <c r="N754" s="22" t="s">
        <v>33</v>
      </c>
      <c r="O754" s="22" t="s">
        <v>34</v>
      </c>
      <c r="P754" s="22">
        <v>1</v>
      </c>
      <c r="Q754" s="23">
        <v>82.200142332859087</v>
      </c>
      <c r="R754" s="24">
        <f t="shared" si="59"/>
        <v>0</v>
      </c>
      <c r="S754" s="25">
        <f t="shared" si="55"/>
        <v>82.2</v>
      </c>
      <c r="T754" s="26">
        <f t="shared" si="56"/>
        <v>0</v>
      </c>
      <c r="U754" s="20">
        <f t="shared" si="57"/>
        <v>0</v>
      </c>
      <c r="V754" s="27">
        <f t="shared" si="58"/>
        <v>0</v>
      </c>
      <c r="W754" s="77"/>
    </row>
    <row r="755" spans="1:23" x14ac:dyDescent="0.3">
      <c r="A755" s="14" t="s">
        <v>29</v>
      </c>
      <c r="B755" s="15" t="s">
        <v>30</v>
      </c>
      <c r="C755" s="16" t="s">
        <v>31</v>
      </c>
      <c r="D755" s="16">
        <v>3215190000</v>
      </c>
      <c r="E755" s="28" t="s">
        <v>792</v>
      </c>
      <c r="F755" s="18"/>
      <c r="G755" s="19">
        <v>1</v>
      </c>
      <c r="H755" s="20" t="s">
        <v>9</v>
      </c>
      <c r="I755" s="21">
        <v>0.8</v>
      </c>
      <c r="J755" s="20">
        <v>1.35</v>
      </c>
      <c r="K755" s="20">
        <v>12</v>
      </c>
      <c r="L755" s="20">
        <v>670</v>
      </c>
      <c r="M755" s="20">
        <v>730</v>
      </c>
      <c r="N755" s="22" t="s">
        <v>33</v>
      </c>
      <c r="O755" s="22" t="s">
        <v>34</v>
      </c>
      <c r="P755" s="22">
        <v>1</v>
      </c>
      <c r="Q755" s="23">
        <v>100.19633430640911</v>
      </c>
      <c r="R755" s="24">
        <f t="shared" si="59"/>
        <v>0</v>
      </c>
      <c r="S755" s="25">
        <f t="shared" si="55"/>
        <v>100.2</v>
      </c>
      <c r="T755" s="26">
        <f t="shared" si="56"/>
        <v>0</v>
      </c>
      <c r="U755" s="20">
        <f t="shared" si="57"/>
        <v>0</v>
      </c>
      <c r="V755" s="27">
        <f t="shared" si="58"/>
        <v>0</v>
      </c>
      <c r="W755" s="77"/>
    </row>
    <row r="756" spans="1:23" x14ac:dyDescent="0.3">
      <c r="A756" s="14" t="s">
        <v>29</v>
      </c>
      <c r="B756" s="15" t="s">
        <v>30</v>
      </c>
      <c r="C756" s="16" t="s">
        <v>31</v>
      </c>
      <c r="D756" s="16">
        <v>3215190000</v>
      </c>
      <c r="E756" s="28" t="s">
        <v>793</v>
      </c>
      <c r="F756" s="18"/>
      <c r="G756" s="19">
        <v>1</v>
      </c>
      <c r="H756" s="20" t="s">
        <v>9</v>
      </c>
      <c r="I756" s="21">
        <v>0.8</v>
      </c>
      <c r="J756" s="20">
        <v>1.35</v>
      </c>
      <c r="K756" s="20">
        <v>12</v>
      </c>
      <c r="L756" s="20">
        <v>670</v>
      </c>
      <c r="M756" s="20">
        <v>730</v>
      </c>
      <c r="N756" s="22" t="s">
        <v>33</v>
      </c>
      <c r="O756" s="22" t="s">
        <v>34</v>
      </c>
      <c r="P756" s="22">
        <v>1</v>
      </c>
      <c r="Q756" s="23">
        <v>107.68221546160909</v>
      </c>
      <c r="R756" s="24">
        <f t="shared" si="59"/>
        <v>0</v>
      </c>
      <c r="S756" s="25">
        <f t="shared" si="55"/>
        <v>107.68</v>
      </c>
      <c r="T756" s="26">
        <f t="shared" si="56"/>
        <v>0</v>
      </c>
      <c r="U756" s="20">
        <f t="shared" si="57"/>
        <v>0</v>
      </c>
      <c r="V756" s="27">
        <f t="shared" si="58"/>
        <v>0</v>
      </c>
      <c r="W756" s="77"/>
    </row>
    <row r="757" spans="1:23" x14ac:dyDescent="0.3">
      <c r="A757" s="14" t="s">
        <v>29</v>
      </c>
      <c r="B757" s="15" t="s">
        <v>30</v>
      </c>
      <c r="C757" s="16" t="s">
        <v>31</v>
      </c>
      <c r="D757" s="16">
        <v>3215190000</v>
      </c>
      <c r="E757" s="28" t="s">
        <v>794</v>
      </c>
      <c r="F757" s="18"/>
      <c r="G757" s="19">
        <v>1</v>
      </c>
      <c r="H757" s="20" t="s">
        <v>9</v>
      </c>
      <c r="I757" s="21">
        <v>0.8</v>
      </c>
      <c r="J757" s="20">
        <v>1.35</v>
      </c>
      <c r="K757" s="20">
        <v>12</v>
      </c>
      <c r="L757" s="20">
        <v>670</v>
      </c>
      <c r="M757" s="20">
        <v>730</v>
      </c>
      <c r="N757" s="22" t="s">
        <v>33</v>
      </c>
      <c r="O757" s="22" t="s">
        <v>34</v>
      </c>
      <c r="P757" s="22">
        <v>1</v>
      </c>
      <c r="Q757" s="23">
        <v>98.792731589809094</v>
      </c>
      <c r="R757" s="24">
        <f t="shared" si="59"/>
        <v>0</v>
      </c>
      <c r="S757" s="25">
        <f t="shared" si="55"/>
        <v>98.79</v>
      </c>
      <c r="T757" s="26">
        <f t="shared" si="56"/>
        <v>0</v>
      </c>
      <c r="U757" s="20">
        <f t="shared" si="57"/>
        <v>0</v>
      </c>
      <c r="V757" s="27">
        <f t="shared" si="58"/>
        <v>0</v>
      </c>
      <c r="W757" s="77"/>
    </row>
    <row r="758" spans="1:23" x14ac:dyDescent="0.3">
      <c r="A758" s="14" t="s">
        <v>29</v>
      </c>
      <c r="B758" s="15" t="s">
        <v>30</v>
      </c>
      <c r="C758" s="16" t="s">
        <v>31</v>
      </c>
      <c r="D758" s="16">
        <v>3215190000</v>
      </c>
      <c r="E758" s="28" t="s">
        <v>795</v>
      </c>
      <c r="F758" s="18"/>
      <c r="G758" s="19">
        <v>1</v>
      </c>
      <c r="H758" s="20" t="s">
        <v>9</v>
      </c>
      <c r="I758" s="21">
        <v>0.8</v>
      </c>
      <c r="J758" s="20">
        <v>1.35</v>
      </c>
      <c r="K758" s="20">
        <v>12</v>
      </c>
      <c r="L758" s="20">
        <v>670</v>
      </c>
      <c r="M758" s="20">
        <v>730</v>
      </c>
      <c r="N758" s="22" t="s">
        <v>33</v>
      </c>
      <c r="O758" s="22" t="s">
        <v>34</v>
      </c>
      <c r="P758" s="22">
        <v>1</v>
      </c>
      <c r="Q758" s="23">
        <v>103.4546977556591</v>
      </c>
      <c r="R758" s="24">
        <f t="shared" si="59"/>
        <v>0</v>
      </c>
      <c r="S758" s="25">
        <f t="shared" si="55"/>
        <v>103.45</v>
      </c>
      <c r="T758" s="26">
        <f t="shared" si="56"/>
        <v>0</v>
      </c>
      <c r="U758" s="20">
        <f t="shared" si="57"/>
        <v>0</v>
      </c>
      <c r="V758" s="27">
        <f t="shared" si="58"/>
        <v>0</v>
      </c>
      <c r="W758" s="77"/>
    </row>
    <row r="759" spans="1:23" x14ac:dyDescent="0.3">
      <c r="A759" s="14" t="s">
        <v>29</v>
      </c>
      <c r="B759" s="15" t="s">
        <v>30</v>
      </c>
      <c r="C759" s="16" t="s">
        <v>31</v>
      </c>
      <c r="D759" s="16">
        <v>3215190000</v>
      </c>
      <c r="E759" s="29" t="s">
        <v>796</v>
      </c>
      <c r="F759" s="18"/>
      <c r="G759" s="19">
        <v>1</v>
      </c>
      <c r="H759" s="20" t="s">
        <v>9</v>
      </c>
      <c r="I759" s="21">
        <v>0.8</v>
      </c>
      <c r="J759" s="20">
        <v>1.35</v>
      </c>
      <c r="K759" s="20">
        <v>12</v>
      </c>
      <c r="L759" s="20">
        <v>670</v>
      </c>
      <c r="M759" s="20">
        <v>730</v>
      </c>
      <c r="N759" s="33" t="s">
        <v>134</v>
      </c>
      <c r="O759" s="22" t="s">
        <v>34</v>
      </c>
      <c r="P759" s="22">
        <v>1</v>
      </c>
      <c r="Q759" s="23">
        <v>81.247697632309112</v>
      </c>
      <c r="R759" s="24">
        <f t="shared" si="59"/>
        <v>0</v>
      </c>
      <c r="S759" s="25">
        <f t="shared" si="55"/>
        <v>81.25</v>
      </c>
      <c r="T759" s="26">
        <f t="shared" si="56"/>
        <v>0</v>
      </c>
      <c r="U759" s="20">
        <f t="shared" si="57"/>
        <v>0</v>
      </c>
      <c r="V759" s="27">
        <f t="shared" si="58"/>
        <v>0</v>
      </c>
      <c r="W759" s="77"/>
    </row>
    <row r="760" spans="1:23" x14ac:dyDescent="0.3">
      <c r="A760" s="14" t="s">
        <v>29</v>
      </c>
      <c r="B760" s="15" t="s">
        <v>30</v>
      </c>
      <c r="C760" s="16" t="s">
        <v>31</v>
      </c>
      <c r="D760" s="16">
        <v>3215190000</v>
      </c>
      <c r="E760" s="28" t="s">
        <v>797</v>
      </c>
      <c r="F760" s="18"/>
      <c r="G760" s="19">
        <v>1</v>
      </c>
      <c r="H760" s="20" t="s">
        <v>9</v>
      </c>
      <c r="I760" s="21">
        <v>0.8</v>
      </c>
      <c r="J760" s="20">
        <v>1.35</v>
      </c>
      <c r="K760" s="20">
        <v>12</v>
      </c>
      <c r="L760" s="20">
        <v>670</v>
      </c>
      <c r="M760" s="20">
        <v>730</v>
      </c>
      <c r="N760" s="22" t="s">
        <v>33</v>
      </c>
      <c r="O760" s="22" t="s">
        <v>34</v>
      </c>
      <c r="P760" s="22">
        <v>1</v>
      </c>
      <c r="Q760" s="23">
        <v>100.6474923224591</v>
      </c>
      <c r="R760" s="24">
        <f t="shared" si="59"/>
        <v>0</v>
      </c>
      <c r="S760" s="25">
        <f t="shared" si="55"/>
        <v>100.65</v>
      </c>
      <c r="T760" s="26">
        <f t="shared" si="56"/>
        <v>0</v>
      </c>
      <c r="U760" s="20">
        <f t="shared" si="57"/>
        <v>0</v>
      </c>
      <c r="V760" s="27">
        <f t="shared" si="58"/>
        <v>0</v>
      </c>
      <c r="W760" s="77"/>
    </row>
    <row r="761" spans="1:23" x14ac:dyDescent="0.3">
      <c r="A761" s="14" t="s">
        <v>29</v>
      </c>
      <c r="B761" s="15" t="s">
        <v>30</v>
      </c>
      <c r="C761" s="16" t="s">
        <v>31</v>
      </c>
      <c r="D761" s="16">
        <v>3215190000</v>
      </c>
      <c r="E761" s="29" t="s">
        <v>798</v>
      </c>
      <c r="F761" s="18"/>
      <c r="G761" s="19">
        <v>1</v>
      </c>
      <c r="H761" s="20" t="s">
        <v>9</v>
      </c>
      <c r="I761" s="21">
        <v>0.8</v>
      </c>
      <c r="J761" s="20">
        <v>1.35</v>
      </c>
      <c r="K761" s="20">
        <v>12</v>
      </c>
      <c r="L761" s="20">
        <v>670</v>
      </c>
      <c r="M761" s="20">
        <v>730</v>
      </c>
      <c r="N761" s="33" t="s">
        <v>134</v>
      </c>
      <c r="O761" s="22" t="s">
        <v>34</v>
      </c>
      <c r="P761" s="22">
        <v>1</v>
      </c>
      <c r="Q761" s="23">
        <v>81.247697632309112</v>
      </c>
      <c r="R761" s="24">
        <f t="shared" si="59"/>
        <v>0</v>
      </c>
      <c r="S761" s="25">
        <f t="shared" si="55"/>
        <v>81.25</v>
      </c>
      <c r="T761" s="26">
        <f t="shared" si="56"/>
        <v>0</v>
      </c>
      <c r="U761" s="20">
        <f t="shared" si="57"/>
        <v>0</v>
      </c>
      <c r="V761" s="27">
        <f t="shared" si="58"/>
        <v>0</v>
      </c>
      <c r="W761" s="77"/>
    </row>
    <row r="762" spans="1:23" x14ac:dyDescent="0.3">
      <c r="A762" s="14" t="s">
        <v>29</v>
      </c>
      <c r="B762" s="15" t="s">
        <v>30</v>
      </c>
      <c r="C762" s="16" t="s">
        <v>31</v>
      </c>
      <c r="D762" s="16">
        <v>3215110000</v>
      </c>
      <c r="E762" s="28" t="s">
        <v>799</v>
      </c>
      <c r="F762" s="18"/>
      <c r="G762" s="19">
        <v>1</v>
      </c>
      <c r="H762" s="20" t="s">
        <v>9</v>
      </c>
      <c r="I762" s="21">
        <v>0.8</v>
      </c>
      <c r="J762" s="20">
        <v>1.35</v>
      </c>
      <c r="K762" s="20">
        <v>12</v>
      </c>
      <c r="L762" s="20">
        <v>670</v>
      </c>
      <c r="M762" s="20">
        <v>730</v>
      </c>
      <c r="N762" s="22" t="s">
        <v>33</v>
      </c>
      <c r="O762" s="22" t="s">
        <v>34</v>
      </c>
      <c r="P762" s="22">
        <v>1</v>
      </c>
      <c r="Q762" s="23">
        <v>89.56905659500913</v>
      </c>
      <c r="R762" s="24">
        <f t="shared" si="59"/>
        <v>0</v>
      </c>
      <c r="S762" s="25">
        <f t="shared" si="55"/>
        <v>89.57</v>
      </c>
      <c r="T762" s="26">
        <f t="shared" si="56"/>
        <v>0</v>
      </c>
      <c r="U762" s="20">
        <f t="shared" si="57"/>
        <v>0</v>
      </c>
      <c r="V762" s="27">
        <f t="shared" si="58"/>
        <v>0</v>
      </c>
      <c r="W762" s="77"/>
    </row>
    <row r="763" spans="1:23" x14ac:dyDescent="0.3">
      <c r="A763" s="14" t="s">
        <v>29</v>
      </c>
      <c r="B763" s="15" t="s">
        <v>30</v>
      </c>
      <c r="C763" s="16" t="s">
        <v>31</v>
      </c>
      <c r="D763" s="16">
        <v>3215190000</v>
      </c>
      <c r="E763" s="28" t="s">
        <v>800</v>
      </c>
      <c r="F763" s="18"/>
      <c r="G763" s="19">
        <v>1</v>
      </c>
      <c r="H763" s="20" t="s">
        <v>9</v>
      </c>
      <c r="I763" s="21">
        <v>0.8</v>
      </c>
      <c r="J763" s="20">
        <v>1.35</v>
      </c>
      <c r="K763" s="20">
        <v>12</v>
      </c>
      <c r="L763" s="20">
        <v>670</v>
      </c>
      <c r="M763" s="20">
        <v>730</v>
      </c>
      <c r="N763" s="22" t="s">
        <v>33</v>
      </c>
      <c r="O763" s="22" t="s">
        <v>34</v>
      </c>
      <c r="P763" s="22">
        <v>1</v>
      </c>
      <c r="Q763" s="23">
        <v>84.305546407759067</v>
      </c>
      <c r="R763" s="24">
        <f t="shared" si="59"/>
        <v>0</v>
      </c>
      <c r="S763" s="25">
        <f t="shared" si="55"/>
        <v>84.31</v>
      </c>
      <c r="T763" s="26">
        <f t="shared" si="56"/>
        <v>0</v>
      </c>
      <c r="U763" s="20">
        <f t="shared" si="57"/>
        <v>0</v>
      </c>
      <c r="V763" s="27">
        <f t="shared" si="58"/>
        <v>0</v>
      </c>
      <c r="W763" s="77"/>
    </row>
    <row r="764" spans="1:23" x14ac:dyDescent="0.3">
      <c r="A764" s="14" t="s">
        <v>29</v>
      </c>
      <c r="B764" s="15" t="s">
        <v>30</v>
      </c>
      <c r="C764" s="16" t="s">
        <v>31</v>
      </c>
      <c r="D764" s="16">
        <v>3215190000</v>
      </c>
      <c r="E764" s="28" t="s">
        <v>801</v>
      </c>
      <c r="F764" s="18"/>
      <c r="G764" s="19">
        <v>1</v>
      </c>
      <c r="H764" s="20" t="s">
        <v>9</v>
      </c>
      <c r="I764" s="21">
        <v>0.8</v>
      </c>
      <c r="J764" s="20">
        <v>1.35</v>
      </c>
      <c r="K764" s="20">
        <v>12</v>
      </c>
      <c r="L764" s="20">
        <v>670</v>
      </c>
      <c r="M764" s="20">
        <v>730</v>
      </c>
      <c r="N764" s="22" t="s">
        <v>33</v>
      </c>
      <c r="O764" s="22" t="s">
        <v>34</v>
      </c>
      <c r="P764" s="22">
        <v>1</v>
      </c>
      <c r="Q764" s="23">
        <v>78.925069327459084</v>
      </c>
      <c r="R764" s="24">
        <f t="shared" si="59"/>
        <v>0</v>
      </c>
      <c r="S764" s="25">
        <f t="shared" si="55"/>
        <v>78.930000000000007</v>
      </c>
      <c r="T764" s="26">
        <f t="shared" si="56"/>
        <v>0</v>
      </c>
      <c r="U764" s="20">
        <f t="shared" si="57"/>
        <v>0</v>
      </c>
      <c r="V764" s="27">
        <f t="shared" si="58"/>
        <v>0</v>
      </c>
      <c r="W764" s="77"/>
    </row>
    <row r="765" spans="1:23" x14ac:dyDescent="0.3">
      <c r="A765" s="14" t="s">
        <v>29</v>
      </c>
      <c r="B765" s="15" t="s">
        <v>30</v>
      </c>
      <c r="C765" s="16" t="s">
        <v>31</v>
      </c>
      <c r="D765" s="16">
        <v>3215190000</v>
      </c>
      <c r="E765" s="28" t="s">
        <v>802</v>
      </c>
      <c r="F765" s="18"/>
      <c r="G765" s="19">
        <v>1</v>
      </c>
      <c r="H765" s="20" t="s">
        <v>9</v>
      </c>
      <c r="I765" s="21">
        <v>0.8</v>
      </c>
      <c r="J765" s="20">
        <v>1.35</v>
      </c>
      <c r="K765" s="20">
        <v>12</v>
      </c>
      <c r="L765" s="20">
        <v>670</v>
      </c>
      <c r="M765" s="20">
        <v>730</v>
      </c>
      <c r="N765" s="22" t="s">
        <v>33</v>
      </c>
      <c r="O765" s="22" t="s">
        <v>34</v>
      </c>
      <c r="P765" s="22">
        <v>1</v>
      </c>
      <c r="Q765" s="23">
        <v>91.507365108409104</v>
      </c>
      <c r="R765" s="24">
        <f t="shared" si="59"/>
        <v>0</v>
      </c>
      <c r="S765" s="25">
        <f t="shared" si="55"/>
        <v>91.51</v>
      </c>
      <c r="T765" s="26">
        <f t="shared" si="56"/>
        <v>0</v>
      </c>
      <c r="U765" s="20">
        <f t="shared" si="57"/>
        <v>0</v>
      </c>
      <c r="V765" s="27">
        <f t="shared" si="58"/>
        <v>0</v>
      </c>
      <c r="W765" s="77"/>
    </row>
    <row r="766" spans="1:23" x14ac:dyDescent="0.3">
      <c r="A766" s="14" t="s">
        <v>29</v>
      </c>
      <c r="B766" s="15" t="s">
        <v>30</v>
      </c>
      <c r="C766" s="16" t="s">
        <v>31</v>
      </c>
      <c r="D766" s="16">
        <v>3215190000</v>
      </c>
      <c r="E766" s="28" t="s">
        <v>803</v>
      </c>
      <c r="F766" s="18"/>
      <c r="G766" s="19">
        <v>1</v>
      </c>
      <c r="H766" s="20" t="s">
        <v>9</v>
      </c>
      <c r="I766" s="21">
        <v>0.8</v>
      </c>
      <c r="J766" s="20">
        <v>1.35</v>
      </c>
      <c r="K766" s="20">
        <v>12</v>
      </c>
      <c r="L766" s="20">
        <v>670</v>
      </c>
      <c r="M766" s="20">
        <v>730</v>
      </c>
      <c r="N766" s="22" t="s">
        <v>33</v>
      </c>
      <c r="O766" s="22" t="s">
        <v>34</v>
      </c>
      <c r="P766" s="22">
        <v>1</v>
      </c>
      <c r="Q766" s="23">
        <v>95.500949028259072</v>
      </c>
      <c r="R766" s="24">
        <f t="shared" si="59"/>
        <v>0</v>
      </c>
      <c r="S766" s="25">
        <f t="shared" si="55"/>
        <v>95.5</v>
      </c>
      <c r="T766" s="26">
        <f t="shared" si="56"/>
        <v>0</v>
      </c>
      <c r="U766" s="20">
        <f t="shared" si="57"/>
        <v>0</v>
      </c>
      <c r="V766" s="27">
        <f t="shared" si="58"/>
        <v>0</v>
      </c>
      <c r="W766" s="77"/>
    </row>
    <row r="767" spans="1:23" x14ac:dyDescent="0.3">
      <c r="A767" s="14" t="s">
        <v>29</v>
      </c>
      <c r="B767" s="15" t="s">
        <v>30</v>
      </c>
      <c r="C767" s="16" t="s">
        <v>31</v>
      </c>
      <c r="D767" s="16">
        <v>3215190000</v>
      </c>
      <c r="E767" s="28" t="s">
        <v>804</v>
      </c>
      <c r="F767" s="18"/>
      <c r="G767" s="19">
        <v>1</v>
      </c>
      <c r="H767" s="20" t="s">
        <v>9</v>
      </c>
      <c r="I767" s="21">
        <v>0.8</v>
      </c>
      <c r="J767" s="20">
        <v>1.35</v>
      </c>
      <c r="K767" s="20">
        <v>12</v>
      </c>
      <c r="L767" s="20">
        <v>670</v>
      </c>
      <c r="M767" s="20">
        <v>730</v>
      </c>
      <c r="N767" s="22" t="s">
        <v>33</v>
      </c>
      <c r="O767" s="22" t="s">
        <v>34</v>
      </c>
      <c r="P767" s="22">
        <v>1</v>
      </c>
      <c r="Q767" s="23">
        <v>83.369811263359082</v>
      </c>
      <c r="R767" s="24">
        <f t="shared" si="59"/>
        <v>0</v>
      </c>
      <c r="S767" s="25">
        <f t="shared" si="55"/>
        <v>83.37</v>
      </c>
      <c r="T767" s="26">
        <f t="shared" si="56"/>
        <v>0</v>
      </c>
      <c r="U767" s="20">
        <f t="shared" si="57"/>
        <v>0</v>
      </c>
      <c r="V767" s="27">
        <f t="shared" si="58"/>
        <v>0</v>
      </c>
      <c r="W767" s="77"/>
    </row>
    <row r="768" spans="1:23" x14ac:dyDescent="0.3">
      <c r="A768" s="14" t="s">
        <v>29</v>
      </c>
      <c r="B768" s="15" t="s">
        <v>30</v>
      </c>
      <c r="C768" s="16" t="s">
        <v>31</v>
      </c>
      <c r="D768" s="16">
        <v>3215190000</v>
      </c>
      <c r="E768" s="28" t="s">
        <v>805</v>
      </c>
      <c r="F768" s="18"/>
      <c r="G768" s="19">
        <v>1</v>
      </c>
      <c r="H768" s="20" t="s">
        <v>9</v>
      </c>
      <c r="I768" s="21">
        <v>0.8</v>
      </c>
      <c r="J768" s="20">
        <v>1.35</v>
      </c>
      <c r="K768" s="20">
        <v>12</v>
      </c>
      <c r="L768" s="20">
        <v>670</v>
      </c>
      <c r="M768" s="20">
        <v>730</v>
      </c>
      <c r="N768" s="22" t="s">
        <v>33</v>
      </c>
      <c r="O768" s="22" t="s">
        <v>34</v>
      </c>
      <c r="P768" s="22">
        <v>1</v>
      </c>
      <c r="Q768" s="23">
        <v>84.305546407759067</v>
      </c>
      <c r="R768" s="24">
        <f t="shared" si="59"/>
        <v>0</v>
      </c>
      <c r="S768" s="25">
        <f t="shared" si="55"/>
        <v>84.31</v>
      </c>
      <c r="T768" s="26">
        <f t="shared" si="56"/>
        <v>0</v>
      </c>
      <c r="U768" s="20">
        <f t="shared" si="57"/>
        <v>0</v>
      </c>
      <c r="V768" s="27">
        <f t="shared" si="58"/>
        <v>0</v>
      </c>
      <c r="W768" s="77"/>
    </row>
    <row r="769" spans="1:23" x14ac:dyDescent="0.3">
      <c r="A769" s="14" t="s">
        <v>29</v>
      </c>
      <c r="B769" s="15" t="s">
        <v>30</v>
      </c>
      <c r="C769" s="16" t="s">
        <v>31</v>
      </c>
      <c r="D769" s="16">
        <v>3215190000</v>
      </c>
      <c r="E769" s="28" t="s">
        <v>806</v>
      </c>
      <c r="F769" s="18"/>
      <c r="G769" s="19">
        <v>1</v>
      </c>
      <c r="H769" s="20" t="s">
        <v>9</v>
      </c>
      <c r="I769" s="21">
        <v>0.8</v>
      </c>
      <c r="J769" s="20">
        <v>1.35</v>
      </c>
      <c r="K769" s="20">
        <v>12</v>
      </c>
      <c r="L769" s="20">
        <v>670</v>
      </c>
      <c r="M769" s="20">
        <v>730</v>
      </c>
      <c r="N769" s="22" t="s">
        <v>33</v>
      </c>
      <c r="O769" s="22" t="s">
        <v>34</v>
      </c>
      <c r="P769" s="22">
        <v>1</v>
      </c>
      <c r="Q769" s="23">
        <v>82.200142332859087</v>
      </c>
      <c r="R769" s="24">
        <f t="shared" si="59"/>
        <v>0</v>
      </c>
      <c r="S769" s="25">
        <f t="shared" si="55"/>
        <v>82.2</v>
      </c>
      <c r="T769" s="26">
        <f t="shared" si="56"/>
        <v>0</v>
      </c>
      <c r="U769" s="20">
        <f t="shared" si="57"/>
        <v>0</v>
      </c>
      <c r="V769" s="27">
        <f t="shared" si="58"/>
        <v>0</v>
      </c>
      <c r="W769" s="77"/>
    </row>
    <row r="770" spans="1:23" x14ac:dyDescent="0.3">
      <c r="A770" s="14" t="s">
        <v>29</v>
      </c>
      <c r="B770" s="15" t="s">
        <v>30</v>
      </c>
      <c r="C770" s="16" t="s">
        <v>31</v>
      </c>
      <c r="D770" s="16">
        <v>3215190000</v>
      </c>
      <c r="E770" s="28" t="s">
        <v>807</v>
      </c>
      <c r="F770" s="18"/>
      <c r="G770" s="19">
        <v>1</v>
      </c>
      <c r="H770" s="20" t="s">
        <v>9</v>
      </c>
      <c r="I770" s="21">
        <v>0.8</v>
      </c>
      <c r="J770" s="20">
        <v>1.35</v>
      </c>
      <c r="K770" s="20">
        <v>12</v>
      </c>
      <c r="L770" s="20">
        <v>670</v>
      </c>
      <c r="M770" s="20">
        <v>730</v>
      </c>
      <c r="N770" s="22" t="s">
        <v>33</v>
      </c>
      <c r="O770" s="22" t="s">
        <v>34</v>
      </c>
      <c r="P770" s="22">
        <v>1</v>
      </c>
      <c r="Q770" s="23">
        <v>82.200142332859087</v>
      </c>
      <c r="R770" s="24">
        <f t="shared" si="59"/>
        <v>0</v>
      </c>
      <c r="S770" s="25">
        <f t="shared" si="55"/>
        <v>82.2</v>
      </c>
      <c r="T770" s="26">
        <f t="shared" si="56"/>
        <v>0</v>
      </c>
      <c r="U770" s="20">
        <f t="shared" si="57"/>
        <v>0</v>
      </c>
      <c r="V770" s="27">
        <f t="shared" si="58"/>
        <v>0</v>
      </c>
      <c r="W770" s="77"/>
    </row>
    <row r="771" spans="1:23" x14ac:dyDescent="0.3">
      <c r="A771" s="14" t="s">
        <v>29</v>
      </c>
      <c r="B771" s="15" t="s">
        <v>30</v>
      </c>
      <c r="C771" s="16" t="s">
        <v>31</v>
      </c>
      <c r="D771" s="16">
        <v>3215190000</v>
      </c>
      <c r="E771" s="28" t="s">
        <v>808</v>
      </c>
      <c r="F771" s="18"/>
      <c r="G771" s="19">
        <v>1</v>
      </c>
      <c r="H771" s="20" t="s">
        <v>9</v>
      </c>
      <c r="I771" s="21">
        <v>0.8</v>
      </c>
      <c r="J771" s="20">
        <v>1.35</v>
      </c>
      <c r="K771" s="20">
        <v>12</v>
      </c>
      <c r="L771" s="20">
        <v>670</v>
      </c>
      <c r="M771" s="20">
        <v>730</v>
      </c>
      <c r="N771" s="22" t="s">
        <v>33</v>
      </c>
      <c r="O771" s="22" t="s">
        <v>34</v>
      </c>
      <c r="P771" s="22">
        <v>1</v>
      </c>
      <c r="Q771" s="23">
        <v>82.200142332859087</v>
      </c>
      <c r="R771" s="24">
        <f t="shared" si="59"/>
        <v>0</v>
      </c>
      <c r="S771" s="25">
        <f t="shared" si="55"/>
        <v>82.2</v>
      </c>
      <c r="T771" s="26">
        <f t="shared" si="56"/>
        <v>0</v>
      </c>
      <c r="U771" s="20">
        <f t="shared" si="57"/>
        <v>0</v>
      </c>
      <c r="V771" s="27">
        <f t="shared" si="58"/>
        <v>0</v>
      </c>
      <c r="W771" s="77"/>
    </row>
    <row r="772" spans="1:23" x14ac:dyDescent="0.3">
      <c r="A772" s="14" t="s">
        <v>29</v>
      </c>
      <c r="B772" s="15" t="s">
        <v>30</v>
      </c>
      <c r="C772" s="16" t="s">
        <v>31</v>
      </c>
      <c r="D772" s="16">
        <v>3215190000</v>
      </c>
      <c r="E772" s="28" t="s">
        <v>809</v>
      </c>
      <c r="F772" s="18"/>
      <c r="G772" s="19">
        <v>1</v>
      </c>
      <c r="H772" s="20" t="s">
        <v>9</v>
      </c>
      <c r="I772" s="21">
        <v>0.8</v>
      </c>
      <c r="J772" s="20">
        <v>1.35</v>
      </c>
      <c r="K772" s="20">
        <v>12</v>
      </c>
      <c r="L772" s="20">
        <v>670</v>
      </c>
      <c r="M772" s="20">
        <v>730</v>
      </c>
      <c r="N772" s="22" t="s">
        <v>33</v>
      </c>
      <c r="O772" s="22" t="s">
        <v>34</v>
      </c>
      <c r="P772" s="22">
        <v>1</v>
      </c>
      <c r="Q772" s="23">
        <v>89.56905659500913</v>
      </c>
      <c r="R772" s="24">
        <f t="shared" si="59"/>
        <v>0</v>
      </c>
      <c r="S772" s="25">
        <f t="shared" si="55"/>
        <v>89.57</v>
      </c>
      <c r="T772" s="26">
        <f t="shared" si="56"/>
        <v>0</v>
      </c>
      <c r="U772" s="20">
        <f t="shared" si="57"/>
        <v>0</v>
      </c>
      <c r="V772" s="27">
        <f t="shared" si="58"/>
        <v>0</v>
      </c>
      <c r="W772" s="77"/>
    </row>
    <row r="773" spans="1:23" x14ac:dyDescent="0.3">
      <c r="A773" s="14" t="s">
        <v>29</v>
      </c>
      <c r="B773" s="15" t="s">
        <v>30</v>
      </c>
      <c r="C773" s="16" t="s">
        <v>31</v>
      </c>
      <c r="D773" s="16">
        <v>3215190000</v>
      </c>
      <c r="E773" s="28" t="s">
        <v>810</v>
      </c>
      <c r="F773" s="18"/>
      <c r="G773" s="19">
        <v>1</v>
      </c>
      <c r="H773" s="20" t="s">
        <v>9</v>
      </c>
      <c r="I773" s="21">
        <v>0.8</v>
      </c>
      <c r="J773" s="20">
        <v>1.35</v>
      </c>
      <c r="K773" s="20">
        <v>12</v>
      </c>
      <c r="L773" s="20">
        <v>670</v>
      </c>
      <c r="M773" s="20">
        <v>730</v>
      </c>
      <c r="N773" s="22" t="s">
        <v>33</v>
      </c>
      <c r="O773" s="22" t="s">
        <v>34</v>
      </c>
      <c r="P773" s="22">
        <v>1</v>
      </c>
      <c r="Q773" s="23">
        <v>89.56905659500913</v>
      </c>
      <c r="R773" s="24">
        <f t="shared" si="59"/>
        <v>0</v>
      </c>
      <c r="S773" s="25">
        <f t="shared" ref="S773:S836" si="60">ROUND((Q773-(Q773*R773)),2)</f>
        <v>89.57</v>
      </c>
      <c r="T773" s="26">
        <f t="shared" ref="T773:T836" si="61">S773*F773</f>
        <v>0</v>
      </c>
      <c r="U773" s="20">
        <f t="shared" ref="U773:U836" si="62">F773*J773</f>
        <v>0</v>
      </c>
      <c r="V773" s="27">
        <f t="shared" ref="V773:V836" si="63">F773/L773</f>
        <v>0</v>
      </c>
      <c r="W773" s="77"/>
    </row>
    <row r="774" spans="1:23" x14ac:dyDescent="0.3">
      <c r="A774" s="14" t="s">
        <v>29</v>
      </c>
      <c r="B774" s="15" t="s">
        <v>30</v>
      </c>
      <c r="C774" s="16" t="s">
        <v>31</v>
      </c>
      <c r="D774" s="16">
        <v>3215190000</v>
      </c>
      <c r="E774" s="28" t="s">
        <v>811</v>
      </c>
      <c r="F774" s="18"/>
      <c r="G774" s="19">
        <v>1</v>
      </c>
      <c r="H774" s="20" t="s">
        <v>9</v>
      </c>
      <c r="I774" s="21">
        <v>0.8</v>
      </c>
      <c r="J774" s="20">
        <v>1.35</v>
      </c>
      <c r="K774" s="20">
        <v>12</v>
      </c>
      <c r="L774" s="20">
        <v>670</v>
      </c>
      <c r="M774" s="20">
        <v>730</v>
      </c>
      <c r="N774" s="22" t="s">
        <v>33</v>
      </c>
      <c r="O774" s="22" t="s">
        <v>34</v>
      </c>
      <c r="P774" s="22">
        <v>1</v>
      </c>
      <c r="Q774" s="23">
        <v>89.56905659500913</v>
      </c>
      <c r="R774" s="24">
        <f t="shared" ref="R774:R837" si="64">R773</f>
        <v>0</v>
      </c>
      <c r="S774" s="25">
        <f t="shared" si="60"/>
        <v>89.57</v>
      </c>
      <c r="T774" s="26">
        <f t="shared" si="61"/>
        <v>0</v>
      </c>
      <c r="U774" s="20">
        <f t="shared" si="62"/>
        <v>0</v>
      </c>
      <c r="V774" s="27">
        <f t="shared" si="63"/>
        <v>0</v>
      </c>
      <c r="W774" s="77"/>
    </row>
    <row r="775" spans="1:23" x14ac:dyDescent="0.3">
      <c r="A775" s="14" t="s">
        <v>29</v>
      </c>
      <c r="B775" s="15" t="s">
        <v>30</v>
      </c>
      <c r="C775" s="16" t="s">
        <v>31</v>
      </c>
      <c r="D775" s="16">
        <v>3215190000</v>
      </c>
      <c r="E775" s="28" t="s">
        <v>812</v>
      </c>
      <c r="F775" s="18"/>
      <c r="G775" s="19">
        <v>1</v>
      </c>
      <c r="H775" s="20" t="s">
        <v>9</v>
      </c>
      <c r="I775" s="21">
        <v>0.8</v>
      </c>
      <c r="J775" s="20">
        <v>1.35</v>
      </c>
      <c r="K775" s="20">
        <v>12</v>
      </c>
      <c r="L775" s="20">
        <v>670</v>
      </c>
      <c r="M775" s="20">
        <v>730</v>
      </c>
      <c r="N775" s="22" t="s">
        <v>33</v>
      </c>
      <c r="O775" s="22" t="s">
        <v>34</v>
      </c>
      <c r="P775" s="22">
        <v>1</v>
      </c>
      <c r="Q775" s="23">
        <v>96.219459942709094</v>
      </c>
      <c r="R775" s="24">
        <f t="shared" si="64"/>
        <v>0</v>
      </c>
      <c r="S775" s="25">
        <f t="shared" si="60"/>
        <v>96.22</v>
      </c>
      <c r="T775" s="26">
        <f t="shared" si="61"/>
        <v>0</v>
      </c>
      <c r="U775" s="20">
        <f t="shared" si="62"/>
        <v>0</v>
      </c>
      <c r="V775" s="27">
        <f t="shared" si="63"/>
        <v>0</v>
      </c>
      <c r="W775" s="77"/>
    </row>
    <row r="776" spans="1:23" x14ac:dyDescent="0.3">
      <c r="A776" s="14" t="s">
        <v>29</v>
      </c>
      <c r="B776" s="15" t="s">
        <v>30</v>
      </c>
      <c r="C776" s="16" t="s">
        <v>31</v>
      </c>
      <c r="D776" s="16">
        <v>3215190000</v>
      </c>
      <c r="E776" s="29" t="s">
        <v>813</v>
      </c>
      <c r="F776" s="18"/>
      <c r="G776" s="19">
        <v>1</v>
      </c>
      <c r="H776" s="20" t="s">
        <v>9</v>
      </c>
      <c r="I776" s="21">
        <v>0.8</v>
      </c>
      <c r="J776" s="20">
        <v>1.35</v>
      </c>
      <c r="K776" s="20">
        <v>12</v>
      </c>
      <c r="L776" s="20">
        <v>670</v>
      </c>
      <c r="M776" s="20">
        <v>730</v>
      </c>
      <c r="N776" s="33" t="s">
        <v>134</v>
      </c>
      <c r="O776" s="22" t="s">
        <v>34</v>
      </c>
      <c r="P776" s="22">
        <v>1</v>
      </c>
      <c r="Q776" s="23">
        <v>96.219459942709094</v>
      </c>
      <c r="R776" s="24">
        <f t="shared" si="64"/>
        <v>0</v>
      </c>
      <c r="S776" s="25">
        <f t="shared" si="60"/>
        <v>96.22</v>
      </c>
      <c r="T776" s="26">
        <f t="shared" si="61"/>
        <v>0</v>
      </c>
      <c r="U776" s="20">
        <f t="shared" si="62"/>
        <v>0</v>
      </c>
      <c r="V776" s="27">
        <f t="shared" si="63"/>
        <v>0</v>
      </c>
      <c r="W776" s="77"/>
    </row>
    <row r="777" spans="1:23" x14ac:dyDescent="0.3">
      <c r="A777" s="14" t="s">
        <v>29</v>
      </c>
      <c r="B777" s="15" t="s">
        <v>30</v>
      </c>
      <c r="C777" s="16" t="s">
        <v>31</v>
      </c>
      <c r="D777" s="16">
        <v>3215190000</v>
      </c>
      <c r="E777" s="28" t="s">
        <v>814</v>
      </c>
      <c r="F777" s="18"/>
      <c r="G777" s="19">
        <v>1</v>
      </c>
      <c r="H777" s="20" t="s">
        <v>9</v>
      </c>
      <c r="I777" s="21">
        <v>0.8</v>
      </c>
      <c r="J777" s="20">
        <v>1.35</v>
      </c>
      <c r="K777" s="20">
        <v>12</v>
      </c>
      <c r="L777" s="20">
        <v>670</v>
      </c>
      <c r="M777" s="20">
        <v>730</v>
      </c>
      <c r="N777" s="22" t="s">
        <v>33</v>
      </c>
      <c r="O777" s="22" t="s">
        <v>34</v>
      </c>
      <c r="P777" s="22">
        <v>1</v>
      </c>
      <c r="Q777" s="23">
        <v>96.219459942709094</v>
      </c>
      <c r="R777" s="24">
        <f t="shared" si="64"/>
        <v>0</v>
      </c>
      <c r="S777" s="25">
        <f t="shared" si="60"/>
        <v>96.22</v>
      </c>
      <c r="T777" s="26">
        <f t="shared" si="61"/>
        <v>0</v>
      </c>
      <c r="U777" s="20">
        <f t="shared" si="62"/>
        <v>0</v>
      </c>
      <c r="V777" s="27">
        <f t="shared" si="63"/>
        <v>0</v>
      </c>
      <c r="W777" s="77"/>
    </row>
    <row r="778" spans="1:23" x14ac:dyDescent="0.3">
      <c r="A778" s="14" t="s">
        <v>29</v>
      </c>
      <c r="B778" s="15" t="s">
        <v>30</v>
      </c>
      <c r="C778" s="16" t="s">
        <v>31</v>
      </c>
      <c r="D778" s="16">
        <v>3215190000</v>
      </c>
      <c r="E778" s="28" t="s">
        <v>815</v>
      </c>
      <c r="F778" s="18"/>
      <c r="G778" s="19">
        <v>1</v>
      </c>
      <c r="H778" s="20" t="s">
        <v>9</v>
      </c>
      <c r="I778" s="21">
        <v>0.8</v>
      </c>
      <c r="J778" s="20">
        <v>1.35</v>
      </c>
      <c r="K778" s="20">
        <v>12</v>
      </c>
      <c r="L778" s="20">
        <v>670</v>
      </c>
      <c r="M778" s="20">
        <v>730</v>
      </c>
      <c r="N778" s="22" t="s">
        <v>33</v>
      </c>
      <c r="O778" s="22" t="s">
        <v>34</v>
      </c>
      <c r="P778" s="22">
        <v>1</v>
      </c>
      <c r="Q778" s="23">
        <v>97.856996445409095</v>
      </c>
      <c r="R778" s="24">
        <f t="shared" si="64"/>
        <v>0</v>
      </c>
      <c r="S778" s="25">
        <f t="shared" si="60"/>
        <v>97.86</v>
      </c>
      <c r="T778" s="26">
        <f t="shared" si="61"/>
        <v>0</v>
      </c>
      <c r="U778" s="20">
        <f t="shared" si="62"/>
        <v>0</v>
      </c>
      <c r="V778" s="27">
        <f t="shared" si="63"/>
        <v>0</v>
      </c>
      <c r="W778" s="77"/>
    </row>
    <row r="779" spans="1:23" x14ac:dyDescent="0.3">
      <c r="A779" s="14" t="s">
        <v>29</v>
      </c>
      <c r="B779" s="15" t="s">
        <v>30</v>
      </c>
      <c r="C779" s="16" t="s">
        <v>31</v>
      </c>
      <c r="D779" s="16">
        <v>3215190000</v>
      </c>
      <c r="E779" s="28" t="s">
        <v>816</v>
      </c>
      <c r="F779" s="18"/>
      <c r="G779" s="19">
        <v>1</v>
      </c>
      <c r="H779" s="20" t="s">
        <v>9</v>
      </c>
      <c r="I779" s="21">
        <v>0.8</v>
      </c>
      <c r="J779" s="20">
        <v>1.35</v>
      </c>
      <c r="K779" s="20">
        <v>12</v>
      </c>
      <c r="L779" s="20">
        <v>670</v>
      </c>
      <c r="M779" s="20">
        <v>730</v>
      </c>
      <c r="N779" s="22" t="s">
        <v>33</v>
      </c>
      <c r="O779" s="22" t="s">
        <v>34</v>
      </c>
      <c r="P779" s="22">
        <v>1</v>
      </c>
      <c r="Q779" s="23">
        <v>88.533064113709074</v>
      </c>
      <c r="R779" s="24">
        <f t="shared" si="64"/>
        <v>0</v>
      </c>
      <c r="S779" s="25">
        <f t="shared" si="60"/>
        <v>88.53</v>
      </c>
      <c r="T779" s="26">
        <f t="shared" si="61"/>
        <v>0</v>
      </c>
      <c r="U779" s="20">
        <f t="shared" si="62"/>
        <v>0</v>
      </c>
      <c r="V779" s="27">
        <f t="shared" si="63"/>
        <v>0</v>
      </c>
      <c r="W779" s="77"/>
    </row>
    <row r="780" spans="1:23" x14ac:dyDescent="0.3">
      <c r="A780" s="14" t="s">
        <v>29</v>
      </c>
      <c r="B780" s="15" t="s">
        <v>30</v>
      </c>
      <c r="C780" s="16" t="s">
        <v>31</v>
      </c>
      <c r="D780" s="16">
        <v>3215190000</v>
      </c>
      <c r="E780" s="28" t="s">
        <v>817</v>
      </c>
      <c r="F780" s="18"/>
      <c r="G780" s="19">
        <v>1</v>
      </c>
      <c r="H780" s="20" t="s">
        <v>9</v>
      </c>
      <c r="I780" s="21">
        <v>0.8</v>
      </c>
      <c r="J780" s="20">
        <v>1.35</v>
      </c>
      <c r="K780" s="20">
        <v>12</v>
      </c>
      <c r="L780" s="20">
        <v>670</v>
      </c>
      <c r="M780" s="20">
        <v>730</v>
      </c>
      <c r="N780" s="22" t="s">
        <v>33</v>
      </c>
      <c r="O780" s="22" t="s">
        <v>34</v>
      </c>
      <c r="P780" s="22">
        <v>1</v>
      </c>
      <c r="Q780" s="23">
        <v>88.533064113709074</v>
      </c>
      <c r="R780" s="24">
        <f t="shared" si="64"/>
        <v>0</v>
      </c>
      <c r="S780" s="25">
        <f t="shared" si="60"/>
        <v>88.53</v>
      </c>
      <c r="T780" s="26">
        <f t="shared" si="61"/>
        <v>0</v>
      </c>
      <c r="U780" s="20">
        <f t="shared" si="62"/>
        <v>0</v>
      </c>
      <c r="V780" s="27">
        <f t="shared" si="63"/>
        <v>0</v>
      </c>
      <c r="W780" s="77"/>
    </row>
    <row r="781" spans="1:23" x14ac:dyDescent="0.3">
      <c r="A781" s="14" t="s">
        <v>29</v>
      </c>
      <c r="B781" s="15" t="s">
        <v>30</v>
      </c>
      <c r="C781" s="16" t="s">
        <v>31</v>
      </c>
      <c r="D781" s="16">
        <v>3215190000</v>
      </c>
      <c r="E781" s="28" t="s">
        <v>818</v>
      </c>
      <c r="F781" s="18"/>
      <c r="G781" s="19">
        <v>1</v>
      </c>
      <c r="H781" s="20" t="s">
        <v>9</v>
      </c>
      <c r="I781" s="21">
        <v>0.8</v>
      </c>
      <c r="J781" s="20">
        <v>1.35</v>
      </c>
      <c r="K781" s="20">
        <v>12</v>
      </c>
      <c r="L781" s="20">
        <v>670</v>
      </c>
      <c r="M781" s="20">
        <v>730</v>
      </c>
      <c r="N781" s="22" t="s">
        <v>33</v>
      </c>
      <c r="O781" s="22" t="s">
        <v>34</v>
      </c>
      <c r="P781" s="22">
        <v>1</v>
      </c>
      <c r="Q781" s="23">
        <v>92.693743595059104</v>
      </c>
      <c r="R781" s="24">
        <f t="shared" si="64"/>
        <v>0</v>
      </c>
      <c r="S781" s="25">
        <f t="shared" si="60"/>
        <v>92.69</v>
      </c>
      <c r="T781" s="26">
        <f t="shared" si="61"/>
        <v>0</v>
      </c>
      <c r="U781" s="20">
        <f t="shared" si="62"/>
        <v>0</v>
      </c>
      <c r="V781" s="27">
        <f t="shared" si="63"/>
        <v>0</v>
      </c>
      <c r="W781" s="77"/>
    </row>
    <row r="782" spans="1:23" x14ac:dyDescent="0.3">
      <c r="A782" s="14" t="s">
        <v>29</v>
      </c>
      <c r="B782" s="15" t="s">
        <v>30</v>
      </c>
      <c r="C782" s="16" t="s">
        <v>31</v>
      </c>
      <c r="D782" s="16">
        <v>3215190000</v>
      </c>
      <c r="E782" s="28" t="s">
        <v>819</v>
      </c>
      <c r="F782" s="18"/>
      <c r="G782" s="19">
        <v>1</v>
      </c>
      <c r="H782" s="20" t="s">
        <v>9</v>
      </c>
      <c r="I782" s="21">
        <v>0.8</v>
      </c>
      <c r="J782" s="20">
        <v>1.35</v>
      </c>
      <c r="K782" s="20">
        <v>12</v>
      </c>
      <c r="L782" s="20">
        <v>670</v>
      </c>
      <c r="M782" s="20">
        <v>730</v>
      </c>
      <c r="N782" s="22" t="s">
        <v>33</v>
      </c>
      <c r="O782" s="22" t="s">
        <v>34</v>
      </c>
      <c r="P782" s="22">
        <v>1</v>
      </c>
      <c r="Q782" s="23">
        <v>92.693743595059104</v>
      </c>
      <c r="R782" s="24">
        <f t="shared" si="64"/>
        <v>0</v>
      </c>
      <c r="S782" s="25">
        <f t="shared" si="60"/>
        <v>92.69</v>
      </c>
      <c r="T782" s="26">
        <f t="shared" si="61"/>
        <v>0</v>
      </c>
      <c r="U782" s="20">
        <f t="shared" si="62"/>
        <v>0</v>
      </c>
      <c r="V782" s="27">
        <f t="shared" si="63"/>
        <v>0</v>
      </c>
      <c r="W782" s="77"/>
    </row>
    <row r="783" spans="1:23" x14ac:dyDescent="0.3">
      <c r="A783" s="14" t="s">
        <v>29</v>
      </c>
      <c r="B783" s="15" t="s">
        <v>30</v>
      </c>
      <c r="C783" s="16" t="s">
        <v>31</v>
      </c>
      <c r="D783" s="16">
        <v>3215190000</v>
      </c>
      <c r="E783" s="32" t="s">
        <v>820</v>
      </c>
      <c r="F783" s="18"/>
      <c r="G783" s="19">
        <v>1</v>
      </c>
      <c r="H783" s="20" t="s">
        <v>9</v>
      </c>
      <c r="I783" s="21">
        <v>0.8</v>
      </c>
      <c r="J783" s="20">
        <v>1.35</v>
      </c>
      <c r="K783" s="20">
        <v>12</v>
      </c>
      <c r="L783" s="20">
        <v>670</v>
      </c>
      <c r="M783" s="20">
        <v>730</v>
      </c>
      <c r="N783" s="22" t="s">
        <v>33</v>
      </c>
      <c r="O783" s="22" t="s">
        <v>34</v>
      </c>
      <c r="P783" s="22">
        <v>1</v>
      </c>
      <c r="Q783" s="23">
        <v>77.772109953109094</v>
      </c>
      <c r="R783" s="24">
        <f t="shared" si="64"/>
        <v>0</v>
      </c>
      <c r="S783" s="25">
        <f t="shared" si="60"/>
        <v>77.77</v>
      </c>
      <c r="T783" s="26">
        <f t="shared" si="61"/>
        <v>0</v>
      </c>
      <c r="U783" s="20">
        <f t="shared" si="62"/>
        <v>0</v>
      </c>
      <c r="V783" s="27">
        <f t="shared" si="63"/>
        <v>0</v>
      </c>
      <c r="W783" s="77"/>
    </row>
    <row r="784" spans="1:23" x14ac:dyDescent="0.3">
      <c r="A784" s="14" t="s">
        <v>29</v>
      </c>
      <c r="B784" s="15" t="s">
        <v>30</v>
      </c>
      <c r="C784" s="16" t="s">
        <v>31</v>
      </c>
      <c r="D784" s="16">
        <v>3215110000</v>
      </c>
      <c r="E784" s="29" t="s">
        <v>821</v>
      </c>
      <c r="F784" s="18"/>
      <c r="G784" s="19">
        <v>1</v>
      </c>
      <c r="H784" s="20" t="s">
        <v>9</v>
      </c>
      <c r="I784" s="21">
        <v>0.8</v>
      </c>
      <c r="J784" s="20">
        <v>1.35</v>
      </c>
      <c r="K784" s="20">
        <v>12</v>
      </c>
      <c r="L784" s="20">
        <v>670</v>
      </c>
      <c r="M784" s="20">
        <v>730</v>
      </c>
      <c r="N784" s="33" t="s">
        <v>134</v>
      </c>
      <c r="O784" s="22" t="s">
        <v>34</v>
      </c>
      <c r="P784" s="22">
        <v>1</v>
      </c>
      <c r="Q784" s="23">
        <v>81.638701246219085</v>
      </c>
      <c r="R784" s="24">
        <f t="shared" si="64"/>
        <v>0</v>
      </c>
      <c r="S784" s="25">
        <f t="shared" si="60"/>
        <v>81.64</v>
      </c>
      <c r="T784" s="26">
        <f t="shared" si="61"/>
        <v>0</v>
      </c>
      <c r="U784" s="20">
        <f t="shared" si="62"/>
        <v>0</v>
      </c>
      <c r="V784" s="27">
        <f t="shared" si="63"/>
        <v>0</v>
      </c>
      <c r="W784" s="77"/>
    </row>
    <row r="785" spans="1:23" x14ac:dyDescent="0.3">
      <c r="A785" s="14" t="s">
        <v>29</v>
      </c>
      <c r="B785" s="15" t="s">
        <v>30</v>
      </c>
      <c r="C785" s="16" t="s">
        <v>31</v>
      </c>
      <c r="D785" s="16">
        <v>3215190000</v>
      </c>
      <c r="E785" s="28" t="s">
        <v>822</v>
      </c>
      <c r="F785" s="18"/>
      <c r="G785" s="19">
        <v>5</v>
      </c>
      <c r="H785" s="20" t="s">
        <v>9</v>
      </c>
      <c r="I785" s="21">
        <v>0.8</v>
      </c>
      <c r="J785" s="20">
        <v>6.75</v>
      </c>
      <c r="K785" s="20"/>
      <c r="L785" s="20">
        <v>80</v>
      </c>
      <c r="M785" s="20">
        <v>730</v>
      </c>
      <c r="N785" s="22" t="s">
        <v>33</v>
      </c>
      <c r="O785" s="22" t="s">
        <v>34</v>
      </c>
      <c r="P785" s="22">
        <v>1</v>
      </c>
      <c r="Q785" s="23">
        <v>390.39782893134543</v>
      </c>
      <c r="R785" s="24">
        <f t="shared" si="64"/>
        <v>0</v>
      </c>
      <c r="S785" s="25">
        <f t="shared" si="60"/>
        <v>390.4</v>
      </c>
      <c r="T785" s="26">
        <f t="shared" si="61"/>
        <v>0</v>
      </c>
      <c r="U785" s="20">
        <f t="shared" si="62"/>
        <v>0</v>
      </c>
      <c r="V785" s="27">
        <f t="shared" si="63"/>
        <v>0</v>
      </c>
      <c r="W785" s="77"/>
    </row>
    <row r="786" spans="1:23" x14ac:dyDescent="0.3">
      <c r="A786" s="14" t="s">
        <v>29</v>
      </c>
      <c r="B786" s="15" t="s">
        <v>30</v>
      </c>
      <c r="C786" s="16" t="s">
        <v>31</v>
      </c>
      <c r="D786" s="16">
        <v>3215190000</v>
      </c>
      <c r="E786" s="28" t="s">
        <v>823</v>
      </c>
      <c r="F786" s="18"/>
      <c r="G786" s="19">
        <v>5</v>
      </c>
      <c r="H786" s="20" t="s">
        <v>9</v>
      </c>
      <c r="I786" s="21">
        <v>0.8</v>
      </c>
      <c r="J786" s="20">
        <v>6.75</v>
      </c>
      <c r="K786" s="20"/>
      <c r="L786" s="20">
        <v>80</v>
      </c>
      <c r="M786" s="20">
        <v>730</v>
      </c>
      <c r="N786" s="22" t="s">
        <v>33</v>
      </c>
      <c r="O786" s="22" t="s">
        <v>34</v>
      </c>
      <c r="P786" s="22">
        <v>1</v>
      </c>
      <c r="Q786" s="23">
        <v>390.39782893134543</v>
      </c>
      <c r="R786" s="24">
        <f t="shared" si="64"/>
        <v>0</v>
      </c>
      <c r="S786" s="25">
        <f t="shared" si="60"/>
        <v>390.4</v>
      </c>
      <c r="T786" s="26">
        <f t="shared" si="61"/>
        <v>0</v>
      </c>
      <c r="U786" s="20">
        <f t="shared" si="62"/>
        <v>0</v>
      </c>
      <c r="V786" s="27">
        <f t="shared" si="63"/>
        <v>0</v>
      </c>
      <c r="W786" s="77"/>
    </row>
    <row r="787" spans="1:23" x14ac:dyDescent="0.3">
      <c r="A787" s="14" t="s">
        <v>29</v>
      </c>
      <c r="B787" s="15" t="s">
        <v>30</v>
      </c>
      <c r="C787" s="16" t="s">
        <v>31</v>
      </c>
      <c r="D787" s="16">
        <v>3215190000</v>
      </c>
      <c r="E787" s="28" t="s">
        <v>824</v>
      </c>
      <c r="F787" s="18"/>
      <c r="G787" s="19">
        <v>5</v>
      </c>
      <c r="H787" s="20" t="s">
        <v>9</v>
      </c>
      <c r="I787" s="21">
        <v>0.8</v>
      </c>
      <c r="J787" s="20">
        <v>6.75</v>
      </c>
      <c r="K787" s="20"/>
      <c r="L787" s="20">
        <v>80</v>
      </c>
      <c r="M787" s="20">
        <v>730</v>
      </c>
      <c r="N787" s="22" t="s">
        <v>33</v>
      </c>
      <c r="O787" s="22" t="s">
        <v>34</v>
      </c>
      <c r="P787" s="22">
        <v>1</v>
      </c>
      <c r="Q787" s="23">
        <v>395.05979509719543</v>
      </c>
      <c r="R787" s="24">
        <f t="shared" si="64"/>
        <v>0</v>
      </c>
      <c r="S787" s="25">
        <f t="shared" si="60"/>
        <v>395.06</v>
      </c>
      <c r="T787" s="26">
        <f t="shared" si="61"/>
        <v>0</v>
      </c>
      <c r="U787" s="20">
        <f t="shared" si="62"/>
        <v>0</v>
      </c>
      <c r="V787" s="27">
        <f t="shared" si="63"/>
        <v>0</v>
      </c>
      <c r="W787" s="77"/>
    </row>
    <row r="788" spans="1:23" x14ac:dyDescent="0.3">
      <c r="A788" s="14" t="s">
        <v>29</v>
      </c>
      <c r="B788" s="15" t="s">
        <v>30</v>
      </c>
      <c r="C788" s="16" t="s">
        <v>31</v>
      </c>
      <c r="D788" s="16">
        <v>3215190000</v>
      </c>
      <c r="E788" s="28" t="s">
        <v>825</v>
      </c>
      <c r="F788" s="18"/>
      <c r="G788" s="19">
        <v>5</v>
      </c>
      <c r="H788" s="20" t="s">
        <v>9</v>
      </c>
      <c r="I788" s="21">
        <v>0.8</v>
      </c>
      <c r="J788" s="20">
        <v>6.75</v>
      </c>
      <c r="K788" s="20"/>
      <c r="L788" s="20">
        <v>80</v>
      </c>
      <c r="M788" s="20">
        <v>730</v>
      </c>
      <c r="N788" s="22" t="s">
        <v>33</v>
      </c>
      <c r="O788" s="22" t="s">
        <v>34</v>
      </c>
      <c r="P788" s="22">
        <v>1</v>
      </c>
      <c r="Q788" s="23">
        <v>373.03660009149542</v>
      </c>
      <c r="R788" s="24">
        <f t="shared" si="64"/>
        <v>0</v>
      </c>
      <c r="S788" s="25">
        <f t="shared" si="60"/>
        <v>373.04</v>
      </c>
      <c r="T788" s="26">
        <f t="shared" si="61"/>
        <v>0</v>
      </c>
      <c r="U788" s="20">
        <f t="shared" si="62"/>
        <v>0</v>
      </c>
      <c r="V788" s="27">
        <f t="shared" si="63"/>
        <v>0</v>
      </c>
      <c r="W788" s="77"/>
    </row>
    <row r="789" spans="1:23" x14ac:dyDescent="0.3">
      <c r="A789" s="14" t="s">
        <v>29</v>
      </c>
      <c r="B789" s="15" t="s">
        <v>30</v>
      </c>
      <c r="C789" s="16" t="s">
        <v>31</v>
      </c>
      <c r="D789" s="16">
        <v>3215110000</v>
      </c>
      <c r="E789" s="28" t="s">
        <v>826</v>
      </c>
      <c r="F789" s="18"/>
      <c r="G789" s="19">
        <v>5</v>
      </c>
      <c r="H789" s="20" t="s">
        <v>9</v>
      </c>
      <c r="I789" s="21">
        <v>0.8</v>
      </c>
      <c r="J789" s="20">
        <v>6.75</v>
      </c>
      <c r="K789" s="20"/>
      <c r="L789" s="20">
        <v>80</v>
      </c>
      <c r="M789" s="20">
        <v>730</v>
      </c>
      <c r="N789" s="22" t="s">
        <v>33</v>
      </c>
      <c r="O789" s="22" t="s">
        <v>34</v>
      </c>
      <c r="P789" s="22">
        <v>1</v>
      </c>
      <c r="Q789" s="23">
        <v>391.57835907334305</v>
      </c>
      <c r="R789" s="24">
        <f t="shared" si="64"/>
        <v>0</v>
      </c>
      <c r="S789" s="25">
        <f t="shared" si="60"/>
        <v>391.58</v>
      </c>
      <c r="T789" s="26">
        <f t="shared" si="61"/>
        <v>0</v>
      </c>
      <c r="U789" s="20">
        <f t="shared" si="62"/>
        <v>0</v>
      </c>
      <c r="V789" s="27">
        <f t="shared" si="63"/>
        <v>0</v>
      </c>
      <c r="W789" s="77"/>
    </row>
    <row r="790" spans="1:23" x14ac:dyDescent="0.3">
      <c r="A790" s="14" t="s">
        <v>29</v>
      </c>
      <c r="B790" s="15" t="s">
        <v>30</v>
      </c>
      <c r="C790" s="16" t="s">
        <v>31</v>
      </c>
      <c r="D790" s="16">
        <v>3215190000</v>
      </c>
      <c r="E790" s="28" t="s">
        <v>827</v>
      </c>
      <c r="F790" s="18"/>
      <c r="G790" s="19">
        <v>5</v>
      </c>
      <c r="H790" s="20" t="s">
        <v>9</v>
      </c>
      <c r="I790" s="21">
        <v>0.8</v>
      </c>
      <c r="J790" s="20">
        <v>6.75</v>
      </c>
      <c r="K790" s="20"/>
      <c r="L790" s="20">
        <v>80</v>
      </c>
      <c r="M790" s="20">
        <v>730</v>
      </c>
      <c r="N790" s="22" t="s">
        <v>33</v>
      </c>
      <c r="O790" s="22" t="s">
        <v>34</v>
      </c>
      <c r="P790" s="22">
        <v>1</v>
      </c>
      <c r="Q790" s="23">
        <v>320.40149821899553</v>
      </c>
      <c r="R790" s="24">
        <f t="shared" si="64"/>
        <v>0</v>
      </c>
      <c r="S790" s="25">
        <f t="shared" si="60"/>
        <v>320.39999999999998</v>
      </c>
      <c r="T790" s="26">
        <f t="shared" si="61"/>
        <v>0</v>
      </c>
      <c r="U790" s="20">
        <f t="shared" si="62"/>
        <v>0</v>
      </c>
      <c r="V790" s="27">
        <f t="shared" si="63"/>
        <v>0</v>
      </c>
      <c r="W790" s="77"/>
    </row>
    <row r="791" spans="1:23" x14ac:dyDescent="0.3">
      <c r="A791" s="14" t="s">
        <v>29</v>
      </c>
      <c r="B791" s="15" t="s">
        <v>30</v>
      </c>
      <c r="C791" s="16" t="s">
        <v>31</v>
      </c>
      <c r="D791" s="16">
        <v>3215190000</v>
      </c>
      <c r="E791" s="28" t="s">
        <v>828</v>
      </c>
      <c r="F791" s="18"/>
      <c r="G791" s="19">
        <v>5</v>
      </c>
      <c r="H791" s="20" t="s">
        <v>9</v>
      </c>
      <c r="I791" s="21">
        <v>0.8</v>
      </c>
      <c r="J791" s="20">
        <v>6.75</v>
      </c>
      <c r="K791" s="20"/>
      <c r="L791" s="20">
        <v>80</v>
      </c>
      <c r="M791" s="20">
        <v>730</v>
      </c>
      <c r="N791" s="22" t="s">
        <v>33</v>
      </c>
      <c r="O791" s="22" t="s">
        <v>34</v>
      </c>
      <c r="P791" s="22">
        <v>1</v>
      </c>
      <c r="Q791" s="23">
        <v>247.54783340499546</v>
      </c>
      <c r="R791" s="24">
        <f t="shared" si="64"/>
        <v>0</v>
      </c>
      <c r="S791" s="25">
        <f t="shared" si="60"/>
        <v>247.55</v>
      </c>
      <c r="T791" s="26">
        <f t="shared" si="61"/>
        <v>0</v>
      </c>
      <c r="U791" s="20">
        <f t="shared" si="62"/>
        <v>0</v>
      </c>
      <c r="V791" s="27">
        <f t="shared" si="63"/>
        <v>0</v>
      </c>
      <c r="W791" s="77"/>
    </row>
    <row r="792" spans="1:23" x14ac:dyDescent="0.3">
      <c r="A792" s="14" t="s">
        <v>29</v>
      </c>
      <c r="B792" s="15" t="s">
        <v>30</v>
      </c>
      <c r="C792" s="16" t="s">
        <v>31</v>
      </c>
      <c r="D792" s="16">
        <v>3215190000</v>
      </c>
      <c r="E792" s="28" t="s">
        <v>829</v>
      </c>
      <c r="F792" s="18"/>
      <c r="G792" s="19">
        <v>5</v>
      </c>
      <c r="H792" s="20" t="s">
        <v>9</v>
      </c>
      <c r="I792" s="21">
        <v>0.8</v>
      </c>
      <c r="J792" s="20">
        <v>6.75</v>
      </c>
      <c r="K792" s="20"/>
      <c r="L792" s="20">
        <v>80</v>
      </c>
      <c r="M792" s="20">
        <v>730</v>
      </c>
      <c r="N792" s="22" t="s">
        <v>33</v>
      </c>
      <c r="O792" s="22" t="s">
        <v>34</v>
      </c>
      <c r="P792" s="22">
        <v>1</v>
      </c>
      <c r="Q792" s="23">
        <v>426.39021287844542</v>
      </c>
      <c r="R792" s="24">
        <f t="shared" si="64"/>
        <v>0</v>
      </c>
      <c r="S792" s="25">
        <f t="shared" si="60"/>
        <v>426.39</v>
      </c>
      <c r="T792" s="26">
        <f t="shared" si="61"/>
        <v>0</v>
      </c>
      <c r="U792" s="20">
        <f t="shared" si="62"/>
        <v>0</v>
      </c>
      <c r="V792" s="27">
        <f t="shared" si="63"/>
        <v>0</v>
      </c>
      <c r="W792" s="77"/>
    </row>
    <row r="793" spans="1:23" x14ac:dyDescent="0.3">
      <c r="A793" s="14" t="s">
        <v>29</v>
      </c>
      <c r="B793" s="15" t="s">
        <v>30</v>
      </c>
      <c r="C793" s="16" t="s">
        <v>31</v>
      </c>
      <c r="D793" s="16">
        <v>3215190000</v>
      </c>
      <c r="E793" s="28" t="s">
        <v>830</v>
      </c>
      <c r="F793" s="18"/>
      <c r="G793" s="19">
        <v>5</v>
      </c>
      <c r="H793" s="20" t="s">
        <v>9</v>
      </c>
      <c r="I793" s="21">
        <v>0.8</v>
      </c>
      <c r="J793" s="20">
        <v>6.75</v>
      </c>
      <c r="K793" s="20"/>
      <c r="L793" s="20">
        <v>80</v>
      </c>
      <c r="M793" s="20">
        <v>730</v>
      </c>
      <c r="N793" s="22" t="s">
        <v>33</v>
      </c>
      <c r="O793" s="22" t="s">
        <v>34</v>
      </c>
      <c r="P793" s="22">
        <v>1</v>
      </c>
      <c r="Q793" s="23">
        <v>356.82833062599553</v>
      </c>
      <c r="R793" s="24">
        <f t="shared" si="64"/>
        <v>0</v>
      </c>
      <c r="S793" s="25">
        <f t="shared" si="60"/>
        <v>356.83</v>
      </c>
      <c r="T793" s="26">
        <f t="shared" si="61"/>
        <v>0</v>
      </c>
      <c r="U793" s="20">
        <f t="shared" si="62"/>
        <v>0</v>
      </c>
      <c r="V793" s="27">
        <f t="shared" si="63"/>
        <v>0</v>
      </c>
      <c r="W793" s="77"/>
    </row>
    <row r="794" spans="1:23" x14ac:dyDescent="0.3">
      <c r="A794" s="14" t="s">
        <v>29</v>
      </c>
      <c r="B794" s="15" t="s">
        <v>30</v>
      </c>
      <c r="C794" s="16" t="s">
        <v>31</v>
      </c>
      <c r="D794" s="16">
        <v>3215190000</v>
      </c>
      <c r="E794" s="28" t="s">
        <v>831</v>
      </c>
      <c r="F794" s="18"/>
      <c r="G794" s="19">
        <v>5</v>
      </c>
      <c r="H794" s="20" t="s">
        <v>9</v>
      </c>
      <c r="I794" s="21">
        <v>0.8</v>
      </c>
      <c r="J794" s="20">
        <v>6.75</v>
      </c>
      <c r="K794" s="20"/>
      <c r="L794" s="20">
        <v>80</v>
      </c>
      <c r="M794" s="20">
        <v>730</v>
      </c>
      <c r="N794" s="22" t="s">
        <v>33</v>
      </c>
      <c r="O794" s="22" t="s">
        <v>34</v>
      </c>
      <c r="P794" s="22">
        <v>1</v>
      </c>
      <c r="Q794" s="23">
        <v>418.03543480344553</v>
      </c>
      <c r="R794" s="24">
        <f t="shared" si="64"/>
        <v>0</v>
      </c>
      <c r="S794" s="25">
        <f t="shared" si="60"/>
        <v>418.04</v>
      </c>
      <c r="T794" s="26">
        <f t="shared" si="61"/>
        <v>0</v>
      </c>
      <c r="U794" s="20">
        <f t="shared" si="62"/>
        <v>0</v>
      </c>
      <c r="V794" s="27">
        <f t="shared" si="63"/>
        <v>0</v>
      </c>
      <c r="W794" s="77"/>
    </row>
    <row r="795" spans="1:23" x14ac:dyDescent="0.3">
      <c r="A795" s="14" t="s">
        <v>29</v>
      </c>
      <c r="B795" s="15" t="s">
        <v>30</v>
      </c>
      <c r="C795" s="16" t="s">
        <v>31</v>
      </c>
      <c r="D795" s="16">
        <v>3215190000</v>
      </c>
      <c r="E795" s="28" t="s">
        <v>832</v>
      </c>
      <c r="F795" s="18"/>
      <c r="G795" s="19">
        <v>5</v>
      </c>
      <c r="H795" s="20" t="s">
        <v>9</v>
      </c>
      <c r="I795" s="21">
        <v>0.8</v>
      </c>
      <c r="J795" s="20">
        <v>6.75</v>
      </c>
      <c r="K795" s="20"/>
      <c r="L795" s="20">
        <v>80</v>
      </c>
      <c r="M795" s="20">
        <v>730</v>
      </c>
      <c r="N795" s="22" t="s">
        <v>33</v>
      </c>
      <c r="O795" s="22" t="s">
        <v>34</v>
      </c>
      <c r="P795" s="22">
        <v>1</v>
      </c>
      <c r="Q795" s="23">
        <v>418.03543480344553</v>
      </c>
      <c r="R795" s="24">
        <f t="shared" si="64"/>
        <v>0</v>
      </c>
      <c r="S795" s="25">
        <f t="shared" si="60"/>
        <v>418.04</v>
      </c>
      <c r="T795" s="26">
        <f t="shared" si="61"/>
        <v>0</v>
      </c>
      <c r="U795" s="20">
        <f t="shared" si="62"/>
        <v>0</v>
      </c>
      <c r="V795" s="27">
        <f t="shared" si="63"/>
        <v>0</v>
      </c>
      <c r="W795" s="77"/>
    </row>
    <row r="796" spans="1:23" x14ac:dyDescent="0.3">
      <c r="A796" s="14" t="s">
        <v>29</v>
      </c>
      <c r="B796" s="15" t="s">
        <v>30</v>
      </c>
      <c r="C796" s="16" t="s">
        <v>31</v>
      </c>
      <c r="D796" s="16">
        <v>3215190000</v>
      </c>
      <c r="E796" s="28" t="s">
        <v>833</v>
      </c>
      <c r="F796" s="18"/>
      <c r="G796" s="19">
        <v>5</v>
      </c>
      <c r="H796" s="20" t="s">
        <v>9</v>
      </c>
      <c r="I796" s="21">
        <v>0.8</v>
      </c>
      <c r="J796" s="20">
        <v>6.75</v>
      </c>
      <c r="K796" s="20"/>
      <c r="L796" s="20">
        <v>80</v>
      </c>
      <c r="M796" s="20">
        <v>730</v>
      </c>
      <c r="N796" s="22" t="s">
        <v>33</v>
      </c>
      <c r="O796" s="22" t="s">
        <v>34</v>
      </c>
      <c r="P796" s="22">
        <v>1</v>
      </c>
      <c r="Q796" s="23">
        <v>373.65485366904556</v>
      </c>
      <c r="R796" s="24">
        <f t="shared" si="64"/>
        <v>0</v>
      </c>
      <c r="S796" s="25">
        <f t="shared" si="60"/>
        <v>373.65</v>
      </c>
      <c r="T796" s="26">
        <f t="shared" si="61"/>
        <v>0</v>
      </c>
      <c r="U796" s="20">
        <f t="shared" si="62"/>
        <v>0</v>
      </c>
      <c r="V796" s="27">
        <f t="shared" si="63"/>
        <v>0</v>
      </c>
      <c r="W796" s="77"/>
    </row>
    <row r="797" spans="1:23" x14ac:dyDescent="0.3">
      <c r="A797" s="14" t="s">
        <v>29</v>
      </c>
      <c r="B797" s="15" t="s">
        <v>30</v>
      </c>
      <c r="C797" s="16" t="s">
        <v>31</v>
      </c>
      <c r="D797" s="16">
        <v>3215190000</v>
      </c>
      <c r="E797" s="28" t="s">
        <v>834</v>
      </c>
      <c r="F797" s="18"/>
      <c r="G797" s="19">
        <v>5</v>
      </c>
      <c r="H797" s="20" t="s">
        <v>9</v>
      </c>
      <c r="I797" s="21">
        <v>0.8</v>
      </c>
      <c r="J797" s="20">
        <v>6.75</v>
      </c>
      <c r="K797" s="20"/>
      <c r="L797" s="20">
        <v>80</v>
      </c>
      <c r="M797" s="20">
        <v>730</v>
      </c>
      <c r="N797" s="22" t="s">
        <v>33</v>
      </c>
      <c r="O797" s="22" t="s">
        <v>34</v>
      </c>
      <c r="P797" s="22">
        <v>1</v>
      </c>
      <c r="Q797" s="23">
        <v>382.99549555689549</v>
      </c>
      <c r="R797" s="24">
        <f t="shared" si="64"/>
        <v>0</v>
      </c>
      <c r="S797" s="25">
        <f t="shared" si="60"/>
        <v>383</v>
      </c>
      <c r="T797" s="26">
        <f t="shared" si="61"/>
        <v>0</v>
      </c>
      <c r="U797" s="20">
        <f t="shared" si="62"/>
        <v>0</v>
      </c>
      <c r="V797" s="27">
        <f t="shared" si="63"/>
        <v>0</v>
      </c>
      <c r="W797" s="77"/>
    </row>
    <row r="798" spans="1:23" x14ac:dyDescent="0.3">
      <c r="A798" s="14" t="s">
        <v>29</v>
      </c>
      <c r="B798" s="15" t="s">
        <v>30</v>
      </c>
      <c r="C798" s="16" t="s">
        <v>31</v>
      </c>
      <c r="D798" s="16">
        <v>3215190000</v>
      </c>
      <c r="E798" s="28" t="s">
        <v>835</v>
      </c>
      <c r="F798" s="18"/>
      <c r="G798" s="19">
        <v>5</v>
      </c>
      <c r="H798" s="20" t="s">
        <v>9</v>
      </c>
      <c r="I798" s="21">
        <v>0.8</v>
      </c>
      <c r="J798" s="20">
        <v>6.75</v>
      </c>
      <c r="K798" s="20"/>
      <c r="L798" s="20">
        <v>80</v>
      </c>
      <c r="M798" s="20">
        <v>730</v>
      </c>
      <c r="N798" s="22" t="s">
        <v>33</v>
      </c>
      <c r="O798" s="22" t="s">
        <v>34</v>
      </c>
      <c r="P798" s="22">
        <v>1</v>
      </c>
      <c r="Q798" s="23">
        <v>402.8965769315455</v>
      </c>
      <c r="R798" s="24">
        <f t="shared" si="64"/>
        <v>0</v>
      </c>
      <c r="S798" s="25">
        <f t="shared" si="60"/>
        <v>402.9</v>
      </c>
      <c r="T798" s="26">
        <f t="shared" si="61"/>
        <v>0</v>
      </c>
      <c r="U798" s="20">
        <f t="shared" si="62"/>
        <v>0</v>
      </c>
      <c r="V798" s="27">
        <f t="shared" si="63"/>
        <v>0</v>
      </c>
      <c r="W798" s="77"/>
    </row>
    <row r="799" spans="1:23" x14ac:dyDescent="0.3">
      <c r="A799" s="14" t="s">
        <v>29</v>
      </c>
      <c r="B799" s="15" t="s">
        <v>30</v>
      </c>
      <c r="C799" s="16" t="s">
        <v>31</v>
      </c>
      <c r="D799" s="16">
        <v>3215190000</v>
      </c>
      <c r="E799" s="28" t="s">
        <v>836</v>
      </c>
      <c r="F799" s="18"/>
      <c r="G799" s="19">
        <v>5</v>
      </c>
      <c r="H799" s="20" t="s">
        <v>9</v>
      </c>
      <c r="I799" s="21">
        <v>0.8</v>
      </c>
      <c r="J799" s="20">
        <v>6.75</v>
      </c>
      <c r="K799" s="20"/>
      <c r="L799" s="20">
        <v>80</v>
      </c>
      <c r="M799" s="20">
        <v>730</v>
      </c>
      <c r="N799" s="22" t="s">
        <v>33</v>
      </c>
      <c r="O799" s="22" t="s">
        <v>34</v>
      </c>
      <c r="P799" s="22">
        <v>1</v>
      </c>
      <c r="Q799" s="23">
        <v>377.16386046054549</v>
      </c>
      <c r="R799" s="24">
        <f t="shared" si="64"/>
        <v>0</v>
      </c>
      <c r="S799" s="25">
        <f t="shared" si="60"/>
        <v>377.16</v>
      </c>
      <c r="T799" s="26">
        <f t="shared" si="61"/>
        <v>0</v>
      </c>
      <c r="U799" s="20">
        <f t="shared" si="62"/>
        <v>0</v>
      </c>
      <c r="V799" s="27">
        <f t="shared" si="63"/>
        <v>0</v>
      </c>
      <c r="W799" s="77"/>
    </row>
    <row r="800" spans="1:23" x14ac:dyDescent="0.3">
      <c r="A800" s="14" t="s">
        <v>29</v>
      </c>
      <c r="B800" s="15" t="s">
        <v>30</v>
      </c>
      <c r="C800" s="16" t="s">
        <v>31</v>
      </c>
      <c r="D800" s="16">
        <v>3215190000</v>
      </c>
      <c r="E800" s="28" t="s">
        <v>837</v>
      </c>
      <c r="F800" s="18"/>
      <c r="G800" s="19">
        <v>5</v>
      </c>
      <c r="H800" s="20" t="s">
        <v>9</v>
      </c>
      <c r="I800" s="21">
        <v>0.8</v>
      </c>
      <c r="J800" s="20">
        <v>6.75</v>
      </c>
      <c r="K800" s="20"/>
      <c r="L800" s="20">
        <v>80</v>
      </c>
      <c r="M800" s="20">
        <v>730</v>
      </c>
      <c r="N800" s="22" t="s">
        <v>33</v>
      </c>
      <c r="O800" s="22" t="s">
        <v>34</v>
      </c>
      <c r="P800" s="22">
        <v>1</v>
      </c>
      <c r="Q800" s="23">
        <v>370.17926598984548</v>
      </c>
      <c r="R800" s="24">
        <f t="shared" si="64"/>
        <v>0</v>
      </c>
      <c r="S800" s="25">
        <f t="shared" si="60"/>
        <v>370.18</v>
      </c>
      <c r="T800" s="26">
        <f t="shared" si="61"/>
        <v>0</v>
      </c>
      <c r="U800" s="20">
        <f t="shared" si="62"/>
        <v>0</v>
      </c>
      <c r="V800" s="27">
        <f t="shared" si="63"/>
        <v>0</v>
      </c>
      <c r="W800" s="77"/>
    </row>
    <row r="801" spans="1:23" x14ac:dyDescent="0.3">
      <c r="A801" s="14" t="s">
        <v>29</v>
      </c>
      <c r="B801" s="15" t="s">
        <v>30</v>
      </c>
      <c r="C801" s="16" t="s">
        <v>31</v>
      </c>
      <c r="D801" s="16">
        <v>3215190000</v>
      </c>
      <c r="E801" s="28" t="s">
        <v>838</v>
      </c>
      <c r="F801" s="18"/>
      <c r="G801" s="19">
        <v>5</v>
      </c>
      <c r="H801" s="20" t="s">
        <v>9</v>
      </c>
      <c r="I801" s="21">
        <v>0.8</v>
      </c>
      <c r="J801" s="20">
        <v>6.75</v>
      </c>
      <c r="K801" s="20"/>
      <c r="L801" s="20">
        <v>80</v>
      </c>
      <c r="M801" s="20">
        <v>730</v>
      </c>
      <c r="N801" s="22" t="s">
        <v>33</v>
      </c>
      <c r="O801" s="22" t="s">
        <v>34</v>
      </c>
      <c r="P801" s="22">
        <v>1</v>
      </c>
      <c r="Q801" s="23">
        <v>401.62665066414542</v>
      </c>
      <c r="R801" s="24">
        <f t="shared" si="64"/>
        <v>0</v>
      </c>
      <c r="S801" s="25">
        <f t="shared" si="60"/>
        <v>401.63</v>
      </c>
      <c r="T801" s="26">
        <f t="shared" si="61"/>
        <v>0</v>
      </c>
      <c r="U801" s="20">
        <f t="shared" si="62"/>
        <v>0</v>
      </c>
      <c r="V801" s="27">
        <f t="shared" si="63"/>
        <v>0</v>
      </c>
      <c r="W801" s="77"/>
    </row>
    <row r="802" spans="1:23" x14ac:dyDescent="0.3">
      <c r="A802" s="14" t="s">
        <v>29</v>
      </c>
      <c r="B802" s="15" t="s">
        <v>30</v>
      </c>
      <c r="C802" s="16" t="s">
        <v>31</v>
      </c>
      <c r="D802" s="16">
        <v>3215190000</v>
      </c>
      <c r="E802" s="28" t="s">
        <v>839</v>
      </c>
      <c r="F802" s="18"/>
      <c r="G802" s="19">
        <v>5</v>
      </c>
      <c r="H802" s="20" t="s">
        <v>9</v>
      </c>
      <c r="I802" s="21">
        <v>0.8</v>
      </c>
      <c r="J802" s="20">
        <v>6.75</v>
      </c>
      <c r="K802" s="20"/>
      <c r="L802" s="20">
        <v>80</v>
      </c>
      <c r="M802" s="20">
        <v>730</v>
      </c>
      <c r="N802" s="22" t="s">
        <v>33</v>
      </c>
      <c r="O802" s="22" t="s">
        <v>34</v>
      </c>
      <c r="P802" s="22">
        <v>1</v>
      </c>
      <c r="Q802" s="23">
        <v>440.27585403909563</v>
      </c>
      <c r="R802" s="24">
        <f t="shared" si="64"/>
        <v>0</v>
      </c>
      <c r="S802" s="25">
        <f t="shared" si="60"/>
        <v>440.28</v>
      </c>
      <c r="T802" s="26">
        <f t="shared" si="61"/>
        <v>0</v>
      </c>
      <c r="U802" s="20">
        <f t="shared" si="62"/>
        <v>0</v>
      </c>
      <c r="V802" s="27">
        <f t="shared" si="63"/>
        <v>0</v>
      </c>
      <c r="W802" s="77"/>
    </row>
    <row r="803" spans="1:23" x14ac:dyDescent="0.3">
      <c r="A803" s="14" t="s">
        <v>29</v>
      </c>
      <c r="B803" s="15" t="s">
        <v>30</v>
      </c>
      <c r="C803" s="16" t="s">
        <v>31</v>
      </c>
      <c r="D803" s="16">
        <v>3215190000</v>
      </c>
      <c r="E803" s="28" t="s">
        <v>840</v>
      </c>
      <c r="F803" s="18"/>
      <c r="G803" s="19">
        <v>5</v>
      </c>
      <c r="H803" s="20" t="s">
        <v>9</v>
      </c>
      <c r="I803" s="21">
        <v>0.8</v>
      </c>
      <c r="J803" s="20">
        <v>6.75</v>
      </c>
      <c r="K803" s="20"/>
      <c r="L803" s="20">
        <v>80</v>
      </c>
      <c r="M803" s="20">
        <v>730</v>
      </c>
      <c r="N803" s="22" t="s">
        <v>33</v>
      </c>
      <c r="O803" s="22" t="s">
        <v>34</v>
      </c>
      <c r="P803" s="22">
        <v>1</v>
      </c>
      <c r="Q803" s="23">
        <v>440.27585403909563</v>
      </c>
      <c r="R803" s="24">
        <f t="shared" si="64"/>
        <v>0</v>
      </c>
      <c r="S803" s="25">
        <f t="shared" si="60"/>
        <v>440.28</v>
      </c>
      <c r="T803" s="26">
        <f t="shared" si="61"/>
        <v>0</v>
      </c>
      <c r="U803" s="20">
        <f t="shared" si="62"/>
        <v>0</v>
      </c>
      <c r="V803" s="27">
        <f t="shared" si="63"/>
        <v>0</v>
      </c>
      <c r="W803" s="77"/>
    </row>
    <row r="804" spans="1:23" x14ac:dyDescent="0.3">
      <c r="A804" s="14" t="s">
        <v>29</v>
      </c>
      <c r="B804" s="15" t="s">
        <v>30</v>
      </c>
      <c r="C804" s="16" t="s">
        <v>31</v>
      </c>
      <c r="D804" s="16">
        <v>3215190000</v>
      </c>
      <c r="E804" s="28" t="s">
        <v>841</v>
      </c>
      <c r="F804" s="18"/>
      <c r="G804" s="19">
        <v>5</v>
      </c>
      <c r="H804" s="20" t="s">
        <v>9</v>
      </c>
      <c r="I804" s="21">
        <v>0.8</v>
      </c>
      <c r="J804" s="20">
        <v>6.75</v>
      </c>
      <c r="K804" s="20"/>
      <c r="L804" s="20">
        <v>80</v>
      </c>
      <c r="M804" s="20">
        <v>730</v>
      </c>
      <c r="N804" s="22" t="s">
        <v>33</v>
      </c>
      <c r="O804" s="22" t="s">
        <v>34</v>
      </c>
      <c r="P804" s="22">
        <v>1</v>
      </c>
      <c r="Q804" s="23">
        <v>440.27585403909563</v>
      </c>
      <c r="R804" s="24">
        <f t="shared" si="64"/>
        <v>0</v>
      </c>
      <c r="S804" s="25">
        <f t="shared" si="60"/>
        <v>440.28</v>
      </c>
      <c r="T804" s="26">
        <f t="shared" si="61"/>
        <v>0</v>
      </c>
      <c r="U804" s="20">
        <f t="shared" si="62"/>
        <v>0</v>
      </c>
      <c r="V804" s="27">
        <f t="shared" si="63"/>
        <v>0</v>
      </c>
      <c r="W804" s="77"/>
    </row>
    <row r="805" spans="1:23" x14ac:dyDescent="0.3">
      <c r="A805" s="14" t="s">
        <v>29</v>
      </c>
      <c r="B805" s="15" t="s">
        <v>30</v>
      </c>
      <c r="C805" s="16" t="s">
        <v>31</v>
      </c>
      <c r="D805" s="16">
        <v>3215190000</v>
      </c>
      <c r="E805" s="28" t="s">
        <v>842</v>
      </c>
      <c r="F805" s="18"/>
      <c r="G805" s="19">
        <v>5</v>
      </c>
      <c r="H805" s="20" t="s">
        <v>9</v>
      </c>
      <c r="I805" s="21">
        <v>0.8</v>
      </c>
      <c r="J805" s="20">
        <v>6.75</v>
      </c>
      <c r="K805" s="20"/>
      <c r="L805" s="20">
        <v>80</v>
      </c>
      <c r="M805" s="20">
        <v>730</v>
      </c>
      <c r="N805" s="22" t="s">
        <v>33</v>
      </c>
      <c r="O805" s="22" t="s">
        <v>34</v>
      </c>
      <c r="P805" s="22">
        <v>1</v>
      </c>
      <c r="Q805" s="23">
        <v>464.73864424269544</v>
      </c>
      <c r="R805" s="24">
        <f t="shared" si="64"/>
        <v>0</v>
      </c>
      <c r="S805" s="25">
        <f t="shared" si="60"/>
        <v>464.74</v>
      </c>
      <c r="T805" s="26">
        <f t="shared" si="61"/>
        <v>0</v>
      </c>
      <c r="U805" s="20">
        <f t="shared" si="62"/>
        <v>0</v>
      </c>
      <c r="V805" s="27">
        <f t="shared" si="63"/>
        <v>0</v>
      </c>
      <c r="W805" s="77"/>
    </row>
    <row r="806" spans="1:23" x14ac:dyDescent="0.3">
      <c r="A806" s="14" t="s">
        <v>29</v>
      </c>
      <c r="B806" s="15" t="s">
        <v>30</v>
      </c>
      <c r="C806" s="16" t="s">
        <v>31</v>
      </c>
      <c r="D806" s="16">
        <v>3215190000</v>
      </c>
      <c r="E806" s="28" t="s">
        <v>843</v>
      </c>
      <c r="F806" s="18"/>
      <c r="G806" s="19">
        <v>5</v>
      </c>
      <c r="H806" s="20" t="s">
        <v>9</v>
      </c>
      <c r="I806" s="21">
        <v>0.8</v>
      </c>
      <c r="J806" s="20">
        <v>6.75</v>
      </c>
      <c r="K806" s="20"/>
      <c r="L806" s="20">
        <v>80</v>
      </c>
      <c r="M806" s="20">
        <v>730</v>
      </c>
      <c r="N806" s="22" t="s">
        <v>33</v>
      </c>
      <c r="O806" s="22" t="s">
        <v>34</v>
      </c>
      <c r="P806" s="22">
        <v>1</v>
      </c>
      <c r="Q806" s="23">
        <v>464.73864424269544</v>
      </c>
      <c r="R806" s="24">
        <f t="shared" si="64"/>
        <v>0</v>
      </c>
      <c r="S806" s="25">
        <f t="shared" si="60"/>
        <v>464.74</v>
      </c>
      <c r="T806" s="26">
        <f t="shared" si="61"/>
        <v>0</v>
      </c>
      <c r="U806" s="20">
        <f t="shared" si="62"/>
        <v>0</v>
      </c>
      <c r="V806" s="27">
        <f t="shared" si="63"/>
        <v>0</v>
      </c>
      <c r="W806" s="77"/>
    </row>
    <row r="807" spans="1:23" x14ac:dyDescent="0.3">
      <c r="A807" s="14" t="s">
        <v>29</v>
      </c>
      <c r="B807" s="15" t="s">
        <v>30</v>
      </c>
      <c r="C807" s="16" t="s">
        <v>31</v>
      </c>
      <c r="D807" s="16">
        <v>3215190000</v>
      </c>
      <c r="E807" s="28" t="s">
        <v>844</v>
      </c>
      <c r="F807" s="18"/>
      <c r="G807" s="19">
        <v>5</v>
      </c>
      <c r="H807" s="20" t="s">
        <v>9</v>
      </c>
      <c r="I807" s="21">
        <v>0.8</v>
      </c>
      <c r="J807" s="20">
        <v>6.75</v>
      </c>
      <c r="K807" s="20"/>
      <c r="L807" s="20">
        <v>80</v>
      </c>
      <c r="M807" s="20">
        <v>730</v>
      </c>
      <c r="N807" s="22" t="s">
        <v>33</v>
      </c>
      <c r="O807" s="22" t="s">
        <v>34</v>
      </c>
      <c r="P807" s="22">
        <v>1</v>
      </c>
      <c r="Q807" s="23">
        <v>464.73864424269544</v>
      </c>
      <c r="R807" s="24">
        <f t="shared" si="64"/>
        <v>0</v>
      </c>
      <c r="S807" s="25">
        <f t="shared" si="60"/>
        <v>464.74</v>
      </c>
      <c r="T807" s="26">
        <f t="shared" si="61"/>
        <v>0</v>
      </c>
      <c r="U807" s="20">
        <f t="shared" si="62"/>
        <v>0</v>
      </c>
      <c r="V807" s="27">
        <f t="shared" si="63"/>
        <v>0</v>
      </c>
      <c r="W807" s="77"/>
    </row>
    <row r="808" spans="1:23" x14ac:dyDescent="0.3">
      <c r="A808" s="14" t="s">
        <v>29</v>
      </c>
      <c r="B808" s="15" t="s">
        <v>30</v>
      </c>
      <c r="C808" s="16" t="s">
        <v>31</v>
      </c>
      <c r="D808" s="16">
        <v>3215190000</v>
      </c>
      <c r="E808" s="28" t="s">
        <v>845</v>
      </c>
      <c r="F808" s="18"/>
      <c r="G808" s="19">
        <v>5</v>
      </c>
      <c r="H808" s="20" t="s">
        <v>9</v>
      </c>
      <c r="I808" s="21">
        <v>0.8</v>
      </c>
      <c r="J808" s="20">
        <v>6.75</v>
      </c>
      <c r="K808" s="20"/>
      <c r="L808" s="20">
        <v>80</v>
      </c>
      <c r="M808" s="20">
        <v>730</v>
      </c>
      <c r="N808" s="22" t="s">
        <v>33</v>
      </c>
      <c r="O808" s="22" t="s">
        <v>34</v>
      </c>
      <c r="P808" s="22">
        <v>1</v>
      </c>
      <c r="Q808" s="23">
        <v>447.26044850979554</v>
      </c>
      <c r="R808" s="24">
        <f t="shared" si="64"/>
        <v>0</v>
      </c>
      <c r="S808" s="25">
        <f t="shared" si="60"/>
        <v>447.26</v>
      </c>
      <c r="T808" s="26">
        <f t="shared" si="61"/>
        <v>0</v>
      </c>
      <c r="U808" s="20">
        <f t="shared" si="62"/>
        <v>0</v>
      </c>
      <c r="V808" s="27">
        <f t="shared" si="63"/>
        <v>0</v>
      </c>
      <c r="W808" s="77"/>
    </row>
    <row r="809" spans="1:23" x14ac:dyDescent="0.3">
      <c r="A809" s="14" t="s">
        <v>29</v>
      </c>
      <c r="B809" s="15" t="s">
        <v>30</v>
      </c>
      <c r="C809" s="16" t="s">
        <v>31</v>
      </c>
      <c r="D809" s="16">
        <v>3215190000</v>
      </c>
      <c r="E809" s="28" t="s">
        <v>846</v>
      </c>
      <c r="F809" s="18"/>
      <c r="G809" s="19">
        <v>5</v>
      </c>
      <c r="H809" s="20" t="s">
        <v>9</v>
      </c>
      <c r="I809" s="21">
        <v>0.8</v>
      </c>
      <c r="J809" s="20">
        <v>6.75</v>
      </c>
      <c r="K809" s="20"/>
      <c r="L809" s="20">
        <v>80</v>
      </c>
      <c r="M809" s="20">
        <v>730</v>
      </c>
      <c r="N809" s="22" t="s">
        <v>33</v>
      </c>
      <c r="O809" s="22" t="s">
        <v>34</v>
      </c>
      <c r="P809" s="22">
        <v>1</v>
      </c>
      <c r="Q809" s="23">
        <v>447.26044850979554</v>
      </c>
      <c r="R809" s="24">
        <f t="shared" si="64"/>
        <v>0</v>
      </c>
      <c r="S809" s="25">
        <f t="shared" si="60"/>
        <v>447.26</v>
      </c>
      <c r="T809" s="26">
        <f t="shared" si="61"/>
        <v>0</v>
      </c>
      <c r="U809" s="20">
        <f t="shared" si="62"/>
        <v>0</v>
      </c>
      <c r="V809" s="27">
        <f t="shared" si="63"/>
        <v>0</v>
      </c>
      <c r="W809" s="77"/>
    </row>
    <row r="810" spans="1:23" x14ac:dyDescent="0.3">
      <c r="A810" s="14" t="s">
        <v>29</v>
      </c>
      <c r="B810" s="15" t="s">
        <v>30</v>
      </c>
      <c r="C810" s="16" t="s">
        <v>31</v>
      </c>
      <c r="D810" s="16">
        <v>3215190000</v>
      </c>
      <c r="E810" s="28" t="s">
        <v>847</v>
      </c>
      <c r="F810" s="18"/>
      <c r="G810" s="19">
        <v>5</v>
      </c>
      <c r="H810" s="20" t="s">
        <v>9</v>
      </c>
      <c r="I810" s="21">
        <v>0.8</v>
      </c>
      <c r="J810" s="20">
        <v>6.75</v>
      </c>
      <c r="K810" s="20"/>
      <c r="L810" s="20">
        <v>80</v>
      </c>
      <c r="M810" s="20">
        <v>730</v>
      </c>
      <c r="N810" s="22" t="s">
        <v>33</v>
      </c>
      <c r="O810" s="22" t="s">
        <v>34</v>
      </c>
      <c r="P810" s="22">
        <v>1</v>
      </c>
      <c r="Q810" s="23">
        <v>447.26044850979554</v>
      </c>
      <c r="R810" s="24">
        <f t="shared" si="64"/>
        <v>0</v>
      </c>
      <c r="S810" s="25">
        <f t="shared" si="60"/>
        <v>447.26</v>
      </c>
      <c r="T810" s="26">
        <f t="shared" si="61"/>
        <v>0</v>
      </c>
      <c r="U810" s="20">
        <f t="shared" si="62"/>
        <v>0</v>
      </c>
      <c r="V810" s="27">
        <f t="shared" si="63"/>
        <v>0</v>
      </c>
      <c r="W810" s="77"/>
    </row>
    <row r="811" spans="1:23" x14ac:dyDescent="0.3">
      <c r="A811" s="14" t="s">
        <v>29</v>
      </c>
      <c r="B811" s="15" t="s">
        <v>30</v>
      </c>
      <c r="C811" s="16" t="s">
        <v>31</v>
      </c>
      <c r="D811" s="16">
        <v>3215190000</v>
      </c>
      <c r="E811" s="28" t="s">
        <v>848</v>
      </c>
      <c r="F811" s="18"/>
      <c r="G811" s="19">
        <v>5</v>
      </c>
      <c r="H811" s="20" t="s">
        <v>9</v>
      </c>
      <c r="I811" s="21">
        <v>0.8</v>
      </c>
      <c r="J811" s="20">
        <v>6.75</v>
      </c>
      <c r="K811" s="20"/>
      <c r="L811" s="20">
        <v>80</v>
      </c>
      <c r="M811" s="20">
        <v>730</v>
      </c>
      <c r="N811" s="22" t="s">
        <v>33</v>
      </c>
      <c r="O811" s="22" t="s">
        <v>34</v>
      </c>
      <c r="P811" s="22">
        <v>1</v>
      </c>
      <c r="Q811" s="23">
        <v>429.68199543999555</v>
      </c>
      <c r="R811" s="24">
        <f t="shared" si="64"/>
        <v>0</v>
      </c>
      <c r="S811" s="25">
        <f t="shared" si="60"/>
        <v>429.68</v>
      </c>
      <c r="T811" s="26">
        <f t="shared" si="61"/>
        <v>0</v>
      </c>
      <c r="U811" s="20">
        <f t="shared" si="62"/>
        <v>0</v>
      </c>
      <c r="V811" s="27">
        <f t="shared" si="63"/>
        <v>0</v>
      </c>
      <c r="W811" s="77"/>
    </row>
    <row r="812" spans="1:23" x14ac:dyDescent="0.3">
      <c r="A812" s="14" t="s">
        <v>29</v>
      </c>
      <c r="B812" s="15" t="s">
        <v>30</v>
      </c>
      <c r="C812" s="16" t="s">
        <v>31</v>
      </c>
      <c r="D812" s="16">
        <v>3215190000</v>
      </c>
      <c r="E812" s="28" t="s">
        <v>849</v>
      </c>
      <c r="F812" s="18"/>
      <c r="G812" s="19">
        <v>5</v>
      </c>
      <c r="H812" s="20" t="s">
        <v>9</v>
      </c>
      <c r="I812" s="21">
        <v>0.8</v>
      </c>
      <c r="J812" s="20">
        <v>6.75</v>
      </c>
      <c r="K812" s="20"/>
      <c r="L812" s="20">
        <v>80</v>
      </c>
      <c r="M812" s="20">
        <v>730</v>
      </c>
      <c r="N812" s="22" t="s">
        <v>33</v>
      </c>
      <c r="O812" s="22" t="s">
        <v>34</v>
      </c>
      <c r="P812" s="22">
        <v>1</v>
      </c>
      <c r="Q812" s="23">
        <v>429.68199543999555</v>
      </c>
      <c r="R812" s="24">
        <f t="shared" si="64"/>
        <v>0</v>
      </c>
      <c r="S812" s="25">
        <f t="shared" si="60"/>
        <v>429.68</v>
      </c>
      <c r="T812" s="26">
        <f t="shared" si="61"/>
        <v>0</v>
      </c>
      <c r="U812" s="20">
        <f t="shared" si="62"/>
        <v>0</v>
      </c>
      <c r="V812" s="27">
        <f t="shared" si="63"/>
        <v>0</v>
      </c>
      <c r="W812" s="77"/>
    </row>
    <row r="813" spans="1:23" x14ac:dyDescent="0.3">
      <c r="A813" s="14" t="s">
        <v>29</v>
      </c>
      <c r="B813" s="15" t="s">
        <v>30</v>
      </c>
      <c r="C813" s="16" t="s">
        <v>31</v>
      </c>
      <c r="D813" s="16">
        <v>3215190000</v>
      </c>
      <c r="E813" s="28" t="s">
        <v>850</v>
      </c>
      <c r="F813" s="18"/>
      <c r="G813" s="19">
        <v>5</v>
      </c>
      <c r="H813" s="20" t="s">
        <v>9</v>
      </c>
      <c r="I813" s="21">
        <v>0.8</v>
      </c>
      <c r="J813" s="20">
        <v>6.75</v>
      </c>
      <c r="K813" s="20"/>
      <c r="L813" s="20">
        <v>80</v>
      </c>
      <c r="M813" s="20">
        <v>730</v>
      </c>
      <c r="N813" s="22" t="s">
        <v>33</v>
      </c>
      <c r="O813" s="22" t="s">
        <v>34</v>
      </c>
      <c r="P813" s="22">
        <v>1</v>
      </c>
      <c r="Q813" s="23">
        <v>413.37346863759547</v>
      </c>
      <c r="R813" s="24">
        <f t="shared" si="64"/>
        <v>0</v>
      </c>
      <c r="S813" s="25">
        <f t="shared" si="60"/>
        <v>413.37</v>
      </c>
      <c r="T813" s="26">
        <f t="shared" si="61"/>
        <v>0</v>
      </c>
      <c r="U813" s="20">
        <f t="shared" si="62"/>
        <v>0</v>
      </c>
      <c r="V813" s="27">
        <f t="shared" si="63"/>
        <v>0</v>
      </c>
      <c r="W813" s="77"/>
    </row>
    <row r="814" spans="1:23" x14ac:dyDescent="0.3">
      <c r="A814" s="14" t="s">
        <v>29</v>
      </c>
      <c r="B814" s="15" t="s">
        <v>30</v>
      </c>
      <c r="C814" s="16" t="s">
        <v>31</v>
      </c>
      <c r="D814" s="16">
        <v>3215110000</v>
      </c>
      <c r="E814" s="28" t="s">
        <v>851</v>
      </c>
      <c r="F814" s="18"/>
      <c r="G814" s="19">
        <v>5</v>
      </c>
      <c r="H814" s="20" t="s">
        <v>9</v>
      </c>
      <c r="I814" s="21">
        <v>0.8</v>
      </c>
      <c r="J814" s="20">
        <v>6.75</v>
      </c>
      <c r="K814" s="20"/>
      <c r="L814" s="20">
        <v>80</v>
      </c>
      <c r="M814" s="20">
        <v>730</v>
      </c>
      <c r="N814" s="22" t="s">
        <v>33</v>
      </c>
      <c r="O814" s="22" t="s">
        <v>34</v>
      </c>
      <c r="P814" s="22">
        <v>1</v>
      </c>
      <c r="Q814" s="23">
        <v>433.93207104674792</v>
      </c>
      <c r="R814" s="24">
        <f t="shared" si="64"/>
        <v>0</v>
      </c>
      <c r="S814" s="25">
        <f t="shared" si="60"/>
        <v>433.93</v>
      </c>
      <c r="T814" s="26">
        <f t="shared" si="61"/>
        <v>0</v>
      </c>
      <c r="U814" s="20">
        <f t="shared" si="62"/>
        <v>0</v>
      </c>
      <c r="V814" s="27">
        <f t="shared" si="63"/>
        <v>0</v>
      </c>
      <c r="W814" s="77"/>
    </row>
    <row r="815" spans="1:23" x14ac:dyDescent="0.3">
      <c r="A815" s="14" t="s">
        <v>29</v>
      </c>
      <c r="B815" s="15" t="s">
        <v>30</v>
      </c>
      <c r="C815" s="16" t="s">
        <v>31</v>
      </c>
      <c r="D815" s="16">
        <v>3215190000</v>
      </c>
      <c r="E815" s="28" t="s">
        <v>852</v>
      </c>
      <c r="F815" s="18"/>
      <c r="G815" s="19">
        <v>1</v>
      </c>
      <c r="H815" s="20" t="s">
        <v>9</v>
      </c>
      <c r="I815" s="21">
        <v>0.8</v>
      </c>
      <c r="J815" s="20">
        <v>1.35</v>
      </c>
      <c r="K815" s="20">
        <v>12</v>
      </c>
      <c r="L815" s="20">
        <v>670</v>
      </c>
      <c r="M815" s="20">
        <v>730</v>
      </c>
      <c r="N815" s="22" t="s">
        <v>33</v>
      </c>
      <c r="O815" s="22" t="s">
        <v>34</v>
      </c>
      <c r="P815" s="22">
        <v>1</v>
      </c>
      <c r="Q815" s="23">
        <v>147.7610446324091</v>
      </c>
      <c r="R815" s="24">
        <f t="shared" si="64"/>
        <v>0</v>
      </c>
      <c r="S815" s="25">
        <f t="shared" si="60"/>
        <v>147.76</v>
      </c>
      <c r="T815" s="26">
        <f t="shared" si="61"/>
        <v>0</v>
      </c>
      <c r="U815" s="20">
        <f t="shared" si="62"/>
        <v>0</v>
      </c>
      <c r="V815" s="27">
        <f t="shared" si="63"/>
        <v>0</v>
      </c>
      <c r="W815" s="77"/>
    </row>
    <row r="816" spans="1:23" x14ac:dyDescent="0.3">
      <c r="A816" s="14" t="s">
        <v>29</v>
      </c>
      <c r="B816" s="15" t="s">
        <v>30</v>
      </c>
      <c r="C816" s="16" t="s">
        <v>31</v>
      </c>
      <c r="D816" s="16">
        <v>3215190000</v>
      </c>
      <c r="E816" s="28" t="s">
        <v>853</v>
      </c>
      <c r="F816" s="18"/>
      <c r="G816" s="19">
        <v>1</v>
      </c>
      <c r="H816" s="20" t="s">
        <v>9</v>
      </c>
      <c r="I816" s="21">
        <v>0.8</v>
      </c>
      <c r="J816" s="20">
        <v>1.35</v>
      </c>
      <c r="K816" s="20">
        <v>12</v>
      </c>
      <c r="L816" s="20">
        <v>670</v>
      </c>
      <c r="M816" s="20">
        <v>730</v>
      </c>
      <c r="N816" s="22" t="s">
        <v>33</v>
      </c>
      <c r="O816" s="22" t="s">
        <v>34</v>
      </c>
      <c r="P816" s="22">
        <v>1</v>
      </c>
      <c r="Q816" s="23">
        <v>147.7610446324091</v>
      </c>
      <c r="R816" s="24">
        <f t="shared" si="64"/>
        <v>0</v>
      </c>
      <c r="S816" s="25">
        <f t="shared" si="60"/>
        <v>147.76</v>
      </c>
      <c r="T816" s="26">
        <f t="shared" si="61"/>
        <v>0</v>
      </c>
      <c r="U816" s="20">
        <f t="shared" si="62"/>
        <v>0</v>
      </c>
      <c r="V816" s="27">
        <f t="shared" si="63"/>
        <v>0</v>
      </c>
      <c r="W816" s="77"/>
    </row>
    <row r="817" spans="1:23" x14ac:dyDescent="0.3">
      <c r="A817" s="14" t="s">
        <v>29</v>
      </c>
      <c r="B817" s="15" t="s">
        <v>30</v>
      </c>
      <c r="C817" s="16" t="s">
        <v>31</v>
      </c>
      <c r="D817" s="16">
        <v>3215190000</v>
      </c>
      <c r="E817" s="28" t="s">
        <v>854</v>
      </c>
      <c r="F817" s="18"/>
      <c r="G817" s="19">
        <v>1</v>
      </c>
      <c r="H817" s="20" t="s">
        <v>9</v>
      </c>
      <c r="I817" s="21">
        <v>0.8</v>
      </c>
      <c r="J817" s="20">
        <v>1.35</v>
      </c>
      <c r="K817" s="20">
        <v>12</v>
      </c>
      <c r="L817" s="20">
        <v>670</v>
      </c>
      <c r="M817" s="20">
        <v>730</v>
      </c>
      <c r="N817" s="22" t="s">
        <v>33</v>
      </c>
      <c r="O817" s="22" t="s">
        <v>34</v>
      </c>
      <c r="P817" s="22">
        <v>1</v>
      </c>
      <c r="Q817" s="23">
        <v>147.7610446324091</v>
      </c>
      <c r="R817" s="24">
        <f t="shared" si="64"/>
        <v>0</v>
      </c>
      <c r="S817" s="25">
        <f t="shared" si="60"/>
        <v>147.76</v>
      </c>
      <c r="T817" s="26">
        <f t="shared" si="61"/>
        <v>0</v>
      </c>
      <c r="U817" s="20">
        <f t="shared" si="62"/>
        <v>0</v>
      </c>
      <c r="V817" s="27">
        <f t="shared" si="63"/>
        <v>0</v>
      </c>
      <c r="W817" s="77"/>
    </row>
    <row r="818" spans="1:23" x14ac:dyDescent="0.3">
      <c r="A818" s="14" t="s">
        <v>29</v>
      </c>
      <c r="B818" s="15" t="s">
        <v>30</v>
      </c>
      <c r="C818" s="16" t="s">
        <v>31</v>
      </c>
      <c r="D818" s="16">
        <v>3215190000</v>
      </c>
      <c r="E818" s="28" t="s">
        <v>855</v>
      </c>
      <c r="F818" s="18"/>
      <c r="G818" s="19">
        <v>1</v>
      </c>
      <c r="H818" s="20" t="s">
        <v>9</v>
      </c>
      <c r="I818" s="21">
        <v>0.8</v>
      </c>
      <c r="J818" s="20">
        <v>1.35</v>
      </c>
      <c r="K818" s="20">
        <v>12</v>
      </c>
      <c r="L818" s="20">
        <v>670</v>
      </c>
      <c r="M818" s="20">
        <v>730</v>
      </c>
      <c r="N818" s="22" t="s">
        <v>33</v>
      </c>
      <c r="O818" s="22" t="s">
        <v>34</v>
      </c>
      <c r="P818" s="22">
        <v>1</v>
      </c>
      <c r="Q818" s="23">
        <v>147.7610446324091</v>
      </c>
      <c r="R818" s="24">
        <f t="shared" si="64"/>
        <v>0</v>
      </c>
      <c r="S818" s="25">
        <f t="shared" si="60"/>
        <v>147.76</v>
      </c>
      <c r="T818" s="26">
        <f t="shared" si="61"/>
        <v>0</v>
      </c>
      <c r="U818" s="20">
        <f t="shared" si="62"/>
        <v>0</v>
      </c>
      <c r="V818" s="27">
        <f t="shared" si="63"/>
        <v>0</v>
      </c>
      <c r="W818" s="77"/>
    </row>
    <row r="819" spans="1:23" x14ac:dyDescent="0.3">
      <c r="A819" s="14" t="s">
        <v>29</v>
      </c>
      <c r="B819" s="15" t="s">
        <v>30</v>
      </c>
      <c r="C819" s="16" t="s">
        <v>31</v>
      </c>
      <c r="D819" s="16">
        <v>3215190000</v>
      </c>
      <c r="E819" s="28" t="s">
        <v>856</v>
      </c>
      <c r="F819" s="18"/>
      <c r="G819" s="19">
        <v>1</v>
      </c>
      <c r="H819" s="20" t="s">
        <v>9</v>
      </c>
      <c r="I819" s="21">
        <v>0.8</v>
      </c>
      <c r="J819" s="20">
        <v>1.35</v>
      </c>
      <c r="K819" s="20">
        <v>12</v>
      </c>
      <c r="L819" s="20">
        <v>670</v>
      </c>
      <c r="M819" s="20">
        <v>730</v>
      </c>
      <c r="N819" s="22" t="s">
        <v>33</v>
      </c>
      <c r="O819" s="22" t="s">
        <v>34</v>
      </c>
      <c r="P819" s="22">
        <v>1</v>
      </c>
      <c r="Q819" s="23">
        <v>147.7610446324091</v>
      </c>
      <c r="R819" s="24">
        <f t="shared" si="64"/>
        <v>0</v>
      </c>
      <c r="S819" s="25">
        <f t="shared" si="60"/>
        <v>147.76</v>
      </c>
      <c r="T819" s="26">
        <f t="shared" si="61"/>
        <v>0</v>
      </c>
      <c r="U819" s="20">
        <f t="shared" si="62"/>
        <v>0</v>
      </c>
      <c r="V819" s="27">
        <f t="shared" si="63"/>
        <v>0</v>
      </c>
      <c r="W819" s="77"/>
    </row>
    <row r="820" spans="1:23" x14ac:dyDescent="0.3">
      <c r="A820" s="14" t="s">
        <v>29</v>
      </c>
      <c r="B820" s="15" t="s">
        <v>30</v>
      </c>
      <c r="C820" s="16" t="s">
        <v>31</v>
      </c>
      <c r="D820" s="16">
        <v>3215190000</v>
      </c>
      <c r="E820" s="28" t="s">
        <v>857</v>
      </c>
      <c r="F820" s="18"/>
      <c r="G820" s="19">
        <v>1</v>
      </c>
      <c r="H820" s="20" t="s">
        <v>9</v>
      </c>
      <c r="I820" s="21">
        <v>0.8</v>
      </c>
      <c r="J820" s="20">
        <v>1.35</v>
      </c>
      <c r="K820" s="20">
        <v>12</v>
      </c>
      <c r="L820" s="20">
        <v>670</v>
      </c>
      <c r="M820" s="20">
        <v>730</v>
      </c>
      <c r="N820" s="22" t="s">
        <v>33</v>
      </c>
      <c r="O820" s="22" t="s">
        <v>34</v>
      </c>
      <c r="P820" s="22">
        <v>1</v>
      </c>
      <c r="Q820" s="23">
        <v>147.7610446324091</v>
      </c>
      <c r="R820" s="24">
        <f t="shared" si="64"/>
        <v>0</v>
      </c>
      <c r="S820" s="25">
        <f t="shared" si="60"/>
        <v>147.76</v>
      </c>
      <c r="T820" s="26">
        <f t="shared" si="61"/>
        <v>0</v>
      </c>
      <c r="U820" s="20">
        <f t="shared" si="62"/>
        <v>0</v>
      </c>
      <c r="V820" s="27">
        <f t="shared" si="63"/>
        <v>0</v>
      </c>
      <c r="W820" s="77"/>
    </row>
    <row r="821" spans="1:23" x14ac:dyDescent="0.3">
      <c r="A821" s="14" t="s">
        <v>29</v>
      </c>
      <c r="B821" s="15" t="s">
        <v>30</v>
      </c>
      <c r="C821" s="16" t="s">
        <v>31</v>
      </c>
      <c r="D821" s="16">
        <v>3215190000</v>
      </c>
      <c r="E821" s="28" t="s">
        <v>858</v>
      </c>
      <c r="F821" s="18"/>
      <c r="G821" s="19">
        <v>1</v>
      </c>
      <c r="H821" s="20" t="s">
        <v>9</v>
      </c>
      <c r="I821" s="21">
        <v>0.8</v>
      </c>
      <c r="J821" s="20">
        <v>1.35</v>
      </c>
      <c r="K821" s="20">
        <v>12</v>
      </c>
      <c r="L821" s="20">
        <v>670</v>
      </c>
      <c r="M821" s="20">
        <v>730</v>
      </c>
      <c r="N821" s="22" t="s">
        <v>33</v>
      </c>
      <c r="O821" s="22" t="s">
        <v>34</v>
      </c>
      <c r="P821" s="22">
        <v>1</v>
      </c>
      <c r="Q821" s="23">
        <v>147.7610446324091</v>
      </c>
      <c r="R821" s="24">
        <f t="shared" si="64"/>
        <v>0</v>
      </c>
      <c r="S821" s="25">
        <f t="shared" si="60"/>
        <v>147.76</v>
      </c>
      <c r="T821" s="26">
        <f t="shared" si="61"/>
        <v>0</v>
      </c>
      <c r="U821" s="20">
        <f t="shared" si="62"/>
        <v>0</v>
      </c>
      <c r="V821" s="27">
        <f t="shared" si="63"/>
        <v>0</v>
      </c>
      <c r="W821" s="77"/>
    </row>
    <row r="822" spans="1:23" x14ac:dyDescent="0.3">
      <c r="A822" s="14" t="s">
        <v>29</v>
      </c>
      <c r="B822" s="15" t="s">
        <v>30</v>
      </c>
      <c r="C822" s="16" t="s">
        <v>31</v>
      </c>
      <c r="D822" s="16">
        <v>3215190000</v>
      </c>
      <c r="E822" s="28" t="s">
        <v>859</v>
      </c>
      <c r="F822" s="18"/>
      <c r="G822" s="19">
        <v>1</v>
      </c>
      <c r="H822" s="20" t="s">
        <v>9</v>
      </c>
      <c r="I822" s="21">
        <v>0.8</v>
      </c>
      <c r="J822" s="20">
        <v>1.35</v>
      </c>
      <c r="K822" s="20">
        <v>12</v>
      </c>
      <c r="L822" s="20">
        <v>670</v>
      </c>
      <c r="M822" s="20">
        <v>730</v>
      </c>
      <c r="N822" s="22" t="s">
        <v>33</v>
      </c>
      <c r="O822" s="22" t="s">
        <v>34</v>
      </c>
      <c r="P822" s="22">
        <v>1</v>
      </c>
      <c r="Q822" s="23">
        <v>147.7610446324091</v>
      </c>
      <c r="R822" s="24">
        <f t="shared" si="64"/>
        <v>0</v>
      </c>
      <c r="S822" s="25">
        <f t="shared" si="60"/>
        <v>147.76</v>
      </c>
      <c r="T822" s="26">
        <f t="shared" si="61"/>
        <v>0</v>
      </c>
      <c r="U822" s="20">
        <f t="shared" si="62"/>
        <v>0</v>
      </c>
      <c r="V822" s="27">
        <f t="shared" si="63"/>
        <v>0</v>
      </c>
      <c r="W822" s="77"/>
    </row>
    <row r="823" spans="1:23" x14ac:dyDescent="0.3">
      <c r="A823" s="14" t="s">
        <v>29</v>
      </c>
      <c r="B823" s="15" t="s">
        <v>30</v>
      </c>
      <c r="C823" s="16" t="s">
        <v>31</v>
      </c>
      <c r="D823" s="16">
        <v>3215190000</v>
      </c>
      <c r="E823" s="28" t="s">
        <v>860</v>
      </c>
      <c r="F823" s="18"/>
      <c r="G823" s="19">
        <v>1</v>
      </c>
      <c r="H823" s="20" t="s">
        <v>9</v>
      </c>
      <c r="I823" s="21">
        <v>0.8</v>
      </c>
      <c r="J823" s="20">
        <v>1.35</v>
      </c>
      <c r="K823" s="20">
        <v>12</v>
      </c>
      <c r="L823" s="20">
        <v>670</v>
      </c>
      <c r="M823" s="20">
        <v>730</v>
      </c>
      <c r="N823" s="22" t="s">
        <v>33</v>
      </c>
      <c r="O823" s="22" t="s">
        <v>34</v>
      </c>
      <c r="P823" s="22">
        <v>1</v>
      </c>
      <c r="Q823" s="23">
        <v>112.50093970008409</v>
      </c>
      <c r="R823" s="24">
        <f t="shared" si="64"/>
        <v>0</v>
      </c>
      <c r="S823" s="25">
        <f t="shared" si="60"/>
        <v>112.5</v>
      </c>
      <c r="T823" s="26">
        <f t="shared" si="61"/>
        <v>0</v>
      </c>
      <c r="U823" s="20">
        <f t="shared" si="62"/>
        <v>0</v>
      </c>
      <c r="V823" s="27">
        <f t="shared" si="63"/>
        <v>0</v>
      </c>
      <c r="W823" s="77"/>
    </row>
    <row r="824" spans="1:23" x14ac:dyDescent="0.3">
      <c r="A824" s="14" t="s">
        <v>29</v>
      </c>
      <c r="B824" s="15" t="s">
        <v>30</v>
      </c>
      <c r="C824" s="16" t="s">
        <v>31</v>
      </c>
      <c r="D824" s="16">
        <v>3215190000</v>
      </c>
      <c r="E824" s="32" t="s">
        <v>861</v>
      </c>
      <c r="F824" s="18"/>
      <c r="G824" s="19">
        <v>1</v>
      </c>
      <c r="H824" s="20" t="s">
        <v>9</v>
      </c>
      <c r="I824" s="21">
        <v>0.8</v>
      </c>
      <c r="J824" s="20">
        <v>1.35</v>
      </c>
      <c r="K824" s="20">
        <v>12</v>
      </c>
      <c r="L824" s="20">
        <v>670</v>
      </c>
      <c r="M824" s="20">
        <v>730</v>
      </c>
      <c r="N824" s="22" t="s">
        <v>33</v>
      </c>
      <c r="O824" s="22" t="s">
        <v>34</v>
      </c>
      <c r="P824" s="22">
        <v>1</v>
      </c>
      <c r="Q824" s="23">
        <v>112.50093970008409</v>
      </c>
      <c r="R824" s="24">
        <f t="shared" si="64"/>
        <v>0</v>
      </c>
      <c r="S824" s="25">
        <f t="shared" si="60"/>
        <v>112.5</v>
      </c>
      <c r="T824" s="26">
        <f t="shared" si="61"/>
        <v>0</v>
      </c>
      <c r="U824" s="20">
        <f t="shared" si="62"/>
        <v>0</v>
      </c>
      <c r="V824" s="27">
        <f t="shared" si="63"/>
        <v>0</v>
      </c>
      <c r="W824" s="77"/>
    </row>
    <row r="825" spans="1:23" x14ac:dyDescent="0.3">
      <c r="A825" s="14" t="s">
        <v>29</v>
      </c>
      <c r="B825" s="15" t="s">
        <v>30</v>
      </c>
      <c r="C825" s="16" t="s">
        <v>31</v>
      </c>
      <c r="D825" s="16">
        <v>3215190000</v>
      </c>
      <c r="E825" s="28" t="s">
        <v>862</v>
      </c>
      <c r="F825" s="18"/>
      <c r="G825" s="19">
        <v>1</v>
      </c>
      <c r="H825" s="20" t="s">
        <v>9</v>
      </c>
      <c r="I825" s="21">
        <v>0.8</v>
      </c>
      <c r="J825" s="20">
        <v>1.35</v>
      </c>
      <c r="K825" s="20">
        <v>12</v>
      </c>
      <c r="L825" s="20">
        <v>670</v>
      </c>
      <c r="M825" s="20">
        <v>730</v>
      </c>
      <c r="N825" s="22" t="s">
        <v>33</v>
      </c>
      <c r="O825" s="22" t="s">
        <v>34</v>
      </c>
      <c r="P825" s="22">
        <v>1</v>
      </c>
      <c r="Q825" s="23">
        <v>121.30343865760909</v>
      </c>
      <c r="R825" s="24">
        <f t="shared" si="64"/>
        <v>0</v>
      </c>
      <c r="S825" s="25">
        <f t="shared" si="60"/>
        <v>121.3</v>
      </c>
      <c r="T825" s="26">
        <f t="shared" si="61"/>
        <v>0</v>
      </c>
      <c r="U825" s="20">
        <f t="shared" si="62"/>
        <v>0</v>
      </c>
      <c r="V825" s="27">
        <f t="shared" si="63"/>
        <v>0</v>
      </c>
      <c r="W825" s="77"/>
    </row>
    <row r="826" spans="1:23" x14ac:dyDescent="0.3">
      <c r="A826" s="14" t="s">
        <v>29</v>
      </c>
      <c r="B826" s="15" t="s">
        <v>30</v>
      </c>
      <c r="C826" s="16" t="s">
        <v>31</v>
      </c>
      <c r="D826" s="16">
        <v>3215190000</v>
      </c>
      <c r="E826" s="28" t="s">
        <v>863</v>
      </c>
      <c r="F826" s="18"/>
      <c r="G826" s="19">
        <v>0.5</v>
      </c>
      <c r="H826" s="20" t="s">
        <v>9</v>
      </c>
      <c r="I826" s="21">
        <v>0.8</v>
      </c>
      <c r="J826" s="20">
        <v>0.67500000000000004</v>
      </c>
      <c r="K826" s="20"/>
      <c r="L826" s="20">
        <v>670</v>
      </c>
      <c r="M826" s="20">
        <v>730</v>
      </c>
      <c r="N826" s="22" t="s">
        <v>33</v>
      </c>
      <c r="O826" s="22" t="s">
        <v>34</v>
      </c>
      <c r="P826" s="22">
        <v>1</v>
      </c>
      <c r="Q826" s="23">
        <v>188.02905718475458</v>
      </c>
      <c r="R826" s="24">
        <f t="shared" si="64"/>
        <v>0</v>
      </c>
      <c r="S826" s="25">
        <f t="shared" si="60"/>
        <v>188.03</v>
      </c>
      <c r="T826" s="26">
        <f t="shared" si="61"/>
        <v>0</v>
      </c>
      <c r="U826" s="20">
        <f t="shared" si="62"/>
        <v>0</v>
      </c>
      <c r="V826" s="27">
        <f t="shared" si="63"/>
        <v>0</v>
      </c>
      <c r="W826" s="77"/>
    </row>
    <row r="827" spans="1:23" x14ac:dyDescent="0.3">
      <c r="A827" s="14" t="s">
        <v>29</v>
      </c>
      <c r="B827" s="15" t="s">
        <v>30</v>
      </c>
      <c r="C827" s="16" t="s">
        <v>31</v>
      </c>
      <c r="D827" s="16">
        <v>3215190000</v>
      </c>
      <c r="E827" s="28" t="s">
        <v>864</v>
      </c>
      <c r="F827" s="18"/>
      <c r="G827" s="19">
        <v>1</v>
      </c>
      <c r="H827" s="20" t="s">
        <v>9</v>
      </c>
      <c r="I827" s="21">
        <v>0.8</v>
      </c>
      <c r="J827" s="20">
        <v>1.35</v>
      </c>
      <c r="K827" s="20">
        <v>12</v>
      </c>
      <c r="L827" s="20">
        <v>670</v>
      </c>
      <c r="M827" s="20">
        <v>730</v>
      </c>
      <c r="N827" s="22" t="s">
        <v>33</v>
      </c>
      <c r="O827" s="22" t="s">
        <v>34</v>
      </c>
      <c r="P827" s="22">
        <v>1</v>
      </c>
      <c r="Q827" s="23">
        <v>120.21774144273408</v>
      </c>
      <c r="R827" s="24">
        <f t="shared" si="64"/>
        <v>0</v>
      </c>
      <c r="S827" s="25">
        <f t="shared" si="60"/>
        <v>120.22</v>
      </c>
      <c r="T827" s="26">
        <f t="shared" si="61"/>
        <v>0</v>
      </c>
      <c r="U827" s="20">
        <f t="shared" si="62"/>
        <v>0</v>
      </c>
      <c r="V827" s="27">
        <f t="shared" si="63"/>
        <v>0</v>
      </c>
      <c r="W827" s="77"/>
    </row>
    <row r="828" spans="1:23" x14ac:dyDescent="0.3">
      <c r="A828" s="14" t="s">
        <v>29</v>
      </c>
      <c r="B828" s="15" t="s">
        <v>30</v>
      </c>
      <c r="C828" s="16" t="s">
        <v>31</v>
      </c>
      <c r="D828" s="16">
        <v>3215190000</v>
      </c>
      <c r="E828" s="28" t="s">
        <v>865</v>
      </c>
      <c r="F828" s="18"/>
      <c r="G828" s="19">
        <v>1</v>
      </c>
      <c r="H828" s="20" t="s">
        <v>9</v>
      </c>
      <c r="I828" s="21">
        <v>0.8</v>
      </c>
      <c r="J828" s="20">
        <v>1.35</v>
      </c>
      <c r="K828" s="20">
        <v>12</v>
      </c>
      <c r="L828" s="20">
        <v>670</v>
      </c>
      <c r="M828" s="20">
        <v>730</v>
      </c>
      <c r="N828" s="22" t="s">
        <v>33</v>
      </c>
      <c r="O828" s="22" t="s">
        <v>34</v>
      </c>
      <c r="P828" s="22">
        <v>1</v>
      </c>
      <c r="Q828" s="23">
        <v>145.52283806635907</v>
      </c>
      <c r="R828" s="24">
        <f t="shared" si="64"/>
        <v>0</v>
      </c>
      <c r="S828" s="25">
        <f t="shared" si="60"/>
        <v>145.52000000000001</v>
      </c>
      <c r="T828" s="26">
        <f t="shared" si="61"/>
        <v>0</v>
      </c>
      <c r="U828" s="20">
        <f t="shared" si="62"/>
        <v>0</v>
      </c>
      <c r="V828" s="27">
        <f t="shared" si="63"/>
        <v>0</v>
      </c>
      <c r="W828" s="77"/>
    </row>
    <row r="829" spans="1:23" x14ac:dyDescent="0.3">
      <c r="A829" s="14" t="s">
        <v>29</v>
      </c>
      <c r="B829" s="15" t="s">
        <v>30</v>
      </c>
      <c r="C829" s="16" t="s">
        <v>31</v>
      </c>
      <c r="D829" s="16">
        <v>3215190000</v>
      </c>
      <c r="E829" s="28" t="s">
        <v>866</v>
      </c>
      <c r="F829" s="18"/>
      <c r="G829" s="19">
        <v>1</v>
      </c>
      <c r="H829" s="20" t="s">
        <v>9</v>
      </c>
      <c r="I829" s="21">
        <v>0.8</v>
      </c>
      <c r="J829" s="20">
        <v>1.35</v>
      </c>
      <c r="K829" s="20">
        <v>12</v>
      </c>
      <c r="L829" s="20">
        <v>670</v>
      </c>
      <c r="M829" s="20">
        <v>730</v>
      </c>
      <c r="N829" s="22" t="s">
        <v>33</v>
      </c>
      <c r="O829" s="22" t="s">
        <v>34</v>
      </c>
      <c r="P829" s="22">
        <v>1</v>
      </c>
      <c r="Q829" s="23">
        <v>145.52283806635907</v>
      </c>
      <c r="R829" s="24">
        <f t="shared" si="64"/>
        <v>0</v>
      </c>
      <c r="S829" s="25">
        <f t="shared" si="60"/>
        <v>145.52000000000001</v>
      </c>
      <c r="T829" s="26">
        <f t="shared" si="61"/>
        <v>0</v>
      </c>
      <c r="U829" s="20">
        <f t="shared" si="62"/>
        <v>0</v>
      </c>
      <c r="V829" s="27">
        <f t="shared" si="63"/>
        <v>0</v>
      </c>
      <c r="W829" s="77"/>
    </row>
    <row r="830" spans="1:23" x14ac:dyDescent="0.3">
      <c r="A830" s="14" t="s">
        <v>29</v>
      </c>
      <c r="B830" s="15" t="s">
        <v>30</v>
      </c>
      <c r="C830" s="16" t="s">
        <v>31</v>
      </c>
      <c r="D830" s="16">
        <v>3215190000</v>
      </c>
      <c r="E830" s="28" t="s">
        <v>867</v>
      </c>
      <c r="F830" s="18"/>
      <c r="G830" s="19">
        <v>1</v>
      </c>
      <c r="H830" s="20" t="s">
        <v>9</v>
      </c>
      <c r="I830" s="21">
        <v>0.8</v>
      </c>
      <c r="J830" s="20">
        <v>1.35</v>
      </c>
      <c r="K830" s="20">
        <v>12</v>
      </c>
      <c r="L830" s="20">
        <v>670</v>
      </c>
      <c r="M830" s="20">
        <v>730</v>
      </c>
      <c r="N830" s="22" t="s">
        <v>33</v>
      </c>
      <c r="O830" s="22" t="s">
        <v>34</v>
      </c>
      <c r="P830" s="22">
        <v>1</v>
      </c>
      <c r="Q830" s="23">
        <v>125.52930627858409</v>
      </c>
      <c r="R830" s="24">
        <f t="shared" si="64"/>
        <v>0</v>
      </c>
      <c r="S830" s="25">
        <f t="shared" si="60"/>
        <v>125.53</v>
      </c>
      <c r="T830" s="26">
        <f t="shared" si="61"/>
        <v>0</v>
      </c>
      <c r="U830" s="20">
        <f t="shared" si="62"/>
        <v>0</v>
      </c>
      <c r="V830" s="27">
        <f t="shared" si="63"/>
        <v>0</v>
      </c>
      <c r="W830" s="77"/>
    </row>
    <row r="831" spans="1:23" x14ac:dyDescent="0.3">
      <c r="A831" s="14" t="s">
        <v>29</v>
      </c>
      <c r="B831" s="15" t="s">
        <v>30</v>
      </c>
      <c r="C831" s="16" t="s">
        <v>31</v>
      </c>
      <c r="D831" s="16">
        <v>3215190000</v>
      </c>
      <c r="E831" s="28" t="s">
        <v>868</v>
      </c>
      <c r="F831" s="18"/>
      <c r="G831" s="19">
        <v>1</v>
      </c>
      <c r="H831" s="20" t="s">
        <v>9</v>
      </c>
      <c r="I831" s="21">
        <v>0.8</v>
      </c>
      <c r="J831" s="20">
        <v>1.35</v>
      </c>
      <c r="K831" s="20">
        <v>12</v>
      </c>
      <c r="L831" s="20">
        <v>670</v>
      </c>
      <c r="M831" s="20">
        <v>730</v>
      </c>
      <c r="N831" s="22" t="s">
        <v>33</v>
      </c>
      <c r="O831" s="22" t="s">
        <v>34</v>
      </c>
      <c r="P831" s="22">
        <v>1</v>
      </c>
      <c r="Q831" s="23">
        <v>125.52930627858409</v>
      </c>
      <c r="R831" s="24">
        <f t="shared" si="64"/>
        <v>0</v>
      </c>
      <c r="S831" s="25">
        <f t="shared" si="60"/>
        <v>125.53</v>
      </c>
      <c r="T831" s="26">
        <f t="shared" si="61"/>
        <v>0</v>
      </c>
      <c r="U831" s="20">
        <f t="shared" si="62"/>
        <v>0</v>
      </c>
      <c r="V831" s="27">
        <f t="shared" si="63"/>
        <v>0</v>
      </c>
      <c r="W831" s="77"/>
    </row>
    <row r="832" spans="1:23" x14ac:dyDescent="0.3">
      <c r="A832" s="14" t="s">
        <v>29</v>
      </c>
      <c r="B832" s="15" t="s">
        <v>30</v>
      </c>
      <c r="C832" s="16" t="s">
        <v>31</v>
      </c>
      <c r="D832" s="16">
        <v>3215190000</v>
      </c>
      <c r="E832" s="28" t="s">
        <v>869</v>
      </c>
      <c r="F832" s="18"/>
      <c r="G832" s="19">
        <v>1</v>
      </c>
      <c r="H832" s="20" t="s">
        <v>9</v>
      </c>
      <c r="I832" s="21">
        <v>0.8</v>
      </c>
      <c r="J832" s="20">
        <v>1.35</v>
      </c>
      <c r="K832" s="20">
        <v>12</v>
      </c>
      <c r="L832" s="20">
        <v>670</v>
      </c>
      <c r="M832" s="20">
        <v>730</v>
      </c>
      <c r="N832" s="22" t="s">
        <v>33</v>
      </c>
      <c r="O832" s="22" t="s">
        <v>34</v>
      </c>
      <c r="P832" s="22">
        <v>1</v>
      </c>
      <c r="Q832" s="23">
        <v>112.50093970008409</v>
      </c>
      <c r="R832" s="24">
        <f t="shared" si="64"/>
        <v>0</v>
      </c>
      <c r="S832" s="25">
        <f t="shared" si="60"/>
        <v>112.5</v>
      </c>
      <c r="T832" s="26">
        <f t="shared" si="61"/>
        <v>0</v>
      </c>
      <c r="U832" s="20">
        <f t="shared" si="62"/>
        <v>0</v>
      </c>
      <c r="V832" s="27">
        <f t="shared" si="63"/>
        <v>0</v>
      </c>
      <c r="W832" s="77"/>
    </row>
    <row r="833" spans="1:23" x14ac:dyDescent="0.3">
      <c r="A833" s="14" t="s">
        <v>29</v>
      </c>
      <c r="B833" s="15" t="s">
        <v>30</v>
      </c>
      <c r="C833" s="16" t="s">
        <v>31</v>
      </c>
      <c r="D833" s="16">
        <v>3215190000</v>
      </c>
      <c r="E833" s="28" t="s">
        <v>870</v>
      </c>
      <c r="F833" s="18"/>
      <c r="G833" s="19">
        <v>1</v>
      </c>
      <c r="H833" s="20" t="s">
        <v>9</v>
      </c>
      <c r="I833" s="21">
        <v>0.8</v>
      </c>
      <c r="J833" s="20">
        <v>1.35</v>
      </c>
      <c r="K833" s="20">
        <v>12</v>
      </c>
      <c r="L833" s="20">
        <v>670</v>
      </c>
      <c r="M833" s="20">
        <v>730</v>
      </c>
      <c r="N833" s="22" t="s">
        <v>33</v>
      </c>
      <c r="O833" s="22" t="s">
        <v>34</v>
      </c>
      <c r="P833" s="22">
        <v>1</v>
      </c>
      <c r="Q833" s="23">
        <v>112.50093970008409</v>
      </c>
      <c r="R833" s="24">
        <f t="shared" si="64"/>
        <v>0</v>
      </c>
      <c r="S833" s="25">
        <f t="shared" si="60"/>
        <v>112.5</v>
      </c>
      <c r="T833" s="26">
        <f t="shared" si="61"/>
        <v>0</v>
      </c>
      <c r="U833" s="20">
        <f t="shared" si="62"/>
        <v>0</v>
      </c>
      <c r="V833" s="27">
        <f t="shared" si="63"/>
        <v>0</v>
      </c>
      <c r="W833" s="77"/>
    </row>
    <row r="834" spans="1:23" x14ac:dyDescent="0.3">
      <c r="A834" s="14" t="s">
        <v>29</v>
      </c>
      <c r="B834" s="15" t="s">
        <v>30</v>
      </c>
      <c r="C834" s="16" t="s">
        <v>31</v>
      </c>
      <c r="D834" s="16">
        <v>3215190000</v>
      </c>
      <c r="E834" s="28" t="s">
        <v>871</v>
      </c>
      <c r="F834" s="18"/>
      <c r="G834" s="19">
        <v>1</v>
      </c>
      <c r="H834" s="20" t="s">
        <v>9</v>
      </c>
      <c r="I834" s="21">
        <v>0.8</v>
      </c>
      <c r="J834" s="20">
        <v>1.35</v>
      </c>
      <c r="K834" s="20">
        <v>12</v>
      </c>
      <c r="L834" s="20">
        <v>670</v>
      </c>
      <c r="M834" s="20">
        <v>730</v>
      </c>
      <c r="N834" s="22" t="s">
        <v>33</v>
      </c>
      <c r="O834" s="22" t="s">
        <v>34</v>
      </c>
      <c r="P834" s="22">
        <v>1</v>
      </c>
      <c r="Q834" s="23">
        <v>119.28237153453409</v>
      </c>
      <c r="R834" s="24">
        <f t="shared" si="64"/>
        <v>0</v>
      </c>
      <c r="S834" s="25">
        <f t="shared" si="60"/>
        <v>119.28</v>
      </c>
      <c r="T834" s="26">
        <f t="shared" si="61"/>
        <v>0</v>
      </c>
      <c r="U834" s="20">
        <f t="shared" si="62"/>
        <v>0</v>
      </c>
      <c r="V834" s="27">
        <f t="shared" si="63"/>
        <v>0</v>
      </c>
      <c r="W834" s="77"/>
    </row>
    <row r="835" spans="1:23" x14ac:dyDescent="0.3">
      <c r="A835" s="14" t="s">
        <v>29</v>
      </c>
      <c r="B835" s="15" t="s">
        <v>30</v>
      </c>
      <c r="C835" s="16" t="s">
        <v>31</v>
      </c>
      <c r="D835" s="16">
        <v>3215190000</v>
      </c>
      <c r="E835" s="28" t="s">
        <v>872</v>
      </c>
      <c r="F835" s="18"/>
      <c r="G835" s="19">
        <v>1</v>
      </c>
      <c r="H835" s="20" t="s">
        <v>9</v>
      </c>
      <c r="I835" s="21">
        <v>0.8</v>
      </c>
      <c r="J835" s="20">
        <v>1.35</v>
      </c>
      <c r="K835" s="20">
        <v>12</v>
      </c>
      <c r="L835" s="20">
        <v>670</v>
      </c>
      <c r="M835" s="20">
        <v>730</v>
      </c>
      <c r="N835" s="22" t="s">
        <v>33</v>
      </c>
      <c r="O835" s="22" t="s">
        <v>34</v>
      </c>
      <c r="P835" s="22">
        <v>1</v>
      </c>
      <c r="Q835" s="23">
        <v>119.28237153453409</v>
      </c>
      <c r="R835" s="24">
        <f t="shared" si="64"/>
        <v>0</v>
      </c>
      <c r="S835" s="25">
        <f t="shared" si="60"/>
        <v>119.28</v>
      </c>
      <c r="T835" s="26">
        <f t="shared" si="61"/>
        <v>0</v>
      </c>
      <c r="U835" s="20">
        <f t="shared" si="62"/>
        <v>0</v>
      </c>
      <c r="V835" s="27">
        <f t="shared" si="63"/>
        <v>0</v>
      </c>
      <c r="W835" s="77"/>
    </row>
    <row r="836" spans="1:23" x14ac:dyDescent="0.3">
      <c r="A836" s="14" t="s">
        <v>29</v>
      </c>
      <c r="B836" s="15" t="s">
        <v>30</v>
      </c>
      <c r="C836" s="16" t="s">
        <v>31</v>
      </c>
      <c r="D836" s="16">
        <v>3215190000</v>
      </c>
      <c r="E836" s="28" t="s">
        <v>873</v>
      </c>
      <c r="F836" s="18"/>
      <c r="G836" s="19">
        <v>1</v>
      </c>
      <c r="H836" s="20" t="s">
        <v>9</v>
      </c>
      <c r="I836" s="21">
        <v>0.8</v>
      </c>
      <c r="J836" s="20">
        <v>1.35</v>
      </c>
      <c r="K836" s="20">
        <v>12</v>
      </c>
      <c r="L836" s="20">
        <v>670</v>
      </c>
      <c r="M836" s="20">
        <v>730</v>
      </c>
      <c r="N836" s="22" t="s">
        <v>33</v>
      </c>
      <c r="O836" s="22" t="s">
        <v>34</v>
      </c>
      <c r="P836" s="22">
        <v>1</v>
      </c>
      <c r="Q836" s="23">
        <v>130.23956188773408</v>
      </c>
      <c r="R836" s="24">
        <f t="shared" si="64"/>
        <v>0</v>
      </c>
      <c r="S836" s="25">
        <f t="shared" si="60"/>
        <v>130.24</v>
      </c>
      <c r="T836" s="26">
        <f t="shared" si="61"/>
        <v>0</v>
      </c>
      <c r="U836" s="20">
        <f t="shared" si="62"/>
        <v>0</v>
      </c>
      <c r="V836" s="27">
        <f t="shared" si="63"/>
        <v>0</v>
      </c>
      <c r="W836" s="77"/>
    </row>
    <row r="837" spans="1:23" x14ac:dyDescent="0.3">
      <c r="A837" s="14" t="s">
        <v>29</v>
      </c>
      <c r="B837" s="15" t="s">
        <v>30</v>
      </c>
      <c r="C837" s="16" t="s">
        <v>31</v>
      </c>
      <c r="D837" s="16">
        <v>3215190000</v>
      </c>
      <c r="E837" s="28" t="s">
        <v>874</v>
      </c>
      <c r="F837" s="18"/>
      <c r="G837" s="19">
        <v>1</v>
      </c>
      <c r="H837" s="20" t="s">
        <v>9</v>
      </c>
      <c r="I837" s="21">
        <v>0.8</v>
      </c>
      <c r="J837" s="20">
        <v>1.35</v>
      </c>
      <c r="K837" s="20">
        <v>12</v>
      </c>
      <c r="L837" s="20">
        <v>670</v>
      </c>
      <c r="M837" s="20">
        <v>730</v>
      </c>
      <c r="N837" s="22" t="s">
        <v>33</v>
      </c>
      <c r="O837" s="22" t="s">
        <v>34</v>
      </c>
      <c r="P837" s="22">
        <v>1</v>
      </c>
      <c r="Q837" s="23">
        <v>130.23956188773408</v>
      </c>
      <c r="R837" s="24">
        <f t="shared" si="64"/>
        <v>0</v>
      </c>
      <c r="S837" s="25">
        <f t="shared" ref="S837:S900" si="65">ROUND((Q837-(Q837*R837)),2)</f>
        <v>130.24</v>
      </c>
      <c r="T837" s="26">
        <f t="shared" ref="T837:T900" si="66">S837*F837</f>
        <v>0</v>
      </c>
      <c r="U837" s="20">
        <f t="shared" ref="U837:U900" si="67">F837*J837</f>
        <v>0</v>
      </c>
      <c r="V837" s="27">
        <f t="shared" ref="V837:V900" si="68">F837/L837</f>
        <v>0</v>
      </c>
      <c r="W837" s="77"/>
    </row>
    <row r="838" spans="1:23" x14ac:dyDescent="0.3">
      <c r="A838" s="14" t="s">
        <v>29</v>
      </c>
      <c r="B838" s="15" t="s">
        <v>30</v>
      </c>
      <c r="C838" s="16" t="s">
        <v>31</v>
      </c>
      <c r="D838" s="16">
        <v>3215190000</v>
      </c>
      <c r="E838" s="28" t="s">
        <v>875</v>
      </c>
      <c r="F838" s="18"/>
      <c r="G838" s="19">
        <v>1</v>
      </c>
      <c r="H838" s="20" t="s">
        <v>9</v>
      </c>
      <c r="I838" s="21">
        <v>0.8</v>
      </c>
      <c r="J838" s="20">
        <v>1.35</v>
      </c>
      <c r="K838" s="20">
        <v>12</v>
      </c>
      <c r="L838" s="20">
        <v>670</v>
      </c>
      <c r="M838" s="20">
        <v>730</v>
      </c>
      <c r="N838" s="22" t="s">
        <v>33</v>
      </c>
      <c r="O838" s="22" t="s">
        <v>34</v>
      </c>
      <c r="P838" s="22">
        <v>1</v>
      </c>
      <c r="Q838" s="23">
        <v>130.23956188773408</v>
      </c>
      <c r="R838" s="24">
        <f t="shared" ref="R838:R901" si="69">R837</f>
        <v>0</v>
      </c>
      <c r="S838" s="25">
        <f t="shared" si="65"/>
        <v>130.24</v>
      </c>
      <c r="T838" s="26">
        <f t="shared" si="66"/>
        <v>0</v>
      </c>
      <c r="U838" s="20">
        <f t="shared" si="67"/>
        <v>0</v>
      </c>
      <c r="V838" s="27">
        <f t="shared" si="68"/>
        <v>0</v>
      </c>
      <c r="W838" s="77"/>
    </row>
    <row r="839" spans="1:23" x14ac:dyDescent="0.3">
      <c r="A839" s="14" t="s">
        <v>29</v>
      </c>
      <c r="B839" s="15" t="s">
        <v>30</v>
      </c>
      <c r="C839" s="16" t="s">
        <v>31</v>
      </c>
      <c r="D839" s="16">
        <v>3215190000</v>
      </c>
      <c r="E839" s="28" t="s">
        <v>876</v>
      </c>
      <c r="F839" s="18"/>
      <c r="G839" s="19">
        <v>1</v>
      </c>
      <c r="H839" s="20" t="s">
        <v>9</v>
      </c>
      <c r="I839" s="21">
        <v>0.8</v>
      </c>
      <c r="J839" s="20">
        <v>1.35</v>
      </c>
      <c r="K839" s="20">
        <v>12</v>
      </c>
      <c r="L839" s="20">
        <v>670</v>
      </c>
      <c r="M839" s="20">
        <v>730</v>
      </c>
      <c r="N839" s="22" t="s">
        <v>33</v>
      </c>
      <c r="O839" s="22" t="s">
        <v>34</v>
      </c>
      <c r="P839" s="22">
        <v>1</v>
      </c>
      <c r="Q839" s="23">
        <v>130.23956188773408</v>
      </c>
      <c r="R839" s="24">
        <f t="shared" si="69"/>
        <v>0</v>
      </c>
      <c r="S839" s="25">
        <f t="shared" si="65"/>
        <v>130.24</v>
      </c>
      <c r="T839" s="26">
        <f t="shared" si="66"/>
        <v>0</v>
      </c>
      <c r="U839" s="20">
        <f t="shared" si="67"/>
        <v>0</v>
      </c>
      <c r="V839" s="27">
        <f t="shared" si="68"/>
        <v>0</v>
      </c>
      <c r="W839" s="77"/>
    </row>
    <row r="840" spans="1:23" x14ac:dyDescent="0.3">
      <c r="A840" s="14" t="s">
        <v>29</v>
      </c>
      <c r="B840" s="15" t="s">
        <v>30</v>
      </c>
      <c r="C840" s="16" t="s">
        <v>31</v>
      </c>
      <c r="D840" s="16">
        <v>3215190000</v>
      </c>
      <c r="E840" s="28" t="s">
        <v>877</v>
      </c>
      <c r="F840" s="18"/>
      <c r="G840" s="19">
        <v>1</v>
      </c>
      <c r="H840" s="20" t="s">
        <v>9</v>
      </c>
      <c r="I840" s="21">
        <v>0.8</v>
      </c>
      <c r="J840" s="20">
        <v>1.35</v>
      </c>
      <c r="K840" s="20">
        <v>12</v>
      </c>
      <c r="L840" s="20">
        <v>670</v>
      </c>
      <c r="M840" s="20">
        <v>730</v>
      </c>
      <c r="N840" s="22" t="s">
        <v>33</v>
      </c>
      <c r="O840" s="22" t="s">
        <v>34</v>
      </c>
      <c r="P840" s="22">
        <v>1</v>
      </c>
      <c r="Q840" s="23">
        <v>130.23956188773408</v>
      </c>
      <c r="R840" s="24">
        <f t="shared" si="69"/>
        <v>0</v>
      </c>
      <c r="S840" s="25">
        <f t="shared" si="65"/>
        <v>130.24</v>
      </c>
      <c r="T840" s="26">
        <f t="shared" si="66"/>
        <v>0</v>
      </c>
      <c r="U840" s="20">
        <f t="shared" si="67"/>
        <v>0</v>
      </c>
      <c r="V840" s="27">
        <f t="shared" si="68"/>
        <v>0</v>
      </c>
      <c r="W840" s="77"/>
    </row>
    <row r="841" spans="1:23" x14ac:dyDescent="0.3">
      <c r="A841" s="14" t="s">
        <v>29</v>
      </c>
      <c r="B841" s="15" t="s">
        <v>30</v>
      </c>
      <c r="C841" s="16" t="s">
        <v>31</v>
      </c>
      <c r="D841" s="16">
        <v>3215190000</v>
      </c>
      <c r="E841" s="28" t="s">
        <v>878</v>
      </c>
      <c r="F841" s="18"/>
      <c r="G841" s="19">
        <v>1</v>
      </c>
      <c r="H841" s="20" t="s">
        <v>9</v>
      </c>
      <c r="I841" s="21">
        <v>0.8</v>
      </c>
      <c r="J841" s="20">
        <v>1.35</v>
      </c>
      <c r="K841" s="20">
        <v>12</v>
      </c>
      <c r="L841" s="20">
        <v>670</v>
      </c>
      <c r="M841" s="20">
        <v>730</v>
      </c>
      <c r="N841" s="22" t="s">
        <v>33</v>
      </c>
      <c r="O841" s="22" t="s">
        <v>34</v>
      </c>
      <c r="P841" s="22">
        <v>1</v>
      </c>
      <c r="Q841" s="23">
        <v>130.23956188773408</v>
      </c>
      <c r="R841" s="24">
        <f t="shared" si="69"/>
        <v>0</v>
      </c>
      <c r="S841" s="25">
        <f t="shared" si="65"/>
        <v>130.24</v>
      </c>
      <c r="T841" s="26">
        <f t="shared" si="66"/>
        <v>0</v>
      </c>
      <c r="U841" s="20">
        <f t="shared" si="67"/>
        <v>0</v>
      </c>
      <c r="V841" s="27">
        <f t="shared" si="68"/>
        <v>0</v>
      </c>
      <c r="W841" s="77"/>
    </row>
    <row r="842" spans="1:23" x14ac:dyDescent="0.3">
      <c r="A842" s="14" t="s">
        <v>29</v>
      </c>
      <c r="B842" s="15" t="s">
        <v>30</v>
      </c>
      <c r="C842" s="16" t="s">
        <v>31</v>
      </c>
      <c r="D842" s="16">
        <v>3215190000</v>
      </c>
      <c r="E842" s="28" t="s">
        <v>879</v>
      </c>
      <c r="F842" s="18"/>
      <c r="G842" s="19">
        <v>1</v>
      </c>
      <c r="H842" s="20" t="s">
        <v>9</v>
      </c>
      <c r="I842" s="21">
        <v>0.8</v>
      </c>
      <c r="J842" s="20">
        <v>1.35</v>
      </c>
      <c r="K842" s="20">
        <v>12</v>
      </c>
      <c r="L842" s="20">
        <v>670</v>
      </c>
      <c r="M842" s="20">
        <v>730</v>
      </c>
      <c r="N842" s="22" t="s">
        <v>33</v>
      </c>
      <c r="O842" s="22" t="s">
        <v>34</v>
      </c>
      <c r="P842" s="22">
        <v>1</v>
      </c>
      <c r="Q842" s="23">
        <v>121.37025079390908</v>
      </c>
      <c r="R842" s="24">
        <f t="shared" si="69"/>
        <v>0</v>
      </c>
      <c r="S842" s="25">
        <f t="shared" si="65"/>
        <v>121.37</v>
      </c>
      <c r="T842" s="26">
        <f t="shared" si="66"/>
        <v>0</v>
      </c>
      <c r="U842" s="20">
        <f t="shared" si="67"/>
        <v>0</v>
      </c>
      <c r="V842" s="27">
        <f t="shared" si="68"/>
        <v>0</v>
      </c>
      <c r="W842" s="77"/>
    </row>
    <row r="843" spans="1:23" x14ac:dyDescent="0.3">
      <c r="A843" s="14" t="s">
        <v>29</v>
      </c>
      <c r="B843" s="15" t="s">
        <v>30</v>
      </c>
      <c r="C843" s="16" t="s">
        <v>31</v>
      </c>
      <c r="D843" s="16">
        <v>3215190000</v>
      </c>
      <c r="E843" s="28" t="s">
        <v>880</v>
      </c>
      <c r="F843" s="18"/>
      <c r="G843" s="19">
        <v>1</v>
      </c>
      <c r="H843" s="20" t="s">
        <v>9</v>
      </c>
      <c r="I843" s="21">
        <v>0.8</v>
      </c>
      <c r="J843" s="20">
        <v>1.35</v>
      </c>
      <c r="K843" s="20">
        <v>12</v>
      </c>
      <c r="L843" s="20">
        <v>670</v>
      </c>
      <c r="M843" s="20">
        <v>730</v>
      </c>
      <c r="N843" s="22" t="s">
        <v>33</v>
      </c>
      <c r="O843" s="22" t="s">
        <v>34</v>
      </c>
      <c r="P843" s="22">
        <v>1</v>
      </c>
      <c r="Q843" s="23">
        <v>121.37025079390908</v>
      </c>
      <c r="R843" s="24">
        <f t="shared" si="69"/>
        <v>0</v>
      </c>
      <c r="S843" s="25">
        <f t="shared" si="65"/>
        <v>121.37</v>
      </c>
      <c r="T843" s="26">
        <f t="shared" si="66"/>
        <v>0</v>
      </c>
      <c r="U843" s="20">
        <f t="shared" si="67"/>
        <v>0</v>
      </c>
      <c r="V843" s="27">
        <f t="shared" si="68"/>
        <v>0</v>
      </c>
      <c r="W843" s="77"/>
    </row>
    <row r="844" spans="1:23" x14ac:dyDescent="0.3">
      <c r="A844" s="14" t="s">
        <v>29</v>
      </c>
      <c r="B844" s="15" t="s">
        <v>30</v>
      </c>
      <c r="C844" s="16" t="s">
        <v>31</v>
      </c>
      <c r="D844" s="16">
        <v>3215190000</v>
      </c>
      <c r="E844" s="28" t="s">
        <v>881</v>
      </c>
      <c r="F844" s="18"/>
      <c r="G844" s="19">
        <v>1</v>
      </c>
      <c r="H844" s="20" t="s">
        <v>9</v>
      </c>
      <c r="I844" s="21">
        <v>0.8</v>
      </c>
      <c r="J844" s="20">
        <v>1.35</v>
      </c>
      <c r="K844" s="20">
        <v>12</v>
      </c>
      <c r="L844" s="20">
        <v>670</v>
      </c>
      <c r="M844" s="20">
        <v>730</v>
      </c>
      <c r="N844" s="22" t="s">
        <v>33</v>
      </c>
      <c r="O844" s="22" t="s">
        <v>34</v>
      </c>
      <c r="P844" s="22">
        <v>1</v>
      </c>
      <c r="Q844" s="23">
        <v>121.37025079390908</v>
      </c>
      <c r="R844" s="24">
        <f t="shared" si="69"/>
        <v>0</v>
      </c>
      <c r="S844" s="25">
        <f t="shared" si="65"/>
        <v>121.37</v>
      </c>
      <c r="T844" s="26">
        <f t="shared" si="66"/>
        <v>0</v>
      </c>
      <c r="U844" s="20">
        <f t="shared" si="67"/>
        <v>0</v>
      </c>
      <c r="V844" s="27">
        <f t="shared" si="68"/>
        <v>0</v>
      </c>
      <c r="W844" s="77"/>
    </row>
    <row r="845" spans="1:23" x14ac:dyDescent="0.3">
      <c r="A845" s="14" t="s">
        <v>29</v>
      </c>
      <c r="B845" s="15" t="s">
        <v>30</v>
      </c>
      <c r="C845" s="16" t="s">
        <v>31</v>
      </c>
      <c r="D845" s="16">
        <v>3215190000</v>
      </c>
      <c r="E845" s="28" t="s">
        <v>882</v>
      </c>
      <c r="F845" s="18"/>
      <c r="G845" s="19">
        <v>1</v>
      </c>
      <c r="H845" s="20" t="s">
        <v>9</v>
      </c>
      <c r="I845" s="21">
        <v>0.8</v>
      </c>
      <c r="J845" s="20">
        <v>1.35</v>
      </c>
      <c r="K845" s="20">
        <v>12</v>
      </c>
      <c r="L845" s="20">
        <v>670</v>
      </c>
      <c r="M845" s="20">
        <v>730</v>
      </c>
      <c r="N845" s="22" t="s">
        <v>33</v>
      </c>
      <c r="O845" s="22" t="s">
        <v>34</v>
      </c>
      <c r="P845" s="22">
        <v>1</v>
      </c>
      <c r="Q845" s="23">
        <v>121.37025079390908</v>
      </c>
      <c r="R845" s="24">
        <f t="shared" si="69"/>
        <v>0</v>
      </c>
      <c r="S845" s="25">
        <f t="shared" si="65"/>
        <v>121.37</v>
      </c>
      <c r="T845" s="26">
        <f t="shared" si="66"/>
        <v>0</v>
      </c>
      <c r="U845" s="20">
        <f t="shared" si="67"/>
        <v>0</v>
      </c>
      <c r="V845" s="27">
        <f t="shared" si="68"/>
        <v>0</v>
      </c>
      <c r="W845" s="77"/>
    </row>
    <row r="846" spans="1:23" x14ac:dyDescent="0.3">
      <c r="A846" s="14" t="s">
        <v>29</v>
      </c>
      <c r="B846" s="15" t="s">
        <v>30</v>
      </c>
      <c r="C846" s="16" t="s">
        <v>31</v>
      </c>
      <c r="D846" s="16">
        <v>3215190000</v>
      </c>
      <c r="E846" s="28" t="s">
        <v>883</v>
      </c>
      <c r="F846" s="18"/>
      <c r="G846" s="19">
        <v>1</v>
      </c>
      <c r="H846" s="20" t="s">
        <v>9</v>
      </c>
      <c r="I846" s="21">
        <v>0.8</v>
      </c>
      <c r="J846" s="20">
        <v>1.35</v>
      </c>
      <c r="K846" s="20">
        <v>12</v>
      </c>
      <c r="L846" s="20">
        <v>670</v>
      </c>
      <c r="M846" s="20">
        <v>730</v>
      </c>
      <c r="N846" s="22" t="s">
        <v>33</v>
      </c>
      <c r="O846" s="22" t="s">
        <v>34</v>
      </c>
      <c r="P846" s="22">
        <v>1</v>
      </c>
      <c r="Q846" s="23">
        <v>121.37025079390908</v>
      </c>
      <c r="R846" s="24">
        <f t="shared" si="69"/>
        <v>0</v>
      </c>
      <c r="S846" s="25">
        <f t="shared" si="65"/>
        <v>121.37</v>
      </c>
      <c r="T846" s="26">
        <f t="shared" si="66"/>
        <v>0</v>
      </c>
      <c r="U846" s="20">
        <f t="shared" si="67"/>
        <v>0</v>
      </c>
      <c r="V846" s="27">
        <f t="shared" si="68"/>
        <v>0</v>
      </c>
      <c r="W846" s="77"/>
    </row>
    <row r="847" spans="1:23" x14ac:dyDescent="0.3">
      <c r="A847" s="14" t="s">
        <v>29</v>
      </c>
      <c r="B847" s="15" t="s">
        <v>30</v>
      </c>
      <c r="C847" s="16" t="s">
        <v>31</v>
      </c>
      <c r="D847" s="16">
        <v>3215190000</v>
      </c>
      <c r="E847" s="28" t="s">
        <v>884</v>
      </c>
      <c r="F847" s="18"/>
      <c r="G847" s="19">
        <v>1</v>
      </c>
      <c r="H847" s="20" t="s">
        <v>9</v>
      </c>
      <c r="I847" s="21">
        <v>0.8</v>
      </c>
      <c r="J847" s="20">
        <v>1.35</v>
      </c>
      <c r="K847" s="20">
        <v>12</v>
      </c>
      <c r="L847" s="20">
        <v>670</v>
      </c>
      <c r="M847" s="20">
        <v>730</v>
      </c>
      <c r="N847" s="22" t="s">
        <v>33</v>
      </c>
      <c r="O847" s="22" t="s">
        <v>34</v>
      </c>
      <c r="P847" s="22">
        <v>1</v>
      </c>
      <c r="Q847" s="23">
        <v>112.50093970008409</v>
      </c>
      <c r="R847" s="24">
        <f t="shared" si="69"/>
        <v>0</v>
      </c>
      <c r="S847" s="25">
        <f t="shared" si="65"/>
        <v>112.5</v>
      </c>
      <c r="T847" s="26">
        <f t="shared" si="66"/>
        <v>0</v>
      </c>
      <c r="U847" s="20">
        <f t="shared" si="67"/>
        <v>0</v>
      </c>
      <c r="V847" s="27">
        <f t="shared" si="68"/>
        <v>0</v>
      </c>
      <c r="W847" s="77"/>
    </row>
    <row r="848" spans="1:23" x14ac:dyDescent="0.3">
      <c r="A848" s="14" t="s">
        <v>29</v>
      </c>
      <c r="B848" s="15" t="s">
        <v>30</v>
      </c>
      <c r="C848" s="16" t="s">
        <v>31</v>
      </c>
      <c r="D848" s="16">
        <v>3215110000</v>
      </c>
      <c r="E848" s="28" t="s">
        <v>885</v>
      </c>
      <c r="F848" s="18"/>
      <c r="G848" s="19">
        <v>1</v>
      </c>
      <c r="H848" s="20" t="s">
        <v>9</v>
      </c>
      <c r="I848" s="21">
        <v>0.8</v>
      </c>
      <c r="J848" s="20">
        <v>1.35</v>
      </c>
      <c r="K848" s="20">
        <v>12</v>
      </c>
      <c r="L848" s="20">
        <v>670</v>
      </c>
      <c r="M848" s="20">
        <v>730</v>
      </c>
      <c r="N848" s="22" t="s">
        <v>33</v>
      </c>
      <c r="O848" s="22" t="s">
        <v>34</v>
      </c>
      <c r="P848" s="22">
        <v>1</v>
      </c>
      <c r="Q848" s="23">
        <v>118.10397248054285</v>
      </c>
      <c r="R848" s="24">
        <f t="shared" si="69"/>
        <v>0</v>
      </c>
      <c r="S848" s="25">
        <f t="shared" si="65"/>
        <v>118.1</v>
      </c>
      <c r="T848" s="26">
        <f t="shared" si="66"/>
        <v>0</v>
      </c>
      <c r="U848" s="20">
        <f t="shared" si="67"/>
        <v>0</v>
      </c>
      <c r="V848" s="27">
        <f t="shared" si="68"/>
        <v>0</v>
      </c>
      <c r="W848" s="77"/>
    </row>
    <row r="849" spans="1:23" x14ac:dyDescent="0.3">
      <c r="A849" s="14" t="s">
        <v>29</v>
      </c>
      <c r="B849" s="15" t="s">
        <v>30</v>
      </c>
      <c r="C849" s="16" t="s">
        <v>31</v>
      </c>
      <c r="D849" s="16">
        <v>3215190000</v>
      </c>
      <c r="E849" s="28" t="s">
        <v>886</v>
      </c>
      <c r="F849" s="18"/>
      <c r="G849" s="19">
        <v>1</v>
      </c>
      <c r="H849" s="20" t="s">
        <v>9</v>
      </c>
      <c r="I849" s="21">
        <v>0.8</v>
      </c>
      <c r="J849" s="20">
        <v>1.35</v>
      </c>
      <c r="K849" s="20">
        <v>12</v>
      </c>
      <c r="L849" s="20">
        <v>670</v>
      </c>
      <c r="M849" s="20">
        <v>730</v>
      </c>
      <c r="N849" s="22" t="s">
        <v>33</v>
      </c>
      <c r="O849" s="22" t="s">
        <v>34</v>
      </c>
      <c r="P849" s="22">
        <v>1</v>
      </c>
      <c r="Q849" s="23">
        <v>89.284994140459091</v>
      </c>
      <c r="R849" s="24">
        <f t="shared" si="69"/>
        <v>0</v>
      </c>
      <c r="S849" s="25">
        <f t="shared" si="65"/>
        <v>89.28</v>
      </c>
      <c r="T849" s="26">
        <f t="shared" si="66"/>
        <v>0</v>
      </c>
      <c r="U849" s="20">
        <f t="shared" si="67"/>
        <v>0</v>
      </c>
      <c r="V849" s="27">
        <f t="shared" si="68"/>
        <v>0</v>
      </c>
      <c r="W849" s="77"/>
    </row>
    <row r="850" spans="1:23" x14ac:dyDescent="0.3">
      <c r="A850" s="14" t="s">
        <v>29</v>
      </c>
      <c r="B850" s="15" t="s">
        <v>30</v>
      </c>
      <c r="C850" s="16" t="s">
        <v>31</v>
      </c>
      <c r="D850" s="16">
        <v>3215190000</v>
      </c>
      <c r="E850" s="28" t="s">
        <v>887</v>
      </c>
      <c r="F850" s="18"/>
      <c r="G850" s="19">
        <v>1</v>
      </c>
      <c r="H850" s="20" t="s">
        <v>9</v>
      </c>
      <c r="I850" s="21">
        <v>0.8</v>
      </c>
      <c r="J850" s="20">
        <v>1.35</v>
      </c>
      <c r="K850" s="20">
        <v>12</v>
      </c>
      <c r="L850" s="20">
        <v>670</v>
      </c>
      <c r="M850" s="20">
        <v>730</v>
      </c>
      <c r="N850" s="22" t="s">
        <v>33</v>
      </c>
      <c r="O850" s="22" t="s">
        <v>34</v>
      </c>
      <c r="P850" s="22">
        <v>1</v>
      </c>
      <c r="Q850" s="23">
        <v>89.284994140459091</v>
      </c>
      <c r="R850" s="24">
        <f t="shared" si="69"/>
        <v>0</v>
      </c>
      <c r="S850" s="25">
        <f t="shared" si="65"/>
        <v>89.28</v>
      </c>
      <c r="T850" s="26">
        <f t="shared" si="66"/>
        <v>0</v>
      </c>
      <c r="U850" s="20">
        <f t="shared" si="67"/>
        <v>0</v>
      </c>
      <c r="V850" s="27">
        <f t="shared" si="68"/>
        <v>0</v>
      </c>
      <c r="W850" s="77"/>
    </row>
    <row r="851" spans="1:23" x14ac:dyDescent="0.3">
      <c r="A851" s="14" t="s">
        <v>29</v>
      </c>
      <c r="B851" s="15" t="s">
        <v>30</v>
      </c>
      <c r="C851" s="16" t="s">
        <v>31</v>
      </c>
      <c r="D851" s="16">
        <v>3215190000</v>
      </c>
      <c r="E851" s="28" t="s">
        <v>888</v>
      </c>
      <c r="F851" s="18"/>
      <c r="G851" s="19">
        <v>1</v>
      </c>
      <c r="H851" s="20" t="s">
        <v>9</v>
      </c>
      <c r="I851" s="21">
        <v>0.8</v>
      </c>
      <c r="J851" s="20">
        <v>1.35</v>
      </c>
      <c r="K851" s="20">
        <v>12</v>
      </c>
      <c r="L851" s="20">
        <v>670</v>
      </c>
      <c r="M851" s="20">
        <v>730</v>
      </c>
      <c r="N851" s="22" t="s">
        <v>33</v>
      </c>
      <c r="O851" s="22" t="s">
        <v>34</v>
      </c>
      <c r="P851" s="22">
        <v>1</v>
      </c>
      <c r="Q851" s="23">
        <v>108.58453149370911</v>
      </c>
      <c r="R851" s="24">
        <f t="shared" si="69"/>
        <v>0</v>
      </c>
      <c r="S851" s="25">
        <f t="shared" si="65"/>
        <v>108.58</v>
      </c>
      <c r="T851" s="26">
        <f t="shared" si="66"/>
        <v>0</v>
      </c>
      <c r="U851" s="20">
        <f t="shared" si="67"/>
        <v>0</v>
      </c>
      <c r="V851" s="27">
        <f t="shared" si="68"/>
        <v>0</v>
      </c>
      <c r="W851" s="77"/>
    </row>
    <row r="852" spans="1:23" x14ac:dyDescent="0.3">
      <c r="A852" s="14" t="s">
        <v>29</v>
      </c>
      <c r="B852" s="15" t="s">
        <v>30</v>
      </c>
      <c r="C852" s="16" t="s">
        <v>31</v>
      </c>
      <c r="D852" s="16">
        <v>3215190000</v>
      </c>
      <c r="E852" s="28" t="s">
        <v>889</v>
      </c>
      <c r="F852" s="18"/>
      <c r="G852" s="19">
        <v>1</v>
      </c>
      <c r="H852" s="20" t="s">
        <v>9</v>
      </c>
      <c r="I852" s="21">
        <v>0.8</v>
      </c>
      <c r="J852" s="20">
        <v>1.35</v>
      </c>
      <c r="K852" s="20">
        <v>12</v>
      </c>
      <c r="L852" s="20">
        <v>670</v>
      </c>
      <c r="M852" s="20">
        <v>730</v>
      </c>
      <c r="N852" s="22" t="s">
        <v>33</v>
      </c>
      <c r="O852" s="22" t="s">
        <v>34</v>
      </c>
      <c r="P852" s="22">
        <v>1</v>
      </c>
      <c r="Q852" s="23">
        <v>90.304277065609099</v>
      </c>
      <c r="R852" s="24">
        <f t="shared" si="69"/>
        <v>0</v>
      </c>
      <c r="S852" s="25">
        <f t="shared" si="65"/>
        <v>90.3</v>
      </c>
      <c r="T852" s="26">
        <f t="shared" si="66"/>
        <v>0</v>
      </c>
      <c r="U852" s="20">
        <f t="shared" si="67"/>
        <v>0</v>
      </c>
      <c r="V852" s="27">
        <f t="shared" si="68"/>
        <v>0</v>
      </c>
      <c r="W852" s="77"/>
    </row>
    <row r="853" spans="1:23" x14ac:dyDescent="0.3">
      <c r="A853" s="14" t="s">
        <v>29</v>
      </c>
      <c r="B853" s="15" t="s">
        <v>30</v>
      </c>
      <c r="C853" s="16" t="s">
        <v>31</v>
      </c>
      <c r="D853" s="16">
        <v>3215190000</v>
      </c>
      <c r="E853" s="28" t="s">
        <v>890</v>
      </c>
      <c r="F853" s="18"/>
      <c r="G853" s="19">
        <v>1</v>
      </c>
      <c r="H853" s="20" t="s">
        <v>9</v>
      </c>
      <c r="I853" s="21">
        <v>0.8</v>
      </c>
      <c r="J853" s="20">
        <v>1.35</v>
      </c>
      <c r="K853" s="20">
        <v>12</v>
      </c>
      <c r="L853" s="20">
        <v>670</v>
      </c>
      <c r="M853" s="20">
        <v>730</v>
      </c>
      <c r="N853" s="22" t="s">
        <v>33</v>
      </c>
      <c r="O853" s="22" t="s">
        <v>34</v>
      </c>
      <c r="P853" s="22">
        <v>1</v>
      </c>
      <c r="Q853" s="23">
        <v>97.723319996209085</v>
      </c>
      <c r="R853" s="24">
        <f t="shared" si="69"/>
        <v>0</v>
      </c>
      <c r="S853" s="25">
        <f t="shared" si="65"/>
        <v>97.72</v>
      </c>
      <c r="T853" s="26">
        <f t="shared" si="66"/>
        <v>0</v>
      </c>
      <c r="U853" s="20">
        <f t="shared" si="67"/>
        <v>0</v>
      </c>
      <c r="V853" s="27">
        <f t="shared" si="68"/>
        <v>0</v>
      </c>
      <c r="W853" s="77"/>
    </row>
    <row r="854" spans="1:23" x14ac:dyDescent="0.3">
      <c r="A854" s="14" t="s">
        <v>29</v>
      </c>
      <c r="B854" s="15" t="s">
        <v>30</v>
      </c>
      <c r="C854" s="16" t="s">
        <v>31</v>
      </c>
      <c r="D854" s="16">
        <v>3215190000</v>
      </c>
      <c r="E854" s="28" t="s">
        <v>891</v>
      </c>
      <c r="F854" s="18"/>
      <c r="G854" s="19">
        <v>1</v>
      </c>
      <c r="H854" s="20" t="s">
        <v>9</v>
      </c>
      <c r="I854" s="21">
        <v>0.8</v>
      </c>
      <c r="J854" s="20">
        <v>1.35</v>
      </c>
      <c r="K854" s="20">
        <v>12</v>
      </c>
      <c r="L854" s="20">
        <v>670</v>
      </c>
      <c r="M854" s="20">
        <v>730</v>
      </c>
      <c r="N854" s="22" t="s">
        <v>33</v>
      </c>
      <c r="O854" s="22" t="s">
        <v>34</v>
      </c>
      <c r="P854" s="22">
        <v>1</v>
      </c>
      <c r="Q854" s="23">
        <v>97.723319996209085</v>
      </c>
      <c r="R854" s="24">
        <f t="shared" si="69"/>
        <v>0</v>
      </c>
      <c r="S854" s="25">
        <f t="shared" si="65"/>
        <v>97.72</v>
      </c>
      <c r="T854" s="26">
        <f t="shared" si="66"/>
        <v>0</v>
      </c>
      <c r="U854" s="20">
        <f t="shared" si="67"/>
        <v>0</v>
      </c>
      <c r="V854" s="27">
        <f t="shared" si="68"/>
        <v>0</v>
      </c>
      <c r="W854" s="77"/>
    </row>
    <row r="855" spans="1:23" x14ac:dyDescent="0.3">
      <c r="A855" s="14" t="s">
        <v>29</v>
      </c>
      <c r="B855" s="15" t="s">
        <v>30</v>
      </c>
      <c r="C855" s="16" t="s">
        <v>31</v>
      </c>
      <c r="D855" s="16">
        <v>3215190000</v>
      </c>
      <c r="E855" s="28" t="s">
        <v>892</v>
      </c>
      <c r="F855" s="18"/>
      <c r="G855" s="19">
        <v>1</v>
      </c>
      <c r="H855" s="20" t="s">
        <v>9</v>
      </c>
      <c r="I855" s="21">
        <v>0.8</v>
      </c>
      <c r="J855" s="20">
        <v>1.35</v>
      </c>
      <c r="K855" s="20">
        <v>12</v>
      </c>
      <c r="L855" s="20">
        <v>670</v>
      </c>
      <c r="M855" s="20">
        <v>730</v>
      </c>
      <c r="N855" s="22" t="s">
        <v>33</v>
      </c>
      <c r="O855" s="22" t="s">
        <v>34</v>
      </c>
      <c r="P855" s="22">
        <v>1</v>
      </c>
      <c r="Q855" s="23">
        <v>97.723319996209085</v>
      </c>
      <c r="R855" s="24">
        <f t="shared" si="69"/>
        <v>0</v>
      </c>
      <c r="S855" s="25">
        <f t="shared" si="65"/>
        <v>97.72</v>
      </c>
      <c r="T855" s="26">
        <f t="shared" si="66"/>
        <v>0</v>
      </c>
      <c r="U855" s="20">
        <f t="shared" si="67"/>
        <v>0</v>
      </c>
      <c r="V855" s="27">
        <f t="shared" si="68"/>
        <v>0</v>
      </c>
      <c r="W855" s="77"/>
    </row>
    <row r="856" spans="1:23" x14ac:dyDescent="0.3">
      <c r="A856" s="14" t="s">
        <v>29</v>
      </c>
      <c r="B856" s="15" t="s">
        <v>30</v>
      </c>
      <c r="C856" s="16" t="s">
        <v>31</v>
      </c>
      <c r="D856" s="16">
        <v>3215190000</v>
      </c>
      <c r="E856" s="28" t="s">
        <v>893</v>
      </c>
      <c r="F856" s="18"/>
      <c r="G856" s="19">
        <v>1</v>
      </c>
      <c r="H856" s="20" t="s">
        <v>9</v>
      </c>
      <c r="I856" s="21">
        <v>0.8</v>
      </c>
      <c r="J856" s="20">
        <v>1.35</v>
      </c>
      <c r="K856" s="20">
        <v>12</v>
      </c>
      <c r="L856" s="20">
        <v>670</v>
      </c>
      <c r="M856" s="20">
        <v>730</v>
      </c>
      <c r="N856" s="22" t="s">
        <v>33</v>
      </c>
      <c r="O856" s="22" t="s">
        <v>34</v>
      </c>
      <c r="P856" s="22">
        <v>1</v>
      </c>
      <c r="Q856" s="23">
        <v>108.21692125840912</v>
      </c>
      <c r="R856" s="24">
        <f t="shared" si="69"/>
        <v>0</v>
      </c>
      <c r="S856" s="25">
        <f t="shared" si="65"/>
        <v>108.22</v>
      </c>
      <c r="T856" s="26">
        <f t="shared" si="66"/>
        <v>0</v>
      </c>
      <c r="U856" s="20">
        <f t="shared" si="67"/>
        <v>0</v>
      </c>
      <c r="V856" s="27">
        <f t="shared" si="68"/>
        <v>0</v>
      </c>
      <c r="W856" s="77"/>
    </row>
    <row r="857" spans="1:23" x14ac:dyDescent="0.3">
      <c r="A857" s="14" t="s">
        <v>29</v>
      </c>
      <c r="B857" s="15" t="s">
        <v>30</v>
      </c>
      <c r="C857" s="16" t="s">
        <v>31</v>
      </c>
      <c r="D857" s="16">
        <v>3215190000</v>
      </c>
      <c r="E857" s="28" t="s">
        <v>894</v>
      </c>
      <c r="F857" s="18"/>
      <c r="G857" s="19">
        <v>1</v>
      </c>
      <c r="H857" s="20" t="s">
        <v>9</v>
      </c>
      <c r="I857" s="21">
        <v>0.8</v>
      </c>
      <c r="J857" s="20">
        <v>1.35</v>
      </c>
      <c r="K857" s="20">
        <v>12</v>
      </c>
      <c r="L857" s="20">
        <v>670</v>
      </c>
      <c r="M857" s="20">
        <v>730</v>
      </c>
      <c r="N857" s="22" t="s">
        <v>33</v>
      </c>
      <c r="O857" s="22" t="s">
        <v>34</v>
      </c>
      <c r="P857" s="22">
        <v>1</v>
      </c>
      <c r="Q857" s="23">
        <v>108.21692125840912</v>
      </c>
      <c r="R857" s="24">
        <f t="shared" si="69"/>
        <v>0</v>
      </c>
      <c r="S857" s="25">
        <f t="shared" si="65"/>
        <v>108.22</v>
      </c>
      <c r="T857" s="26">
        <f t="shared" si="66"/>
        <v>0</v>
      </c>
      <c r="U857" s="20">
        <f t="shared" si="67"/>
        <v>0</v>
      </c>
      <c r="V857" s="27">
        <f t="shared" si="68"/>
        <v>0</v>
      </c>
      <c r="W857" s="77"/>
    </row>
    <row r="858" spans="1:23" x14ac:dyDescent="0.3">
      <c r="A858" s="14" t="s">
        <v>29</v>
      </c>
      <c r="B858" s="15" t="s">
        <v>30</v>
      </c>
      <c r="C858" s="16" t="s">
        <v>31</v>
      </c>
      <c r="D858" s="16">
        <v>3215190000</v>
      </c>
      <c r="E858" s="28" t="s">
        <v>895</v>
      </c>
      <c r="F858" s="18"/>
      <c r="G858" s="19">
        <v>1</v>
      </c>
      <c r="H858" s="20" t="s">
        <v>9</v>
      </c>
      <c r="I858" s="21">
        <v>0.8</v>
      </c>
      <c r="J858" s="20">
        <v>1.35</v>
      </c>
      <c r="K858" s="20">
        <v>12</v>
      </c>
      <c r="L858" s="20">
        <v>670</v>
      </c>
      <c r="M858" s="20">
        <v>730</v>
      </c>
      <c r="N858" s="22" t="s">
        <v>33</v>
      </c>
      <c r="O858" s="22" t="s">
        <v>34</v>
      </c>
      <c r="P858" s="22">
        <v>1</v>
      </c>
      <c r="Q858" s="23">
        <v>108.21692125840912</v>
      </c>
      <c r="R858" s="24">
        <f t="shared" si="69"/>
        <v>0</v>
      </c>
      <c r="S858" s="25">
        <f t="shared" si="65"/>
        <v>108.22</v>
      </c>
      <c r="T858" s="26">
        <f t="shared" si="66"/>
        <v>0</v>
      </c>
      <c r="U858" s="20">
        <f t="shared" si="67"/>
        <v>0</v>
      </c>
      <c r="V858" s="27">
        <f t="shared" si="68"/>
        <v>0</v>
      </c>
      <c r="W858" s="77"/>
    </row>
    <row r="859" spans="1:23" x14ac:dyDescent="0.3">
      <c r="A859" s="14" t="s">
        <v>29</v>
      </c>
      <c r="B859" s="15" t="s">
        <v>30</v>
      </c>
      <c r="C859" s="16" t="s">
        <v>31</v>
      </c>
      <c r="D859" s="16">
        <v>3215190000</v>
      </c>
      <c r="E859" s="28" t="s">
        <v>896</v>
      </c>
      <c r="F859" s="18"/>
      <c r="G859" s="19">
        <v>1</v>
      </c>
      <c r="H859" s="20" t="s">
        <v>9</v>
      </c>
      <c r="I859" s="21">
        <v>0.8</v>
      </c>
      <c r="J859" s="20">
        <v>1.35</v>
      </c>
      <c r="K859" s="20">
        <v>12</v>
      </c>
      <c r="L859" s="20">
        <v>670</v>
      </c>
      <c r="M859" s="20">
        <v>730</v>
      </c>
      <c r="N859" s="22" t="s">
        <v>33</v>
      </c>
      <c r="O859" s="22" t="s">
        <v>34</v>
      </c>
      <c r="P859" s="22">
        <v>1</v>
      </c>
      <c r="Q859" s="23">
        <v>100.68091143475908</v>
      </c>
      <c r="R859" s="24">
        <f t="shared" si="69"/>
        <v>0</v>
      </c>
      <c r="S859" s="25">
        <f t="shared" si="65"/>
        <v>100.68</v>
      </c>
      <c r="T859" s="26">
        <f t="shared" si="66"/>
        <v>0</v>
      </c>
      <c r="U859" s="20">
        <f t="shared" si="67"/>
        <v>0</v>
      </c>
      <c r="V859" s="27">
        <f t="shared" si="68"/>
        <v>0</v>
      </c>
      <c r="W859" s="77"/>
    </row>
    <row r="860" spans="1:23" x14ac:dyDescent="0.3">
      <c r="A860" s="14" t="s">
        <v>29</v>
      </c>
      <c r="B860" s="15" t="s">
        <v>30</v>
      </c>
      <c r="C860" s="16" t="s">
        <v>31</v>
      </c>
      <c r="D860" s="16">
        <v>3215190000</v>
      </c>
      <c r="E860" s="28" t="s">
        <v>897</v>
      </c>
      <c r="F860" s="18"/>
      <c r="G860" s="19">
        <v>1</v>
      </c>
      <c r="H860" s="20" t="s">
        <v>9</v>
      </c>
      <c r="I860" s="21">
        <v>0.8</v>
      </c>
      <c r="J860" s="20">
        <v>1.35</v>
      </c>
      <c r="K860" s="20">
        <v>12</v>
      </c>
      <c r="L860" s="20">
        <v>670</v>
      </c>
      <c r="M860" s="20">
        <v>730</v>
      </c>
      <c r="N860" s="22" t="s">
        <v>33</v>
      </c>
      <c r="O860" s="22" t="s">
        <v>34</v>
      </c>
      <c r="P860" s="22">
        <v>1</v>
      </c>
      <c r="Q860" s="23">
        <v>100.68091143475908</v>
      </c>
      <c r="R860" s="24">
        <f t="shared" si="69"/>
        <v>0</v>
      </c>
      <c r="S860" s="25">
        <f t="shared" si="65"/>
        <v>100.68</v>
      </c>
      <c r="T860" s="26">
        <f t="shared" si="66"/>
        <v>0</v>
      </c>
      <c r="U860" s="20">
        <f t="shared" si="67"/>
        <v>0</v>
      </c>
      <c r="V860" s="27">
        <f t="shared" si="68"/>
        <v>0</v>
      </c>
      <c r="W860" s="77"/>
    </row>
    <row r="861" spans="1:23" x14ac:dyDescent="0.3">
      <c r="A861" s="14" t="s">
        <v>29</v>
      </c>
      <c r="B861" s="15" t="s">
        <v>30</v>
      </c>
      <c r="C861" s="16" t="s">
        <v>31</v>
      </c>
      <c r="D861" s="16">
        <v>3215190000</v>
      </c>
      <c r="E861" s="28" t="s">
        <v>898</v>
      </c>
      <c r="F861" s="18"/>
      <c r="G861" s="19">
        <v>1</v>
      </c>
      <c r="H861" s="20" t="s">
        <v>9</v>
      </c>
      <c r="I861" s="21">
        <v>0.8</v>
      </c>
      <c r="J861" s="20">
        <v>1.35</v>
      </c>
      <c r="K861" s="20">
        <v>12</v>
      </c>
      <c r="L861" s="20">
        <v>670</v>
      </c>
      <c r="M861" s="20">
        <v>730</v>
      </c>
      <c r="N861" s="22" t="s">
        <v>33</v>
      </c>
      <c r="O861" s="22" t="s">
        <v>34</v>
      </c>
      <c r="P861" s="22">
        <v>1</v>
      </c>
      <c r="Q861" s="23">
        <v>100.68091143475908</v>
      </c>
      <c r="R861" s="24">
        <f t="shared" si="69"/>
        <v>0</v>
      </c>
      <c r="S861" s="25">
        <f t="shared" si="65"/>
        <v>100.68</v>
      </c>
      <c r="T861" s="26">
        <f t="shared" si="66"/>
        <v>0</v>
      </c>
      <c r="U861" s="20">
        <f t="shared" si="67"/>
        <v>0</v>
      </c>
      <c r="V861" s="27">
        <f t="shared" si="68"/>
        <v>0</v>
      </c>
      <c r="W861" s="77"/>
    </row>
    <row r="862" spans="1:23" x14ac:dyDescent="0.3">
      <c r="A862" s="14" t="s">
        <v>29</v>
      </c>
      <c r="B862" s="15" t="s">
        <v>30</v>
      </c>
      <c r="C862" s="16" t="s">
        <v>31</v>
      </c>
      <c r="D862" s="16">
        <v>3215190000</v>
      </c>
      <c r="E862" s="28" t="s">
        <v>899</v>
      </c>
      <c r="F862" s="18"/>
      <c r="G862" s="19">
        <v>1</v>
      </c>
      <c r="H862" s="20" t="s">
        <v>9</v>
      </c>
      <c r="I862" s="21">
        <v>0.8</v>
      </c>
      <c r="J862" s="20">
        <v>1.35</v>
      </c>
      <c r="K862" s="20">
        <v>12</v>
      </c>
      <c r="L862" s="20">
        <v>670</v>
      </c>
      <c r="M862" s="20">
        <v>730</v>
      </c>
      <c r="N862" s="22" t="s">
        <v>33</v>
      </c>
      <c r="O862" s="22" t="s">
        <v>34</v>
      </c>
      <c r="P862" s="22">
        <v>1</v>
      </c>
      <c r="Q862" s="23">
        <v>101.8672899214091</v>
      </c>
      <c r="R862" s="24">
        <f t="shared" si="69"/>
        <v>0</v>
      </c>
      <c r="S862" s="25">
        <f t="shared" si="65"/>
        <v>101.87</v>
      </c>
      <c r="T862" s="26">
        <f t="shared" si="66"/>
        <v>0</v>
      </c>
      <c r="U862" s="20">
        <f t="shared" si="67"/>
        <v>0</v>
      </c>
      <c r="V862" s="27">
        <f t="shared" si="68"/>
        <v>0</v>
      </c>
      <c r="W862" s="77"/>
    </row>
    <row r="863" spans="1:23" x14ac:dyDescent="0.3">
      <c r="A863" s="14" t="s">
        <v>29</v>
      </c>
      <c r="B863" s="15" t="s">
        <v>30</v>
      </c>
      <c r="C863" s="16" t="s">
        <v>31</v>
      </c>
      <c r="D863" s="16">
        <v>3215190000</v>
      </c>
      <c r="E863" s="28" t="s">
        <v>900</v>
      </c>
      <c r="F863" s="18"/>
      <c r="G863" s="19">
        <v>1</v>
      </c>
      <c r="H863" s="20" t="s">
        <v>9</v>
      </c>
      <c r="I863" s="21">
        <v>0.8</v>
      </c>
      <c r="J863" s="20">
        <v>1.35</v>
      </c>
      <c r="K863" s="20">
        <v>12</v>
      </c>
      <c r="L863" s="20">
        <v>670</v>
      </c>
      <c r="M863" s="20">
        <v>730</v>
      </c>
      <c r="N863" s="22" t="s">
        <v>33</v>
      </c>
      <c r="O863" s="22" t="s">
        <v>34</v>
      </c>
      <c r="P863" s="22">
        <v>1</v>
      </c>
      <c r="Q863" s="23">
        <v>101.8672899214091</v>
      </c>
      <c r="R863" s="24">
        <f t="shared" si="69"/>
        <v>0</v>
      </c>
      <c r="S863" s="25">
        <f t="shared" si="65"/>
        <v>101.87</v>
      </c>
      <c r="T863" s="26">
        <f t="shared" si="66"/>
        <v>0</v>
      </c>
      <c r="U863" s="20">
        <f t="shared" si="67"/>
        <v>0</v>
      </c>
      <c r="V863" s="27">
        <f t="shared" si="68"/>
        <v>0</v>
      </c>
      <c r="W863" s="77"/>
    </row>
    <row r="864" spans="1:23" x14ac:dyDescent="0.3">
      <c r="A864" s="14" t="s">
        <v>29</v>
      </c>
      <c r="B864" s="15" t="s">
        <v>30</v>
      </c>
      <c r="C864" s="16" t="s">
        <v>31</v>
      </c>
      <c r="D864" s="16">
        <v>3215190000</v>
      </c>
      <c r="E864" s="28" t="s">
        <v>901</v>
      </c>
      <c r="F864" s="18"/>
      <c r="G864" s="19">
        <v>1</v>
      </c>
      <c r="H864" s="20" t="s">
        <v>9</v>
      </c>
      <c r="I864" s="21">
        <v>0.8</v>
      </c>
      <c r="J864" s="20">
        <v>1.35</v>
      </c>
      <c r="K864" s="20">
        <v>12</v>
      </c>
      <c r="L864" s="20">
        <v>670</v>
      </c>
      <c r="M864" s="20">
        <v>730</v>
      </c>
      <c r="N864" s="22" t="s">
        <v>33</v>
      </c>
      <c r="O864" s="22" t="s">
        <v>34</v>
      </c>
      <c r="P864" s="22">
        <v>1</v>
      </c>
      <c r="Q864" s="23">
        <v>85.441796225959081</v>
      </c>
      <c r="R864" s="24">
        <f t="shared" si="69"/>
        <v>0</v>
      </c>
      <c r="S864" s="25">
        <f t="shared" si="65"/>
        <v>85.44</v>
      </c>
      <c r="T864" s="26">
        <f t="shared" si="66"/>
        <v>0</v>
      </c>
      <c r="U864" s="20">
        <f t="shared" si="67"/>
        <v>0</v>
      </c>
      <c r="V864" s="27">
        <f t="shared" si="68"/>
        <v>0</v>
      </c>
      <c r="W864" s="77"/>
    </row>
    <row r="865" spans="1:23" x14ac:dyDescent="0.3">
      <c r="A865" s="14" t="s">
        <v>29</v>
      </c>
      <c r="B865" s="15" t="s">
        <v>30</v>
      </c>
      <c r="C865" s="16" t="s">
        <v>31</v>
      </c>
      <c r="D865" s="16">
        <v>3215110000</v>
      </c>
      <c r="E865" s="28" t="s">
        <v>902</v>
      </c>
      <c r="F865" s="18"/>
      <c r="G865" s="19">
        <v>1</v>
      </c>
      <c r="H865" s="20" t="s">
        <v>9</v>
      </c>
      <c r="I865" s="21">
        <v>0.8</v>
      </c>
      <c r="J865" s="20">
        <v>1.35</v>
      </c>
      <c r="K865" s="20">
        <v>12</v>
      </c>
      <c r="L865" s="20">
        <v>670</v>
      </c>
      <c r="M865" s="20">
        <v>730</v>
      </c>
      <c r="N865" s="22" t="s">
        <v>33</v>
      </c>
      <c r="O865" s="22" t="s">
        <v>34</v>
      </c>
      <c r="P865" s="22">
        <v>1</v>
      </c>
      <c r="Q865" s="23">
        <v>89.691871832711584</v>
      </c>
      <c r="R865" s="24">
        <f t="shared" si="69"/>
        <v>0</v>
      </c>
      <c r="S865" s="25">
        <f t="shared" si="65"/>
        <v>89.69</v>
      </c>
      <c r="T865" s="26">
        <f t="shared" si="66"/>
        <v>0</v>
      </c>
      <c r="U865" s="20">
        <f t="shared" si="67"/>
        <v>0</v>
      </c>
      <c r="V865" s="27">
        <f t="shared" si="68"/>
        <v>0</v>
      </c>
      <c r="W865" s="77"/>
    </row>
    <row r="866" spans="1:23" x14ac:dyDescent="0.3">
      <c r="A866" s="14" t="s">
        <v>29</v>
      </c>
      <c r="B866" s="15" t="s">
        <v>30</v>
      </c>
      <c r="C866" s="16" t="s">
        <v>31</v>
      </c>
      <c r="D866" s="16">
        <v>3215190000</v>
      </c>
      <c r="E866" s="28" t="s">
        <v>903</v>
      </c>
      <c r="F866" s="18"/>
      <c r="G866" s="19">
        <v>5</v>
      </c>
      <c r="H866" s="20" t="s">
        <v>9</v>
      </c>
      <c r="I866" s="21">
        <v>0.8</v>
      </c>
      <c r="J866" s="20">
        <v>6.75</v>
      </c>
      <c r="K866" s="20"/>
      <c r="L866" s="20">
        <v>80</v>
      </c>
      <c r="M866" s="20">
        <v>730</v>
      </c>
      <c r="N866" s="22" t="s">
        <v>33</v>
      </c>
      <c r="O866" s="22" t="s">
        <v>34</v>
      </c>
      <c r="P866" s="22">
        <v>1</v>
      </c>
      <c r="Q866" s="23">
        <v>446.37484203384554</v>
      </c>
      <c r="R866" s="24">
        <f t="shared" si="69"/>
        <v>0</v>
      </c>
      <c r="S866" s="25">
        <f t="shared" si="65"/>
        <v>446.37</v>
      </c>
      <c r="T866" s="26">
        <f t="shared" si="66"/>
        <v>0</v>
      </c>
      <c r="U866" s="20">
        <f t="shared" si="67"/>
        <v>0</v>
      </c>
      <c r="V866" s="27">
        <f t="shared" si="68"/>
        <v>0</v>
      </c>
      <c r="W866" s="77"/>
    </row>
    <row r="867" spans="1:23" x14ac:dyDescent="0.3">
      <c r="A867" s="14" t="s">
        <v>29</v>
      </c>
      <c r="B867" s="15" t="s">
        <v>30</v>
      </c>
      <c r="C867" s="16" t="s">
        <v>31</v>
      </c>
      <c r="D867" s="16">
        <v>3215190000</v>
      </c>
      <c r="E867" s="28" t="s">
        <v>904</v>
      </c>
      <c r="F867" s="18"/>
      <c r="G867" s="19">
        <v>5</v>
      </c>
      <c r="H867" s="20" t="s">
        <v>9</v>
      </c>
      <c r="I867" s="21">
        <v>0.8</v>
      </c>
      <c r="J867" s="20">
        <v>6.75</v>
      </c>
      <c r="K867" s="20"/>
      <c r="L867" s="20">
        <v>80</v>
      </c>
      <c r="M867" s="20">
        <v>730</v>
      </c>
      <c r="N867" s="22" t="s">
        <v>33</v>
      </c>
      <c r="O867" s="22" t="s">
        <v>34</v>
      </c>
      <c r="P867" s="22">
        <v>1</v>
      </c>
      <c r="Q867" s="23">
        <v>446.37484203384554</v>
      </c>
      <c r="R867" s="24">
        <f t="shared" si="69"/>
        <v>0</v>
      </c>
      <c r="S867" s="25">
        <f t="shared" si="65"/>
        <v>446.37</v>
      </c>
      <c r="T867" s="26">
        <f t="shared" si="66"/>
        <v>0</v>
      </c>
      <c r="U867" s="20">
        <f t="shared" si="67"/>
        <v>0</v>
      </c>
      <c r="V867" s="27">
        <f t="shared" si="68"/>
        <v>0</v>
      </c>
      <c r="W867" s="77"/>
    </row>
    <row r="868" spans="1:23" x14ac:dyDescent="0.3">
      <c r="A868" s="14" t="s">
        <v>29</v>
      </c>
      <c r="B868" s="15" t="s">
        <v>30</v>
      </c>
      <c r="C868" s="16" t="s">
        <v>31</v>
      </c>
      <c r="D868" s="16">
        <v>3215190000</v>
      </c>
      <c r="E868" s="28" t="s">
        <v>905</v>
      </c>
      <c r="F868" s="18"/>
      <c r="G868" s="19">
        <v>5</v>
      </c>
      <c r="H868" s="20" t="s">
        <v>9</v>
      </c>
      <c r="I868" s="21">
        <v>0.8</v>
      </c>
      <c r="J868" s="20">
        <v>6.75</v>
      </c>
      <c r="K868" s="20"/>
      <c r="L868" s="20">
        <v>80</v>
      </c>
      <c r="M868" s="20">
        <v>730</v>
      </c>
      <c r="N868" s="22" t="s">
        <v>33</v>
      </c>
      <c r="O868" s="22" t="s">
        <v>34</v>
      </c>
      <c r="P868" s="22">
        <v>1</v>
      </c>
      <c r="Q868" s="23">
        <v>249.88717126599545</v>
      </c>
      <c r="R868" s="24">
        <f t="shared" si="69"/>
        <v>0</v>
      </c>
      <c r="S868" s="25">
        <f t="shared" si="65"/>
        <v>249.89</v>
      </c>
      <c r="T868" s="26">
        <f t="shared" si="66"/>
        <v>0</v>
      </c>
      <c r="U868" s="20">
        <f t="shared" si="67"/>
        <v>0</v>
      </c>
      <c r="V868" s="27">
        <f t="shared" si="68"/>
        <v>0</v>
      </c>
      <c r="W868" s="77"/>
    </row>
    <row r="869" spans="1:23" x14ac:dyDescent="0.3">
      <c r="A869" s="14" t="s">
        <v>29</v>
      </c>
      <c r="B869" s="15" t="s">
        <v>30</v>
      </c>
      <c r="C869" s="16" t="s">
        <v>31</v>
      </c>
      <c r="D869" s="16">
        <v>3215190000</v>
      </c>
      <c r="E869" s="28" t="s">
        <v>906</v>
      </c>
      <c r="F869" s="18"/>
      <c r="G869" s="19">
        <v>5</v>
      </c>
      <c r="H869" s="20" t="s">
        <v>9</v>
      </c>
      <c r="I869" s="21">
        <v>0.8</v>
      </c>
      <c r="J869" s="20">
        <v>6.75</v>
      </c>
      <c r="K869" s="20"/>
      <c r="L869" s="20">
        <v>80</v>
      </c>
      <c r="M869" s="20">
        <v>730</v>
      </c>
      <c r="N869" s="22" t="s">
        <v>33</v>
      </c>
      <c r="O869" s="22" t="s">
        <v>34</v>
      </c>
      <c r="P869" s="22">
        <v>1</v>
      </c>
      <c r="Q869" s="23">
        <v>249.88717126599545</v>
      </c>
      <c r="R869" s="24">
        <f t="shared" si="69"/>
        <v>0</v>
      </c>
      <c r="S869" s="25">
        <f t="shared" si="65"/>
        <v>249.89</v>
      </c>
      <c r="T869" s="26">
        <f t="shared" si="66"/>
        <v>0</v>
      </c>
      <c r="U869" s="20">
        <f t="shared" si="67"/>
        <v>0</v>
      </c>
      <c r="V869" s="27">
        <f t="shared" si="68"/>
        <v>0</v>
      </c>
      <c r="W869" s="77"/>
    </row>
    <row r="870" spans="1:23" x14ac:dyDescent="0.3">
      <c r="A870" s="14" t="s">
        <v>29</v>
      </c>
      <c r="B870" s="15" t="s">
        <v>30</v>
      </c>
      <c r="C870" s="16" t="s">
        <v>31</v>
      </c>
      <c r="D870" s="16">
        <v>3215190000</v>
      </c>
      <c r="E870" s="28" t="s">
        <v>907</v>
      </c>
      <c r="F870" s="18"/>
      <c r="G870" s="19">
        <v>5</v>
      </c>
      <c r="H870" s="20" t="s">
        <v>9</v>
      </c>
      <c r="I870" s="21">
        <v>0.8</v>
      </c>
      <c r="J870" s="20">
        <v>6.75</v>
      </c>
      <c r="K870" s="20"/>
      <c r="L870" s="20">
        <v>80</v>
      </c>
      <c r="M870" s="20">
        <v>730</v>
      </c>
      <c r="N870" s="22" t="s">
        <v>33</v>
      </c>
      <c r="O870" s="22" t="s">
        <v>34</v>
      </c>
      <c r="P870" s="22">
        <v>1</v>
      </c>
      <c r="Q870" s="23">
        <v>249.88717126599545</v>
      </c>
      <c r="R870" s="24">
        <f t="shared" si="69"/>
        <v>0</v>
      </c>
      <c r="S870" s="25">
        <f t="shared" si="65"/>
        <v>249.89</v>
      </c>
      <c r="T870" s="26">
        <f t="shared" si="66"/>
        <v>0</v>
      </c>
      <c r="U870" s="20">
        <f t="shared" si="67"/>
        <v>0</v>
      </c>
      <c r="V870" s="27">
        <f t="shared" si="68"/>
        <v>0</v>
      </c>
      <c r="W870" s="77"/>
    </row>
    <row r="871" spans="1:23" x14ac:dyDescent="0.3">
      <c r="A871" s="14" t="s">
        <v>29</v>
      </c>
      <c r="B871" s="15" t="s">
        <v>30</v>
      </c>
      <c r="C871" s="16" t="s">
        <v>31</v>
      </c>
      <c r="D871" s="16">
        <v>3215190000</v>
      </c>
      <c r="E871" s="28" t="s">
        <v>908</v>
      </c>
      <c r="F871" s="18"/>
      <c r="G871" s="19">
        <v>5</v>
      </c>
      <c r="H871" s="20" t="s">
        <v>9</v>
      </c>
      <c r="I871" s="21">
        <v>0.8</v>
      </c>
      <c r="J871" s="20">
        <v>6.75</v>
      </c>
      <c r="K871" s="20"/>
      <c r="L871" s="20">
        <v>80</v>
      </c>
      <c r="M871" s="20">
        <v>730</v>
      </c>
      <c r="N871" s="22" t="s">
        <v>33</v>
      </c>
      <c r="O871" s="22" t="s">
        <v>34</v>
      </c>
      <c r="P871" s="22">
        <v>1</v>
      </c>
      <c r="Q871" s="23">
        <v>249.88717126599545</v>
      </c>
      <c r="R871" s="24">
        <f t="shared" si="69"/>
        <v>0</v>
      </c>
      <c r="S871" s="25">
        <f t="shared" si="65"/>
        <v>249.89</v>
      </c>
      <c r="T871" s="26">
        <f t="shared" si="66"/>
        <v>0</v>
      </c>
      <c r="U871" s="20">
        <f t="shared" si="67"/>
        <v>0</v>
      </c>
      <c r="V871" s="27">
        <f t="shared" si="68"/>
        <v>0</v>
      </c>
      <c r="W871" s="77"/>
    </row>
    <row r="872" spans="1:23" x14ac:dyDescent="0.3">
      <c r="A872" s="14" t="s">
        <v>29</v>
      </c>
      <c r="B872" s="15" t="s">
        <v>30</v>
      </c>
      <c r="C872" s="16" t="s">
        <v>31</v>
      </c>
      <c r="D872" s="16">
        <v>3215190000</v>
      </c>
      <c r="E872" s="28" t="s">
        <v>909</v>
      </c>
      <c r="F872" s="18"/>
      <c r="G872" s="19">
        <v>5</v>
      </c>
      <c r="H872" s="20" t="s">
        <v>9</v>
      </c>
      <c r="I872" s="21">
        <v>0.8</v>
      </c>
      <c r="J872" s="20">
        <v>6.75</v>
      </c>
      <c r="K872" s="20"/>
      <c r="L872" s="20">
        <v>80</v>
      </c>
      <c r="M872" s="20">
        <v>730</v>
      </c>
      <c r="N872" s="22" t="s">
        <v>33</v>
      </c>
      <c r="O872" s="22" t="s">
        <v>34</v>
      </c>
      <c r="P872" s="22">
        <v>1</v>
      </c>
      <c r="Q872" s="23">
        <v>249.88717126599545</v>
      </c>
      <c r="R872" s="24">
        <f t="shared" si="69"/>
        <v>0</v>
      </c>
      <c r="S872" s="25">
        <f t="shared" si="65"/>
        <v>249.89</v>
      </c>
      <c r="T872" s="26">
        <f t="shared" si="66"/>
        <v>0</v>
      </c>
      <c r="U872" s="20">
        <f t="shared" si="67"/>
        <v>0</v>
      </c>
      <c r="V872" s="27">
        <f t="shared" si="68"/>
        <v>0</v>
      </c>
      <c r="W872" s="77"/>
    </row>
    <row r="873" spans="1:23" x14ac:dyDescent="0.3">
      <c r="A873" s="14" t="s">
        <v>29</v>
      </c>
      <c r="B873" s="15" t="s">
        <v>30</v>
      </c>
      <c r="C873" s="16" t="s">
        <v>31</v>
      </c>
      <c r="D873" s="16">
        <v>3215190000</v>
      </c>
      <c r="E873" s="28" t="s">
        <v>910</v>
      </c>
      <c r="F873" s="18"/>
      <c r="G873" s="19">
        <v>1</v>
      </c>
      <c r="H873" s="20" t="s">
        <v>9</v>
      </c>
      <c r="I873" s="21">
        <v>0.8</v>
      </c>
      <c r="J873" s="20">
        <v>1.35</v>
      </c>
      <c r="K873" s="20">
        <v>12</v>
      </c>
      <c r="L873" s="20">
        <v>670</v>
      </c>
      <c r="M873" s="20">
        <v>730</v>
      </c>
      <c r="N873" s="22" t="s">
        <v>33</v>
      </c>
      <c r="O873" s="22" t="s">
        <v>34</v>
      </c>
      <c r="P873" s="22">
        <v>1</v>
      </c>
      <c r="Q873" s="23">
        <v>134.03318551015906</v>
      </c>
      <c r="R873" s="24">
        <f t="shared" si="69"/>
        <v>0</v>
      </c>
      <c r="S873" s="25">
        <f t="shared" si="65"/>
        <v>134.03</v>
      </c>
      <c r="T873" s="26">
        <f t="shared" si="66"/>
        <v>0</v>
      </c>
      <c r="U873" s="20">
        <f t="shared" si="67"/>
        <v>0</v>
      </c>
      <c r="V873" s="27">
        <f t="shared" si="68"/>
        <v>0</v>
      </c>
      <c r="W873" s="77"/>
    </row>
    <row r="874" spans="1:23" x14ac:dyDescent="0.3">
      <c r="A874" s="14" t="s">
        <v>29</v>
      </c>
      <c r="B874" s="15" t="s">
        <v>30</v>
      </c>
      <c r="C874" s="16" t="s">
        <v>31</v>
      </c>
      <c r="D874" s="16">
        <v>3215190000</v>
      </c>
      <c r="E874" s="28" t="s">
        <v>911</v>
      </c>
      <c r="F874" s="18"/>
      <c r="G874" s="19">
        <v>1</v>
      </c>
      <c r="H874" s="20" t="s">
        <v>9</v>
      </c>
      <c r="I874" s="21">
        <v>0.8</v>
      </c>
      <c r="J874" s="20">
        <v>1.35</v>
      </c>
      <c r="K874" s="20">
        <v>12</v>
      </c>
      <c r="L874" s="20">
        <v>670</v>
      </c>
      <c r="M874" s="20">
        <v>730</v>
      </c>
      <c r="N874" s="22" t="s">
        <v>33</v>
      </c>
      <c r="O874" s="22" t="s">
        <v>34</v>
      </c>
      <c r="P874" s="22">
        <v>1</v>
      </c>
      <c r="Q874" s="23">
        <v>134.03318551015906</v>
      </c>
      <c r="R874" s="24">
        <f t="shared" si="69"/>
        <v>0</v>
      </c>
      <c r="S874" s="25">
        <f t="shared" si="65"/>
        <v>134.03</v>
      </c>
      <c r="T874" s="26">
        <f t="shared" si="66"/>
        <v>0</v>
      </c>
      <c r="U874" s="20">
        <f t="shared" si="67"/>
        <v>0</v>
      </c>
      <c r="V874" s="27">
        <f t="shared" si="68"/>
        <v>0</v>
      </c>
      <c r="W874" s="77"/>
    </row>
    <row r="875" spans="1:23" x14ac:dyDescent="0.3">
      <c r="A875" s="14" t="s">
        <v>29</v>
      </c>
      <c r="B875" s="15" t="s">
        <v>30</v>
      </c>
      <c r="C875" s="16" t="s">
        <v>31</v>
      </c>
      <c r="D875" s="16">
        <v>3215190000</v>
      </c>
      <c r="E875" s="28" t="s">
        <v>912</v>
      </c>
      <c r="F875" s="18"/>
      <c r="G875" s="19">
        <v>1</v>
      </c>
      <c r="H875" s="20" t="s">
        <v>9</v>
      </c>
      <c r="I875" s="21">
        <v>0.8</v>
      </c>
      <c r="J875" s="20">
        <v>1.35</v>
      </c>
      <c r="K875" s="20">
        <v>12</v>
      </c>
      <c r="L875" s="20">
        <v>670</v>
      </c>
      <c r="M875" s="20">
        <v>730</v>
      </c>
      <c r="N875" s="22" t="s">
        <v>33</v>
      </c>
      <c r="O875" s="22" t="s">
        <v>34</v>
      </c>
      <c r="P875" s="22">
        <v>1</v>
      </c>
      <c r="Q875" s="23">
        <v>127.03188148330911</v>
      </c>
      <c r="R875" s="24">
        <f t="shared" si="69"/>
        <v>0</v>
      </c>
      <c r="S875" s="25">
        <f t="shared" si="65"/>
        <v>127.03</v>
      </c>
      <c r="T875" s="26">
        <f t="shared" si="66"/>
        <v>0</v>
      </c>
      <c r="U875" s="20">
        <f t="shared" si="67"/>
        <v>0</v>
      </c>
      <c r="V875" s="27">
        <f t="shared" si="68"/>
        <v>0</v>
      </c>
      <c r="W875" s="77"/>
    </row>
    <row r="876" spans="1:23" x14ac:dyDescent="0.3">
      <c r="A876" s="14" t="s">
        <v>29</v>
      </c>
      <c r="B876" s="15" t="s">
        <v>30</v>
      </c>
      <c r="C876" s="16" t="s">
        <v>31</v>
      </c>
      <c r="D876" s="16">
        <v>3215190000</v>
      </c>
      <c r="E876" s="28" t="s">
        <v>913</v>
      </c>
      <c r="F876" s="18"/>
      <c r="G876" s="19">
        <v>1</v>
      </c>
      <c r="H876" s="20" t="s">
        <v>9</v>
      </c>
      <c r="I876" s="21">
        <v>0.8</v>
      </c>
      <c r="J876" s="20">
        <v>1.35</v>
      </c>
      <c r="K876" s="20">
        <v>12</v>
      </c>
      <c r="L876" s="20">
        <v>670</v>
      </c>
      <c r="M876" s="20">
        <v>730</v>
      </c>
      <c r="N876" s="22" t="s">
        <v>33</v>
      </c>
      <c r="O876" s="22" t="s">
        <v>34</v>
      </c>
      <c r="P876" s="22">
        <v>1</v>
      </c>
      <c r="Q876" s="23">
        <v>127.03188148330911</v>
      </c>
      <c r="R876" s="24">
        <f t="shared" si="69"/>
        <v>0</v>
      </c>
      <c r="S876" s="25">
        <f t="shared" si="65"/>
        <v>127.03</v>
      </c>
      <c r="T876" s="26">
        <f t="shared" si="66"/>
        <v>0</v>
      </c>
      <c r="U876" s="20">
        <f t="shared" si="67"/>
        <v>0</v>
      </c>
      <c r="V876" s="27">
        <f t="shared" si="68"/>
        <v>0</v>
      </c>
      <c r="W876" s="77"/>
    </row>
    <row r="877" spans="1:23" x14ac:dyDescent="0.3">
      <c r="A877" s="14" t="s">
        <v>29</v>
      </c>
      <c r="B877" s="15" t="s">
        <v>30</v>
      </c>
      <c r="C877" s="16" t="s">
        <v>31</v>
      </c>
      <c r="D877" s="16">
        <v>3215190000</v>
      </c>
      <c r="E877" s="28" t="s">
        <v>914</v>
      </c>
      <c r="F877" s="18"/>
      <c r="G877" s="19">
        <v>1</v>
      </c>
      <c r="H877" s="20" t="s">
        <v>9</v>
      </c>
      <c r="I877" s="21">
        <v>0.8</v>
      </c>
      <c r="J877" s="20">
        <v>1.35</v>
      </c>
      <c r="K877" s="20">
        <v>12</v>
      </c>
      <c r="L877" s="20">
        <v>670</v>
      </c>
      <c r="M877" s="20">
        <v>730</v>
      </c>
      <c r="N877" s="22" t="s">
        <v>33</v>
      </c>
      <c r="O877" s="22" t="s">
        <v>34</v>
      </c>
      <c r="P877" s="22">
        <v>1</v>
      </c>
      <c r="Q877" s="23">
        <v>127.03188148330911</v>
      </c>
      <c r="R877" s="24">
        <f t="shared" si="69"/>
        <v>0</v>
      </c>
      <c r="S877" s="25">
        <f t="shared" si="65"/>
        <v>127.03</v>
      </c>
      <c r="T877" s="26">
        <f t="shared" si="66"/>
        <v>0</v>
      </c>
      <c r="U877" s="20">
        <f t="shared" si="67"/>
        <v>0</v>
      </c>
      <c r="V877" s="27">
        <f t="shared" si="68"/>
        <v>0</v>
      </c>
      <c r="W877" s="77"/>
    </row>
    <row r="878" spans="1:23" x14ac:dyDescent="0.3">
      <c r="A878" s="14" t="s">
        <v>29</v>
      </c>
      <c r="B878" s="15" t="s">
        <v>30</v>
      </c>
      <c r="C878" s="16" t="s">
        <v>31</v>
      </c>
      <c r="D878" s="16">
        <v>3215190000</v>
      </c>
      <c r="E878" s="28" t="s">
        <v>915</v>
      </c>
      <c r="F878" s="18"/>
      <c r="G878" s="19">
        <v>1</v>
      </c>
      <c r="H878" s="20" t="s">
        <v>9</v>
      </c>
      <c r="I878" s="21">
        <v>0.8</v>
      </c>
      <c r="J878" s="20">
        <v>1.35</v>
      </c>
      <c r="K878" s="20">
        <v>12</v>
      </c>
      <c r="L878" s="20">
        <v>670</v>
      </c>
      <c r="M878" s="20">
        <v>730</v>
      </c>
      <c r="N878" s="22" t="s">
        <v>33</v>
      </c>
      <c r="O878" s="22" t="s">
        <v>34</v>
      </c>
      <c r="P878" s="22">
        <v>1</v>
      </c>
      <c r="Q878" s="23">
        <v>146.89954374565912</v>
      </c>
      <c r="R878" s="24">
        <f t="shared" si="69"/>
        <v>0</v>
      </c>
      <c r="S878" s="25">
        <f t="shared" si="65"/>
        <v>146.9</v>
      </c>
      <c r="T878" s="26">
        <f t="shared" si="66"/>
        <v>0</v>
      </c>
      <c r="U878" s="20">
        <f t="shared" si="67"/>
        <v>0</v>
      </c>
      <c r="V878" s="27">
        <f t="shared" si="68"/>
        <v>0</v>
      </c>
      <c r="W878" s="77"/>
    </row>
    <row r="879" spans="1:23" x14ac:dyDescent="0.3">
      <c r="A879" s="14" t="s">
        <v>29</v>
      </c>
      <c r="B879" s="15" t="s">
        <v>30</v>
      </c>
      <c r="C879" s="16" t="s">
        <v>31</v>
      </c>
      <c r="D879" s="16">
        <v>3215190000</v>
      </c>
      <c r="E879" s="28" t="s">
        <v>916</v>
      </c>
      <c r="F879" s="18"/>
      <c r="G879" s="19">
        <v>1</v>
      </c>
      <c r="H879" s="20" t="s">
        <v>9</v>
      </c>
      <c r="I879" s="21">
        <v>0.8</v>
      </c>
      <c r="J879" s="20">
        <v>1.35</v>
      </c>
      <c r="K879" s="20">
        <v>12</v>
      </c>
      <c r="L879" s="20">
        <v>670</v>
      </c>
      <c r="M879" s="20">
        <v>730</v>
      </c>
      <c r="N879" s="22" t="s">
        <v>33</v>
      </c>
      <c r="O879" s="22" t="s">
        <v>34</v>
      </c>
      <c r="P879" s="22">
        <v>1</v>
      </c>
      <c r="Q879" s="23">
        <v>146.89954374565912</v>
      </c>
      <c r="R879" s="24">
        <f t="shared" si="69"/>
        <v>0</v>
      </c>
      <c r="S879" s="25">
        <f t="shared" si="65"/>
        <v>146.9</v>
      </c>
      <c r="T879" s="26">
        <f t="shared" si="66"/>
        <v>0</v>
      </c>
      <c r="U879" s="20">
        <f t="shared" si="67"/>
        <v>0</v>
      </c>
      <c r="V879" s="27">
        <f t="shared" si="68"/>
        <v>0</v>
      </c>
      <c r="W879" s="77"/>
    </row>
    <row r="880" spans="1:23" x14ac:dyDescent="0.3">
      <c r="A880" s="14" t="s">
        <v>29</v>
      </c>
      <c r="B880" s="15" t="s">
        <v>30</v>
      </c>
      <c r="C880" s="16" t="s">
        <v>31</v>
      </c>
      <c r="D880" s="16">
        <v>3215190000</v>
      </c>
      <c r="E880" s="28" t="s">
        <v>917</v>
      </c>
      <c r="F880" s="18"/>
      <c r="G880" s="19">
        <v>1</v>
      </c>
      <c r="H880" s="20" t="s">
        <v>9</v>
      </c>
      <c r="I880" s="21">
        <v>0.8</v>
      </c>
      <c r="J880" s="20">
        <v>1.35</v>
      </c>
      <c r="K880" s="20">
        <v>12</v>
      </c>
      <c r="L880" s="20">
        <v>670</v>
      </c>
      <c r="M880" s="20">
        <v>730</v>
      </c>
      <c r="N880" s="22" t="s">
        <v>33</v>
      </c>
      <c r="O880" s="22" t="s">
        <v>34</v>
      </c>
      <c r="P880" s="22">
        <v>1</v>
      </c>
      <c r="Q880" s="23">
        <v>146.89954374565912</v>
      </c>
      <c r="R880" s="24">
        <f t="shared" si="69"/>
        <v>0</v>
      </c>
      <c r="S880" s="25">
        <f t="shared" si="65"/>
        <v>146.9</v>
      </c>
      <c r="T880" s="26">
        <f t="shared" si="66"/>
        <v>0</v>
      </c>
      <c r="U880" s="20">
        <f t="shared" si="67"/>
        <v>0</v>
      </c>
      <c r="V880" s="27">
        <f t="shared" si="68"/>
        <v>0</v>
      </c>
      <c r="W880" s="77"/>
    </row>
    <row r="881" spans="1:23" x14ac:dyDescent="0.3">
      <c r="A881" s="14" t="s">
        <v>29</v>
      </c>
      <c r="B881" s="15" t="s">
        <v>30</v>
      </c>
      <c r="C881" s="16" t="s">
        <v>31</v>
      </c>
      <c r="D881" s="16">
        <v>3215190000</v>
      </c>
      <c r="E881" s="28" t="s">
        <v>918</v>
      </c>
      <c r="F881" s="18"/>
      <c r="G881" s="19">
        <v>1</v>
      </c>
      <c r="H881" s="20" t="s">
        <v>9</v>
      </c>
      <c r="I881" s="21">
        <v>0.8</v>
      </c>
      <c r="J881" s="20">
        <v>1.35</v>
      </c>
      <c r="K881" s="20">
        <v>12</v>
      </c>
      <c r="L881" s="20">
        <v>670</v>
      </c>
      <c r="M881" s="20">
        <v>730</v>
      </c>
      <c r="N881" s="22" t="s">
        <v>33</v>
      </c>
      <c r="O881" s="22" t="s">
        <v>34</v>
      </c>
      <c r="P881" s="22">
        <v>1</v>
      </c>
      <c r="Q881" s="23">
        <v>148.06921267615908</v>
      </c>
      <c r="R881" s="24">
        <f t="shared" si="69"/>
        <v>0</v>
      </c>
      <c r="S881" s="25">
        <f t="shared" si="65"/>
        <v>148.07</v>
      </c>
      <c r="T881" s="26">
        <f t="shared" si="66"/>
        <v>0</v>
      </c>
      <c r="U881" s="20">
        <f t="shared" si="67"/>
        <v>0</v>
      </c>
      <c r="V881" s="27">
        <f t="shared" si="68"/>
        <v>0</v>
      </c>
      <c r="W881" s="77"/>
    </row>
    <row r="882" spans="1:23" x14ac:dyDescent="0.3">
      <c r="A882" s="14" t="s">
        <v>29</v>
      </c>
      <c r="B882" s="15" t="s">
        <v>30</v>
      </c>
      <c r="C882" s="16" t="s">
        <v>31</v>
      </c>
      <c r="D882" s="16">
        <v>3215190000</v>
      </c>
      <c r="E882" s="28" t="s">
        <v>919</v>
      </c>
      <c r="F882" s="18"/>
      <c r="G882" s="19">
        <v>1</v>
      </c>
      <c r="H882" s="20" t="s">
        <v>9</v>
      </c>
      <c r="I882" s="21">
        <v>0.8</v>
      </c>
      <c r="J882" s="20">
        <v>1.35</v>
      </c>
      <c r="K882" s="20">
        <v>12</v>
      </c>
      <c r="L882" s="20">
        <v>670</v>
      </c>
      <c r="M882" s="20">
        <v>730</v>
      </c>
      <c r="N882" s="22" t="s">
        <v>33</v>
      </c>
      <c r="O882" s="22" t="s">
        <v>34</v>
      </c>
      <c r="P882" s="22">
        <v>1</v>
      </c>
      <c r="Q882" s="23">
        <v>148.06921267615908</v>
      </c>
      <c r="R882" s="24">
        <f t="shared" si="69"/>
        <v>0</v>
      </c>
      <c r="S882" s="25">
        <f t="shared" si="65"/>
        <v>148.07</v>
      </c>
      <c r="T882" s="26">
        <f t="shared" si="66"/>
        <v>0</v>
      </c>
      <c r="U882" s="20">
        <f t="shared" si="67"/>
        <v>0</v>
      </c>
      <c r="V882" s="27">
        <f t="shared" si="68"/>
        <v>0</v>
      </c>
      <c r="W882" s="77"/>
    </row>
    <row r="883" spans="1:23" x14ac:dyDescent="0.3">
      <c r="A883" s="14" t="s">
        <v>29</v>
      </c>
      <c r="B883" s="15" t="s">
        <v>30</v>
      </c>
      <c r="C883" s="16" t="s">
        <v>31</v>
      </c>
      <c r="D883" s="16">
        <v>3215190000</v>
      </c>
      <c r="E883" s="28" t="s">
        <v>920</v>
      </c>
      <c r="F883" s="18"/>
      <c r="G883" s="19">
        <v>1</v>
      </c>
      <c r="H883" s="20" t="s">
        <v>9</v>
      </c>
      <c r="I883" s="21">
        <v>0.8</v>
      </c>
      <c r="J883" s="20">
        <v>1.35</v>
      </c>
      <c r="K883" s="20">
        <v>12</v>
      </c>
      <c r="L883" s="20">
        <v>670</v>
      </c>
      <c r="M883" s="20">
        <v>730</v>
      </c>
      <c r="N883" s="22" t="s">
        <v>33</v>
      </c>
      <c r="O883" s="22" t="s">
        <v>34</v>
      </c>
      <c r="P883" s="22">
        <v>1</v>
      </c>
      <c r="Q883" s="23">
        <v>148.06921267615908</v>
      </c>
      <c r="R883" s="24">
        <f t="shared" si="69"/>
        <v>0</v>
      </c>
      <c r="S883" s="25">
        <f t="shared" si="65"/>
        <v>148.07</v>
      </c>
      <c r="T883" s="26">
        <f t="shared" si="66"/>
        <v>0</v>
      </c>
      <c r="U883" s="20">
        <f t="shared" si="67"/>
        <v>0</v>
      </c>
      <c r="V883" s="27">
        <f t="shared" si="68"/>
        <v>0</v>
      </c>
      <c r="W883" s="77"/>
    </row>
    <row r="884" spans="1:23" x14ac:dyDescent="0.3">
      <c r="A884" s="14" t="s">
        <v>29</v>
      </c>
      <c r="B884" s="15" t="s">
        <v>30</v>
      </c>
      <c r="C884" s="16" t="s">
        <v>31</v>
      </c>
      <c r="D884" s="16">
        <v>3215190000</v>
      </c>
      <c r="E884" s="28" t="s">
        <v>921</v>
      </c>
      <c r="F884" s="18"/>
      <c r="G884" s="19">
        <v>1</v>
      </c>
      <c r="H884" s="20" t="s">
        <v>9</v>
      </c>
      <c r="I884" s="21">
        <v>0.8</v>
      </c>
      <c r="J884" s="20">
        <v>1.35</v>
      </c>
      <c r="K884" s="20">
        <v>12</v>
      </c>
      <c r="L884" s="20">
        <v>670</v>
      </c>
      <c r="M884" s="20">
        <v>730</v>
      </c>
      <c r="N884" s="22" t="s">
        <v>33</v>
      </c>
      <c r="O884" s="22" t="s">
        <v>34</v>
      </c>
      <c r="P884" s="22">
        <v>1</v>
      </c>
      <c r="Q884" s="23">
        <v>140.56662196480909</v>
      </c>
      <c r="R884" s="24">
        <f t="shared" si="69"/>
        <v>0</v>
      </c>
      <c r="S884" s="25">
        <f t="shared" si="65"/>
        <v>140.57</v>
      </c>
      <c r="T884" s="26">
        <f t="shared" si="66"/>
        <v>0</v>
      </c>
      <c r="U884" s="20">
        <f t="shared" si="67"/>
        <v>0</v>
      </c>
      <c r="V884" s="27">
        <f t="shared" si="68"/>
        <v>0</v>
      </c>
      <c r="W884" s="77"/>
    </row>
    <row r="885" spans="1:23" x14ac:dyDescent="0.3">
      <c r="A885" s="14" t="s">
        <v>29</v>
      </c>
      <c r="B885" s="15" t="s">
        <v>30</v>
      </c>
      <c r="C885" s="16" t="s">
        <v>31</v>
      </c>
      <c r="D885" s="16">
        <v>3215190000</v>
      </c>
      <c r="E885" s="28" t="s">
        <v>922</v>
      </c>
      <c r="F885" s="18"/>
      <c r="G885" s="19">
        <v>1</v>
      </c>
      <c r="H885" s="20" t="s">
        <v>9</v>
      </c>
      <c r="I885" s="21">
        <v>0.8</v>
      </c>
      <c r="J885" s="20">
        <v>1.35</v>
      </c>
      <c r="K885" s="20">
        <v>12</v>
      </c>
      <c r="L885" s="20">
        <v>670</v>
      </c>
      <c r="M885" s="20">
        <v>730</v>
      </c>
      <c r="N885" s="22" t="s">
        <v>33</v>
      </c>
      <c r="O885" s="22" t="s">
        <v>34</v>
      </c>
      <c r="P885" s="22">
        <v>1</v>
      </c>
      <c r="Q885" s="23">
        <v>140.56662196480909</v>
      </c>
      <c r="R885" s="24">
        <f t="shared" si="69"/>
        <v>0</v>
      </c>
      <c r="S885" s="25">
        <f t="shared" si="65"/>
        <v>140.57</v>
      </c>
      <c r="T885" s="26">
        <f t="shared" si="66"/>
        <v>0</v>
      </c>
      <c r="U885" s="20">
        <f t="shared" si="67"/>
        <v>0</v>
      </c>
      <c r="V885" s="27">
        <f t="shared" si="68"/>
        <v>0</v>
      </c>
      <c r="W885" s="77"/>
    </row>
    <row r="886" spans="1:23" x14ac:dyDescent="0.3">
      <c r="A886" s="14" t="s">
        <v>29</v>
      </c>
      <c r="B886" s="15" t="s">
        <v>30</v>
      </c>
      <c r="C886" s="16" t="s">
        <v>31</v>
      </c>
      <c r="D886" s="16">
        <v>3215190000</v>
      </c>
      <c r="E886" s="28" t="s">
        <v>923</v>
      </c>
      <c r="F886" s="18"/>
      <c r="G886" s="19">
        <v>1</v>
      </c>
      <c r="H886" s="20" t="s">
        <v>9</v>
      </c>
      <c r="I886" s="21">
        <v>0.8</v>
      </c>
      <c r="J886" s="20">
        <v>1.35</v>
      </c>
      <c r="K886" s="20">
        <v>12</v>
      </c>
      <c r="L886" s="20">
        <v>670</v>
      </c>
      <c r="M886" s="20">
        <v>730</v>
      </c>
      <c r="N886" s="22" t="s">
        <v>33</v>
      </c>
      <c r="O886" s="22" t="s">
        <v>34</v>
      </c>
      <c r="P886" s="22">
        <v>1</v>
      </c>
      <c r="Q886" s="23">
        <v>137.55890185780913</v>
      </c>
      <c r="R886" s="24">
        <f t="shared" si="69"/>
        <v>0</v>
      </c>
      <c r="S886" s="25">
        <f t="shared" si="65"/>
        <v>137.56</v>
      </c>
      <c r="T886" s="26">
        <f t="shared" si="66"/>
        <v>0</v>
      </c>
      <c r="U886" s="20">
        <f t="shared" si="67"/>
        <v>0</v>
      </c>
      <c r="V886" s="27">
        <f t="shared" si="68"/>
        <v>0</v>
      </c>
      <c r="W886" s="77"/>
    </row>
    <row r="887" spans="1:23" x14ac:dyDescent="0.3">
      <c r="A887" s="14" t="s">
        <v>29</v>
      </c>
      <c r="B887" s="15" t="s">
        <v>30</v>
      </c>
      <c r="C887" s="16" t="s">
        <v>31</v>
      </c>
      <c r="D887" s="16">
        <v>3215190000</v>
      </c>
      <c r="E887" s="28" t="s">
        <v>924</v>
      </c>
      <c r="F887" s="18"/>
      <c r="G887" s="19">
        <v>1</v>
      </c>
      <c r="H887" s="20" t="s">
        <v>9</v>
      </c>
      <c r="I887" s="21">
        <v>0.8</v>
      </c>
      <c r="J887" s="20">
        <v>1.35</v>
      </c>
      <c r="K887" s="20">
        <v>12</v>
      </c>
      <c r="L887" s="20">
        <v>670</v>
      </c>
      <c r="M887" s="20">
        <v>730</v>
      </c>
      <c r="N887" s="22" t="s">
        <v>33</v>
      </c>
      <c r="O887" s="22" t="s">
        <v>34</v>
      </c>
      <c r="P887" s="22">
        <v>1</v>
      </c>
      <c r="Q887" s="23">
        <v>137.55890185780913</v>
      </c>
      <c r="R887" s="24">
        <f t="shared" si="69"/>
        <v>0</v>
      </c>
      <c r="S887" s="25">
        <f t="shared" si="65"/>
        <v>137.56</v>
      </c>
      <c r="T887" s="26">
        <f t="shared" si="66"/>
        <v>0</v>
      </c>
      <c r="U887" s="20">
        <f t="shared" si="67"/>
        <v>0</v>
      </c>
      <c r="V887" s="27">
        <f t="shared" si="68"/>
        <v>0</v>
      </c>
      <c r="W887" s="77"/>
    </row>
    <row r="888" spans="1:23" x14ac:dyDescent="0.3">
      <c r="A888" s="14" t="s">
        <v>29</v>
      </c>
      <c r="B888" s="15" t="s">
        <v>30</v>
      </c>
      <c r="C888" s="16" t="s">
        <v>31</v>
      </c>
      <c r="D888" s="16">
        <v>3215190000</v>
      </c>
      <c r="E888" s="28" t="s">
        <v>925</v>
      </c>
      <c r="F888" s="18"/>
      <c r="G888" s="19">
        <v>1</v>
      </c>
      <c r="H888" s="20" t="s">
        <v>9</v>
      </c>
      <c r="I888" s="21">
        <v>0.8</v>
      </c>
      <c r="J888" s="20">
        <v>1.35</v>
      </c>
      <c r="K888" s="20">
        <v>12</v>
      </c>
      <c r="L888" s="20">
        <v>670</v>
      </c>
      <c r="M888" s="20">
        <v>730</v>
      </c>
      <c r="N888" s="22" t="s">
        <v>33</v>
      </c>
      <c r="O888" s="22" t="s">
        <v>34</v>
      </c>
      <c r="P888" s="22">
        <v>1</v>
      </c>
      <c r="Q888" s="23">
        <v>137.55890185780913</v>
      </c>
      <c r="R888" s="24">
        <f t="shared" si="69"/>
        <v>0</v>
      </c>
      <c r="S888" s="25">
        <f t="shared" si="65"/>
        <v>137.56</v>
      </c>
      <c r="T888" s="26">
        <f t="shared" si="66"/>
        <v>0</v>
      </c>
      <c r="U888" s="20">
        <f t="shared" si="67"/>
        <v>0</v>
      </c>
      <c r="V888" s="27">
        <f t="shared" si="68"/>
        <v>0</v>
      </c>
      <c r="W888" s="77"/>
    </row>
    <row r="889" spans="1:23" x14ac:dyDescent="0.3">
      <c r="A889" s="14" t="s">
        <v>29</v>
      </c>
      <c r="B889" s="15" t="s">
        <v>30</v>
      </c>
      <c r="C889" s="16" t="s">
        <v>31</v>
      </c>
      <c r="D889" s="16">
        <v>3215190000</v>
      </c>
      <c r="E889" s="28" t="s">
        <v>926</v>
      </c>
      <c r="F889" s="18"/>
      <c r="G889" s="19">
        <v>1</v>
      </c>
      <c r="H889" s="20" t="s">
        <v>9</v>
      </c>
      <c r="I889" s="21">
        <v>0.8</v>
      </c>
      <c r="J889" s="20">
        <v>1.35</v>
      </c>
      <c r="K889" s="20">
        <v>12</v>
      </c>
      <c r="L889" s="20">
        <v>670</v>
      </c>
      <c r="M889" s="20">
        <v>730</v>
      </c>
      <c r="N889" s="22" t="s">
        <v>33</v>
      </c>
      <c r="O889" s="22" t="s">
        <v>34</v>
      </c>
      <c r="P889" s="22">
        <v>1</v>
      </c>
      <c r="Q889" s="23">
        <v>137.55890185780913</v>
      </c>
      <c r="R889" s="24">
        <f t="shared" si="69"/>
        <v>0</v>
      </c>
      <c r="S889" s="25">
        <f t="shared" si="65"/>
        <v>137.56</v>
      </c>
      <c r="T889" s="26">
        <f t="shared" si="66"/>
        <v>0</v>
      </c>
      <c r="U889" s="20">
        <f t="shared" si="67"/>
        <v>0</v>
      </c>
      <c r="V889" s="27">
        <f t="shared" si="68"/>
        <v>0</v>
      </c>
      <c r="W889" s="77"/>
    </row>
    <row r="890" spans="1:23" x14ac:dyDescent="0.3">
      <c r="A890" s="14" t="s">
        <v>29</v>
      </c>
      <c r="B890" s="15" t="s">
        <v>30</v>
      </c>
      <c r="C890" s="16" t="s">
        <v>31</v>
      </c>
      <c r="D890" s="16">
        <v>3215110000</v>
      </c>
      <c r="E890" s="28" t="s">
        <v>927</v>
      </c>
      <c r="F890" s="18"/>
      <c r="G890" s="19">
        <v>1</v>
      </c>
      <c r="H890" s="20" t="s">
        <v>9</v>
      </c>
      <c r="I890" s="21">
        <v>0.8</v>
      </c>
      <c r="J890" s="20">
        <v>1.35</v>
      </c>
      <c r="K890" s="20">
        <v>12</v>
      </c>
      <c r="L890" s="20">
        <v>670</v>
      </c>
      <c r="M890" s="20">
        <v>730</v>
      </c>
      <c r="N890" s="22" t="s">
        <v>33</v>
      </c>
      <c r="O890" s="22" t="s">
        <v>34</v>
      </c>
      <c r="P890" s="22">
        <v>1</v>
      </c>
      <c r="Q890" s="23">
        <v>140.20402459635409</v>
      </c>
      <c r="R890" s="24">
        <f t="shared" si="69"/>
        <v>0</v>
      </c>
      <c r="S890" s="25">
        <f t="shared" si="65"/>
        <v>140.19999999999999</v>
      </c>
      <c r="T890" s="26">
        <f t="shared" si="66"/>
        <v>0</v>
      </c>
      <c r="U890" s="20">
        <f t="shared" si="67"/>
        <v>0</v>
      </c>
      <c r="V890" s="27">
        <f t="shared" si="68"/>
        <v>0</v>
      </c>
      <c r="W890" s="77"/>
    </row>
    <row r="891" spans="1:23" x14ac:dyDescent="0.3">
      <c r="A891" s="14" t="s">
        <v>29</v>
      </c>
      <c r="B891" s="15" t="s">
        <v>30</v>
      </c>
      <c r="C891" s="16" t="s">
        <v>31</v>
      </c>
      <c r="D891" s="16">
        <v>3215190000</v>
      </c>
      <c r="E891" s="28" t="s">
        <v>928</v>
      </c>
      <c r="F891" s="18"/>
      <c r="G891" s="19">
        <v>1</v>
      </c>
      <c r="H891" s="20" t="s">
        <v>9</v>
      </c>
      <c r="I891" s="21">
        <v>0.8</v>
      </c>
      <c r="J891" s="20">
        <v>1.35</v>
      </c>
      <c r="K891" s="20">
        <v>12</v>
      </c>
      <c r="L891" s="20">
        <v>670</v>
      </c>
      <c r="M891" s="20">
        <v>730</v>
      </c>
      <c r="N891" s="22" t="s">
        <v>33</v>
      </c>
      <c r="O891" s="22" t="s">
        <v>34</v>
      </c>
      <c r="P891" s="22">
        <v>1</v>
      </c>
      <c r="Q891" s="23">
        <v>115.05140365090908</v>
      </c>
      <c r="R891" s="24">
        <f t="shared" si="69"/>
        <v>0</v>
      </c>
      <c r="S891" s="25">
        <f t="shared" si="65"/>
        <v>115.05</v>
      </c>
      <c r="T891" s="26">
        <f t="shared" si="66"/>
        <v>0</v>
      </c>
      <c r="U891" s="20">
        <f t="shared" si="67"/>
        <v>0</v>
      </c>
      <c r="V891" s="27">
        <f t="shared" si="68"/>
        <v>0</v>
      </c>
      <c r="W891" s="77"/>
    </row>
    <row r="892" spans="1:23" x14ac:dyDescent="0.3">
      <c r="A892" s="14" t="s">
        <v>29</v>
      </c>
      <c r="B892" s="15" t="s">
        <v>30</v>
      </c>
      <c r="C892" s="16" t="s">
        <v>31</v>
      </c>
      <c r="D892" s="16">
        <v>3215190000</v>
      </c>
      <c r="E892" s="28" t="s">
        <v>929</v>
      </c>
      <c r="F892" s="18"/>
      <c r="G892" s="19">
        <v>1</v>
      </c>
      <c r="H892" s="20" t="s">
        <v>9</v>
      </c>
      <c r="I892" s="21">
        <v>0.8</v>
      </c>
      <c r="J892" s="20">
        <v>1.35</v>
      </c>
      <c r="K892" s="20">
        <v>12</v>
      </c>
      <c r="L892" s="20">
        <v>670</v>
      </c>
      <c r="M892" s="20">
        <v>730</v>
      </c>
      <c r="N892" s="22" t="s">
        <v>33</v>
      </c>
      <c r="O892" s="22" t="s">
        <v>34</v>
      </c>
      <c r="P892" s="22">
        <v>1</v>
      </c>
      <c r="Q892" s="23">
        <v>115.05140365090908</v>
      </c>
      <c r="R892" s="24">
        <f t="shared" si="69"/>
        <v>0</v>
      </c>
      <c r="S892" s="25">
        <f t="shared" si="65"/>
        <v>115.05</v>
      </c>
      <c r="T892" s="26">
        <f t="shared" si="66"/>
        <v>0</v>
      </c>
      <c r="U892" s="20">
        <f t="shared" si="67"/>
        <v>0</v>
      </c>
      <c r="V892" s="27">
        <f t="shared" si="68"/>
        <v>0</v>
      </c>
      <c r="W892" s="77"/>
    </row>
    <row r="893" spans="1:23" x14ac:dyDescent="0.3">
      <c r="A893" s="14" t="s">
        <v>29</v>
      </c>
      <c r="B893" s="15" t="s">
        <v>30</v>
      </c>
      <c r="C893" s="16" t="s">
        <v>31</v>
      </c>
      <c r="D893" s="16">
        <v>3215190000</v>
      </c>
      <c r="E893" s="28" t="s">
        <v>930</v>
      </c>
      <c r="F893" s="18"/>
      <c r="G893" s="19">
        <v>1</v>
      </c>
      <c r="H893" s="20" t="s">
        <v>9</v>
      </c>
      <c r="I893" s="21">
        <v>0.8</v>
      </c>
      <c r="J893" s="20">
        <v>1.35</v>
      </c>
      <c r="K893" s="20">
        <v>12</v>
      </c>
      <c r="L893" s="20">
        <v>670</v>
      </c>
      <c r="M893" s="20">
        <v>730</v>
      </c>
      <c r="N893" s="22" t="s">
        <v>33</v>
      </c>
      <c r="O893" s="22" t="s">
        <v>34</v>
      </c>
      <c r="P893" s="22">
        <v>1</v>
      </c>
      <c r="Q893" s="23">
        <v>118.24722040090909</v>
      </c>
      <c r="R893" s="24">
        <f t="shared" si="69"/>
        <v>0</v>
      </c>
      <c r="S893" s="25">
        <f t="shared" si="65"/>
        <v>118.25</v>
      </c>
      <c r="T893" s="26">
        <f t="shared" si="66"/>
        <v>0</v>
      </c>
      <c r="U893" s="20">
        <f t="shared" si="67"/>
        <v>0</v>
      </c>
      <c r="V893" s="27">
        <f t="shared" si="68"/>
        <v>0</v>
      </c>
      <c r="W893" s="77"/>
    </row>
    <row r="894" spans="1:23" x14ac:dyDescent="0.3">
      <c r="A894" s="14" t="s">
        <v>29</v>
      </c>
      <c r="B894" s="15" t="s">
        <v>30</v>
      </c>
      <c r="C894" s="16" t="s">
        <v>31</v>
      </c>
      <c r="D894" s="16">
        <v>3215190000</v>
      </c>
      <c r="E894" s="28" t="s">
        <v>931</v>
      </c>
      <c r="F894" s="18"/>
      <c r="G894" s="19">
        <v>1</v>
      </c>
      <c r="H894" s="20" t="s">
        <v>9</v>
      </c>
      <c r="I894" s="21">
        <v>0.8</v>
      </c>
      <c r="J894" s="20">
        <v>1.35</v>
      </c>
      <c r="K894" s="20">
        <v>12</v>
      </c>
      <c r="L894" s="20">
        <v>670</v>
      </c>
      <c r="M894" s="20">
        <v>730</v>
      </c>
      <c r="N894" s="22" t="s">
        <v>33</v>
      </c>
      <c r="O894" s="22" t="s">
        <v>34</v>
      </c>
      <c r="P894" s="22">
        <v>1</v>
      </c>
      <c r="Q894" s="23">
        <v>120.38385217090909</v>
      </c>
      <c r="R894" s="24">
        <f t="shared" si="69"/>
        <v>0</v>
      </c>
      <c r="S894" s="25">
        <f t="shared" si="65"/>
        <v>120.38</v>
      </c>
      <c r="T894" s="26">
        <f t="shared" si="66"/>
        <v>0</v>
      </c>
      <c r="U894" s="20">
        <f t="shared" si="67"/>
        <v>0</v>
      </c>
      <c r="V894" s="27">
        <f t="shared" si="68"/>
        <v>0</v>
      </c>
      <c r="W894" s="77"/>
    </row>
    <row r="895" spans="1:23" x14ac:dyDescent="0.3">
      <c r="A895" s="14" t="s">
        <v>29</v>
      </c>
      <c r="B895" s="15" t="s">
        <v>30</v>
      </c>
      <c r="C895" s="16" t="s">
        <v>31</v>
      </c>
      <c r="D895" s="16">
        <v>3215190000</v>
      </c>
      <c r="E895" s="28" t="s">
        <v>932</v>
      </c>
      <c r="F895" s="18"/>
      <c r="G895" s="19">
        <v>1</v>
      </c>
      <c r="H895" s="20" t="s">
        <v>9</v>
      </c>
      <c r="I895" s="21">
        <v>0.8</v>
      </c>
      <c r="J895" s="20">
        <v>1.35</v>
      </c>
      <c r="K895" s="20">
        <v>12</v>
      </c>
      <c r="L895" s="20">
        <v>670</v>
      </c>
      <c r="M895" s="20">
        <v>730</v>
      </c>
      <c r="N895" s="22" t="s">
        <v>33</v>
      </c>
      <c r="O895" s="22" t="s">
        <v>34</v>
      </c>
      <c r="P895" s="22">
        <v>1</v>
      </c>
      <c r="Q895" s="23">
        <v>123.6161925409091</v>
      </c>
      <c r="R895" s="24">
        <f t="shared" si="69"/>
        <v>0</v>
      </c>
      <c r="S895" s="25">
        <f t="shared" si="65"/>
        <v>123.62</v>
      </c>
      <c r="T895" s="26">
        <f t="shared" si="66"/>
        <v>0</v>
      </c>
      <c r="U895" s="20">
        <f t="shared" si="67"/>
        <v>0</v>
      </c>
      <c r="V895" s="27">
        <f t="shared" si="68"/>
        <v>0</v>
      </c>
      <c r="W895" s="77"/>
    </row>
    <row r="896" spans="1:23" x14ac:dyDescent="0.3">
      <c r="A896" s="14" t="s">
        <v>29</v>
      </c>
      <c r="B896" s="15" t="s">
        <v>30</v>
      </c>
      <c r="C896" s="16" t="s">
        <v>31</v>
      </c>
      <c r="D896" s="16">
        <v>3215190000</v>
      </c>
      <c r="E896" s="28" t="s">
        <v>933</v>
      </c>
      <c r="F896" s="18"/>
      <c r="G896" s="19">
        <v>1</v>
      </c>
      <c r="H896" s="20" t="s">
        <v>9</v>
      </c>
      <c r="I896" s="21">
        <v>0.8</v>
      </c>
      <c r="J896" s="20">
        <v>1.35</v>
      </c>
      <c r="K896" s="20">
        <v>12</v>
      </c>
      <c r="L896" s="20">
        <v>670</v>
      </c>
      <c r="M896" s="20">
        <v>730</v>
      </c>
      <c r="N896" s="22" t="s">
        <v>33</v>
      </c>
      <c r="O896" s="22" t="s">
        <v>34</v>
      </c>
      <c r="P896" s="22">
        <v>1</v>
      </c>
      <c r="Q896" s="23">
        <v>123.6161925409091</v>
      </c>
      <c r="R896" s="24">
        <f t="shared" si="69"/>
        <v>0</v>
      </c>
      <c r="S896" s="25">
        <f t="shared" si="65"/>
        <v>123.62</v>
      </c>
      <c r="T896" s="26">
        <f t="shared" si="66"/>
        <v>0</v>
      </c>
      <c r="U896" s="20">
        <f t="shared" si="67"/>
        <v>0</v>
      </c>
      <c r="V896" s="27">
        <f t="shared" si="68"/>
        <v>0</v>
      </c>
      <c r="W896" s="77"/>
    </row>
    <row r="897" spans="1:23" x14ac:dyDescent="0.3">
      <c r="A897" s="14" t="s">
        <v>29</v>
      </c>
      <c r="B897" s="15" t="s">
        <v>30</v>
      </c>
      <c r="C897" s="16" t="s">
        <v>31</v>
      </c>
      <c r="D897" s="16">
        <v>3215190000</v>
      </c>
      <c r="E897" s="28" t="s">
        <v>934</v>
      </c>
      <c r="F897" s="18"/>
      <c r="G897" s="19">
        <v>1</v>
      </c>
      <c r="H897" s="20" t="s">
        <v>9</v>
      </c>
      <c r="I897" s="21">
        <v>0.8</v>
      </c>
      <c r="J897" s="20">
        <v>1.35</v>
      </c>
      <c r="K897" s="20">
        <v>12</v>
      </c>
      <c r="L897" s="20">
        <v>670</v>
      </c>
      <c r="M897" s="20">
        <v>730</v>
      </c>
      <c r="N897" s="22" t="s">
        <v>33</v>
      </c>
      <c r="O897" s="22" t="s">
        <v>34</v>
      </c>
      <c r="P897" s="22">
        <v>1</v>
      </c>
      <c r="Q897" s="23">
        <v>123.6161925409091</v>
      </c>
      <c r="R897" s="24">
        <f t="shared" si="69"/>
        <v>0</v>
      </c>
      <c r="S897" s="25">
        <f t="shared" si="65"/>
        <v>123.62</v>
      </c>
      <c r="T897" s="26">
        <f t="shared" si="66"/>
        <v>0</v>
      </c>
      <c r="U897" s="20">
        <f t="shared" si="67"/>
        <v>0</v>
      </c>
      <c r="V897" s="27">
        <f t="shared" si="68"/>
        <v>0</v>
      </c>
      <c r="W897" s="77"/>
    </row>
    <row r="898" spans="1:23" x14ac:dyDescent="0.3">
      <c r="A898" s="14" t="s">
        <v>29</v>
      </c>
      <c r="B898" s="15" t="s">
        <v>30</v>
      </c>
      <c r="C898" s="16" t="s">
        <v>31</v>
      </c>
      <c r="D898" s="16">
        <v>3215190000</v>
      </c>
      <c r="E898" s="28" t="s">
        <v>935</v>
      </c>
      <c r="F898" s="18"/>
      <c r="G898" s="19">
        <v>1</v>
      </c>
      <c r="H898" s="20" t="s">
        <v>9</v>
      </c>
      <c r="I898" s="21">
        <v>0.8</v>
      </c>
      <c r="J898" s="20">
        <v>1.35</v>
      </c>
      <c r="K898" s="20">
        <v>12</v>
      </c>
      <c r="L898" s="20">
        <v>670</v>
      </c>
      <c r="M898" s="20">
        <v>730</v>
      </c>
      <c r="N898" s="22" t="s">
        <v>33</v>
      </c>
      <c r="O898" s="22" t="s">
        <v>34</v>
      </c>
      <c r="P898" s="22">
        <v>1</v>
      </c>
      <c r="Q898" s="23">
        <v>131.14005826090909</v>
      </c>
      <c r="R898" s="24">
        <f t="shared" si="69"/>
        <v>0</v>
      </c>
      <c r="S898" s="25">
        <f t="shared" si="65"/>
        <v>131.13999999999999</v>
      </c>
      <c r="T898" s="26">
        <f t="shared" si="66"/>
        <v>0</v>
      </c>
      <c r="U898" s="20">
        <f t="shared" si="67"/>
        <v>0</v>
      </c>
      <c r="V898" s="27">
        <f t="shared" si="68"/>
        <v>0</v>
      </c>
      <c r="W898" s="77"/>
    </row>
    <row r="899" spans="1:23" x14ac:dyDescent="0.3">
      <c r="A899" s="14" t="s">
        <v>29</v>
      </c>
      <c r="B899" s="15" t="s">
        <v>30</v>
      </c>
      <c r="C899" s="16" t="s">
        <v>31</v>
      </c>
      <c r="D899" s="16">
        <v>3215190000</v>
      </c>
      <c r="E899" s="28" t="s">
        <v>936</v>
      </c>
      <c r="F899" s="18"/>
      <c r="G899" s="19">
        <v>1</v>
      </c>
      <c r="H899" s="20" t="s">
        <v>9</v>
      </c>
      <c r="I899" s="21">
        <v>0.8</v>
      </c>
      <c r="J899" s="20">
        <v>1.35</v>
      </c>
      <c r="K899" s="20">
        <v>12</v>
      </c>
      <c r="L899" s="20">
        <v>670</v>
      </c>
      <c r="M899" s="20">
        <v>730</v>
      </c>
      <c r="N899" s="22" t="s">
        <v>33</v>
      </c>
      <c r="O899" s="22" t="s">
        <v>34</v>
      </c>
      <c r="P899" s="22">
        <v>1</v>
      </c>
      <c r="Q899" s="23">
        <v>131.14005826090909</v>
      </c>
      <c r="R899" s="24">
        <f t="shared" si="69"/>
        <v>0</v>
      </c>
      <c r="S899" s="25">
        <f t="shared" si="65"/>
        <v>131.13999999999999</v>
      </c>
      <c r="T899" s="26">
        <f t="shared" si="66"/>
        <v>0</v>
      </c>
      <c r="U899" s="20">
        <f t="shared" si="67"/>
        <v>0</v>
      </c>
      <c r="V899" s="27">
        <f t="shared" si="68"/>
        <v>0</v>
      </c>
      <c r="W899" s="77"/>
    </row>
    <row r="900" spans="1:23" x14ac:dyDescent="0.3">
      <c r="A900" s="14" t="s">
        <v>29</v>
      </c>
      <c r="B900" s="15" t="s">
        <v>30</v>
      </c>
      <c r="C900" s="16" t="s">
        <v>31</v>
      </c>
      <c r="D900" s="16">
        <v>3215190000</v>
      </c>
      <c r="E900" s="28" t="s">
        <v>937</v>
      </c>
      <c r="F900" s="18"/>
      <c r="G900" s="19">
        <v>1</v>
      </c>
      <c r="H900" s="20" t="s">
        <v>9</v>
      </c>
      <c r="I900" s="21">
        <v>0.8</v>
      </c>
      <c r="J900" s="20">
        <v>1.35</v>
      </c>
      <c r="K900" s="20">
        <v>12</v>
      </c>
      <c r="L900" s="20">
        <v>670</v>
      </c>
      <c r="M900" s="20">
        <v>730</v>
      </c>
      <c r="N900" s="22" t="s">
        <v>33</v>
      </c>
      <c r="O900" s="22" t="s">
        <v>34</v>
      </c>
      <c r="P900" s="22">
        <v>1</v>
      </c>
      <c r="Q900" s="23">
        <v>131.14005826090909</v>
      </c>
      <c r="R900" s="24">
        <f t="shared" si="69"/>
        <v>0</v>
      </c>
      <c r="S900" s="25">
        <f t="shared" si="65"/>
        <v>131.13999999999999</v>
      </c>
      <c r="T900" s="26">
        <f t="shared" si="66"/>
        <v>0</v>
      </c>
      <c r="U900" s="20">
        <f t="shared" si="67"/>
        <v>0</v>
      </c>
      <c r="V900" s="27">
        <f t="shared" si="68"/>
        <v>0</v>
      </c>
      <c r="W900" s="77"/>
    </row>
    <row r="901" spans="1:23" x14ac:dyDescent="0.3">
      <c r="A901" s="14" t="s">
        <v>29</v>
      </c>
      <c r="B901" s="15" t="s">
        <v>30</v>
      </c>
      <c r="C901" s="16" t="s">
        <v>31</v>
      </c>
      <c r="D901" s="16">
        <v>3215190000</v>
      </c>
      <c r="E901" s="28" t="s">
        <v>938</v>
      </c>
      <c r="F901" s="18"/>
      <c r="G901" s="19">
        <v>1</v>
      </c>
      <c r="H901" s="20" t="s">
        <v>9</v>
      </c>
      <c r="I901" s="21">
        <v>0.8</v>
      </c>
      <c r="J901" s="20">
        <v>1.35</v>
      </c>
      <c r="K901" s="20">
        <v>12</v>
      </c>
      <c r="L901" s="20">
        <v>670</v>
      </c>
      <c r="M901" s="20">
        <v>730</v>
      </c>
      <c r="N901" s="22" t="s">
        <v>33</v>
      </c>
      <c r="O901" s="22" t="s">
        <v>34</v>
      </c>
      <c r="P901" s="22">
        <v>1</v>
      </c>
      <c r="Q901" s="23">
        <v>135.41332180090907</v>
      </c>
      <c r="R901" s="24">
        <f t="shared" si="69"/>
        <v>0</v>
      </c>
      <c r="S901" s="25">
        <f t="shared" ref="S901:S964" si="70">ROUND((Q901-(Q901*R901)),2)</f>
        <v>135.41</v>
      </c>
      <c r="T901" s="26">
        <f t="shared" ref="T901:T964" si="71">S901*F901</f>
        <v>0</v>
      </c>
      <c r="U901" s="20">
        <f t="shared" ref="U901:U964" si="72">F901*J901</f>
        <v>0</v>
      </c>
      <c r="V901" s="27">
        <f t="shared" ref="V901:V964" si="73">F901/L901</f>
        <v>0</v>
      </c>
      <c r="W901" s="77"/>
    </row>
    <row r="902" spans="1:23" x14ac:dyDescent="0.3">
      <c r="A902" s="14" t="s">
        <v>29</v>
      </c>
      <c r="B902" s="15" t="s">
        <v>30</v>
      </c>
      <c r="C902" s="16" t="s">
        <v>31</v>
      </c>
      <c r="D902" s="16">
        <v>3215190000</v>
      </c>
      <c r="E902" s="28" t="s">
        <v>939</v>
      </c>
      <c r="F902" s="18"/>
      <c r="G902" s="19">
        <v>1</v>
      </c>
      <c r="H902" s="20" t="s">
        <v>9</v>
      </c>
      <c r="I902" s="21">
        <v>0.8</v>
      </c>
      <c r="J902" s="20">
        <v>1.35</v>
      </c>
      <c r="K902" s="20">
        <v>12</v>
      </c>
      <c r="L902" s="20">
        <v>670</v>
      </c>
      <c r="M902" s="20">
        <v>730</v>
      </c>
      <c r="N902" s="22" t="s">
        <v>33</v>
      </c>
      <c r="O902" s="22" t="s">
        <v>34</v>
      </c>
      <c r="P902" s="22">
        <v>1</v>
      </c>
      <c r="Q902" s="23">
        <v>118.24722040090909</v>
      </c>
      <c r="R902" s="24">
        <f t="shared" ref="R902:R965" si="74">R901</f>
        <v>0</v>
      </c>
      <c r="S902" s="25">
        <f t="shared" si="70"/>
        <v>118.25</v>
      </c>
      <c r="T902" s="26">
        <f t="shared" si="71"/>
        <v>0</v>
      </c>
      <c r="U902" s="20">
        <f t="shared" si="72"/>
        <v>0</v>
      </c>
      <c r="V902" s="27">
        <f t="shared" si="73"/>
        <v>0</v>
      </c>
      <c r="W902" s="77"/>
    </row>
    <row r="903" spans="1:23" x14ac:dyDescent="0.3">
      <c r="A903" s="14" t="s">
        <v>29</v>
      </c>
      <c r="B903" s="15" t="s">
        <v>30</v>
      </c>
      <c r="C903" s="16" t="s">
        <v>31</v>
      </c>
      <c r="D903" s="16">
        <v>3215190000</v>
      </c>
      <c r="E903" s="28" t="s">
        <v>940</v>
      </c>
      <c r="F903" s="18"/>
      <c r="G903" s="19">
        <v>1</v>
      </c>
      <c r="H903" s="20" t="s">
        <v>9</v>
      </c>
      <c r="I903" s="21">
        <v>0.8</v>
      </c>
      <c r="J903" s="20">
        <v>1.35</v>
      </c>
      <c r="K903" s="20">
        <v>12</v>
      </c>
      <c r="L903" s="20">
        <v>670</v>
      </c>
      <c r="M903" s="20">
        <v>730</v>
      </c>
      <c r="N903" s="22" t="s">
        <v>33</v>
      </c>
      <c r="O903" s="22" t="s">
        <v>34</v>
      </c>
      <c r="P903" s="22">
        <v>1</v>
      </c>
      <c r="Q903" s="23">
        <v>118.24722040090909</v>
      </c>
      <c r="R903" s="24">
        <f t="shared" si="74"/>
        <v>0</v>
      </c>
      <c r="S903" s="25">
        <f t="shared" si="70"/>
        <v>118.25</v>
      </c>
      <c r="T903" s="26">
        <f t="shared" si="71"/>
        <v>0</v>
      </c>
      <c r="U903" s="20">
        <f t="shared" si="72"/>
        <v>0</v>
      </c>
      <c r="V903" s="27">
        <f t="shared" si="73"/>
        <v>0</v>
      </c>
      <c r="W903" s="77"/>
    </row>
    <row r="904" spans="1:23" x14ac:dyDescent="0.3">
      <c r="A904" s="14" t="s">
        <v>29</v>
      </c>
      <c r="B904" s="15" t="s">
        <v>30</v>
      </c>
      <c r="C904" s="16" t="s">
        <v>31</v>
      </c>
      <c r="D904" s="16">
        <v>3215190000</v>
      </c>
      <c r="E904" s="28" t="s">
        <v>941</v>
      </c>
      <c r="F904" s="18"/>
      <c r="G904" s="19">
        <v>1</v>
      </c>
      <c r="H904" s="20" t="s">
        <v>9</v>
      </c>
      <c r="I904" s="21">
        <v>0.8</v>
      </c>
      <c r="J904" s="20">
        <v>1.35</v>
      </c>
      <c r="K904" s="20">
        <v>12</v>
      </c>
      <c r="L904" s="20">
        <v>670</v>
      </c>
      <c r="M904" s="20">
        <v>730</v>
      </c>
      <c r="N904" s="22" t="s">
        <v>33</v>
      </c>
      <c r="O904" s="22" t="s">
        <v>34</v>
      </c>
      <c r="P904" s="22">
        <v>1</v>
      </c>
      <c r="Q904" s="23">
        <v>123.6161925409091</v>
      </c>
      <c r="R904" s="24">
        <f t="shared" si="74"/>
        <v>0</v>
      </c>
      <c r="S904" s="25">
        <f t="shared" si="70"/>
        <v>123.62</v>
      </c>
      <c r="T904" s="26">
        <f t="shared" si="71"/>
        <v>0</v>
      </c>
      <c r="U904" s="20">
        <f t="shared" si="72"/>
        <v>0</v>
      </c>
      <c r="V904" s="27">
        <f t="shared" si="73"/>
        <v>0</v>
      </c>
      <c r="W904" s="77"/>
    </row>
    <row r="905" spans="1:23" x14ac:dyDescent="0.3">
      <c r="A905" s="14" t="s">
        <v>29</v>
      </c>
      <c r="B905" s="15" t="s">
        <v>30</v>
      </c>
      <c r="C905" s="16" t="s">
        <v>31</v>
      </c>
      <c r="D905" s="16">
        <v>3215190000</v>
      </c>
      <c r="E905" s="28" t="s">
        <v>942</v>
      </c>
      <c r="F905" s="18"/>
      <c r="G905" s="19">
        <v>1</v>
      </c>
      <c r="H905" s="20" t="s">
        <v>9</v>
      </c>
      <c r="I905" s="21">
        <v>0.8</v>
      </c>
      <c r="J905" s="20">
        <v>1.35</v>
      </c>
      <c r="K905" s="20">
        <v>12</v>
      </c>
      <c r="L905" s="20">
        <v>670</v>
      </c>
      <c r="M905" s="20">
        <v>730</v>
      </c>
      <c r="N905" s="22" t="s">
        <v>33</v>
      </c>
      <c r="O905" s="22" t="s">
        <v>34</v>
      </c>
      <c r="P905" s="22">
        <v>1</v>
      </c>
      <c r="Q905" s="23">
        <v>123.6161925409091</v>
      </c>
      <c r="R905" s="24">
        <f t="shared" si="74"/>
        <v>0</v>
      </c>
      <c r="S905" s="25">
        <f t="shared" si="70"/>
        <v>123.62</v>
      </c>
      <c r="T905" s="26">
        <f t="shared" si="71"/>
        <v>0</v>
      </c>
      <c r="U905" s="20">
        <f t="shared" si="72"/>
        <v>0</v>
      </c>
      <c r="V905" s="27">
        <f t="shared" si="73"/>
        <v>0</v>
      </c>
      <c r="W905" s="77"/>
    </row>
    <row r="906" spans="1:23" x14ac:dyDescent="0.3">
      <c r="A906" s="14" t="s">
        <v>29</v>
      </c>
      <c r="B906" s="15" t="s">
        <v>30</v>
      </c>
      <c r="C906" s="16" t="s">
        <v>31</v>
      </c>
      <c r="D906" s="16">
        <v>3215190000</v>
      </c>
      <c r="E906" s="28" t="s">
        <v>943</v>
      </c>
      <c r="F906" s="18"/>
      <c r="G906" s="19">
        <v>1</v>
      </c>
      <c r="H906" s="20" t="s">
        <v>9</v>
      </c>
      <c r="I906" s="21">
        <v>0.8</v>
      </c>
      <c r="J906" s="20">
        <v>1.35</v>
      </c>
      <c r="K906" s="20">
        <v>12</v>
      </c>
      <c r="L906" s="20">
        <v>670</v>
      </c>
      <c r="M906" s="20">
        <v>730</v>
      </c>
      <c r="N906" s="22" t="s">
        <v>33</v>
      </c>
      <c r="O906" s="22" t="s">
        <v>34</v>
      </c>
      <c r="P906" s="22">
        <v>1</v>
      </c>
      <c r="Q906" s="23">
        <v>108.60498472090909</v>
      </c>
      <c r="R906" s="24">
        <f t="shared" si="74"/>
        <v>0</v>
      </c>
      <c r="S906" s="25">
        <f t="shared" si="70"/>
        <v>108.6</v>
      </c>
      <c r="T906" s="26">
        <f t="shared" si="71"/>
        <v>0</v>
      </c>
      <c r="U906" s="20">
        <f t="shared" si="72"/>
        <v>0</v>
      </c>
      <c r="V906" s="27">
        <f t="shared" si="73"/>
        <v>0</v>
      </c>
      <c r="W906" s="77"/>
    </row>
    <row r="907" spans="1:23" x14ac:dyDescent="0.3">
      <c r="A907" s="14" t="s">
        <v>29</v>
      </c>
      <c r="B907" s="15" t="s">
        <v>30</v>
      </c>
      <c r="C907" s="16" t="s">
        <v>31</v>
      </c>
      <c r="D907" s="16">
        <v>3215110000</v>
      </c>
      <c r="E907" s="28" t="s">
        <v>944</v>
      </c>
      <c r="F907" s="18"/>
      <c r="G907" s="19">
        <v>1</v>
      </c>
      <c r="H907" s="20" t="s">
        <v>9</v>
      </c>
      <c r="I907" s="21">
        <v>0.8</v>
      </c>
      <c r="J907" s="20">
        <v>1.35</v>
      </c>
      <c r="K907" s="20">
        <v>12</v>
      </c>
      <c r="L907" s="20">
        <v>670</v>
      </c>
      <c r="M907" s="20">
        <v>730</v>
      </c>
      <c r="N907" s="22" t="s">
        <v>33</v>
      </c>
      <c r="O907" s="22" t="s">
        <v>34</v>
      </c>
      <c r="P907" s="22">
        <v>1</v>
      </c>
      <c r="Q907" s="23">
        <v>114.01321975240911</v>
      </c>
      <c r="R907" s="24">
        <f t="shared" si="74"/>
        <v>0</v>
      </c>
      <c r="S907" s="25">
        <f t="shared" si="70"/>
        <v>114.01</v>
      </c>
      <c r="T907" s="26">
        <f t="shared" si="71"/>
        <v>0</v>
      </c>
      <c r="U907" s="20">
        <f t="shared" si="72"/>
        <v>0</v>
      </c>
      <c r="V907" s="27">
        <f t="shared" si="73"/>
        <v>0</v>
      </c>
      <c r="W907" s="77"/>
    </row>
    <row r="908" spans="1:23" x14ac:dyDescent="0.3">
      <c r="A908" s="14" t="s">
        <v>29</v>
      </c>
      <c r="B908" s="15" t="s">
        <v>30</v>
      </c>
      <c r="C908" s="16" t="s">
        <v>31</v>
      </c>
      <c r="D908" s="16">
        <v>3215190000</v>
      </c>
      <c r="E908" s="28" t="s">
        <v>945</v>
      </c>
      <c r="F908" s="18"/>
      <c r="G908" s="19">
        <v>1</v>
      </c>
      <c r="H908" s="20" t="s">
        <v>9</v>
      </c>
      <c r="I908" s="21">
        <v>0.8</v>
      </c>
      <c r="J908" s="20">
        <v>1.35</v>
      </c>
      <c r="K908" s="20">
        <v>12</v>
      </c>
      <c r="L908" s="20">
        <v>670</v>
      </c>
      <c r="M908" s="20">
        <v>730</v>
      </c>
      <c r="N908" s="22" t="s">
        <v>33</v>
      </c>
      <c r="O908" s="22" t="s">
        <v>34</v>
      </c>
      <c r="P908" s="22">
        <v>1</v>
      </c>
      <c r="Q908" s="23">
        <v>94.34798965390911</v>
      </c>
      <c r="R908" s="24">
        <f t="shared" si="74"/>
        <v>0</v>
      </c>
      <c r="S908" s="25">
        <f t="shared" si="70"/>
        <v>94.35</v>
      </c>
      <c r="T908" s="26">
        <f t="shared" si="71"/>
        <v>0</v>
      </c>
      <c r="U908" s="20">
        <f t="shared" si="72"/>
        <v>0</v>
      </c>
      <c r="V908" s="27">
        <f t="shared" si="73"/>
        <v>0</v>
      </c>
      <c r="W908" s="77"/>
    </row>
    <row r="909" spans="1:23" x14ac:dyDescent="0.3">
      <c r="A909" s="14" t="s">
        <v>29</v>
      </c>
      <c r="B909" s="15" t="s">
        <v>30</v>
      </c>
      <c r="C909" s="16" t="s">
        <v>31</v>
      </c>
      <c r="D909" s="16">
        <v>3215190000</v>
      </c>
      <c r="E909" s="28" t="s">
        <v>946</v>
      </c>
      <c r="F909" s="18"/>
      <c r="G909" s="19">
        <v>1</v>
      </c>
      <c r="H909" s="20" t="s">
        <v>9</v>
      </c>
      <c r="I909" s="21">
        <v>0.8</v>
      </c>
      <c r="J909" s="20">
        <v>1.35</v>
      </c>
      <c r="K909" s="20">
        <v>12</v>
      </c>
      <c r="L909" s="20">
        <v>670</v>
      </c>
      <c r="M909" s="20">
        <v>730</v>
      </c>
      <c r="N909" s="22" t="s">
        <v>33</v>
      </c>
      <c r="O909" s="22" t="s">
        <v>34</v>
      </c>
      <c r="P909" s="22">
        <v>1</v>
      </c>
      <c r="Q909" s="23">
        <v>119.52929077195907</v>
      </c>
      <c r="R909" s="24">
        <f t="shared" si="74"/>
        <v>0</v>
      </c>
      <c r="S909" s="25">
        <f t="shared" si="70"/>
        <v>119.53</v>
      </c>
      <c r="T909" s="26">
        <f t="shared" si="71"/>
        <v>0</v>
      </c>
      <c r="U909" s="20">
        <f t="shared" si="72"/>
        <v>0</v>
      </c>
      <c r="V909" s="27">
        <f t="shared" si="73"/>
        <v>0</v>
      </c>
      <c r="W909" s="77"/>
    </row>
    <row r="910" spans="1:23" x14ac:dyDescent="0.3">
      <c r="A910" s="14" t="s">
        <v>29</v>
      </c>
      <c r="B910" s="15" t="s">
        <v>30</v>
      </c>
      <c r="C910" s="16" t="s">
        <v>31</v>
      </c>
      <c r="D910" s="16">
        <v>3215190000</v>
      </c>
      <c r="E910" s="28" t="s">
        <v>947</v>
      </c>
      <c r="F910" s="18"/>
      <c r="G910" s="19">
        <v>1</v>
      </c>
      <c r="H910" s="20" t="s">
        <v>9</v>
      </c>
      <c r="I910" s="21">
        <v>0.8</v>
      </c>
      <c r="J910" s="20">
        <v>1.35</v>
      </c>
      <c r="K910" s="20">
        <v>12</v>
      </c>
      <c r="L910" s="20">
        <v>670</v>
      </c>
      <c r="M910" s="20">
        <v>730</v>
      </c>
      <c r="N910" s="22" t="s">
        <v>33</v>
      </c>
      <c r="O910" s="22" t="s">
        <v>34</v>
      </c>
      <c r="P910" s="22">
        <v>1</v>
      </c>
      <c r="Q910" s="23">
        <v>129.28767156355909</v>
      </c>
      <c r="R910" s="24">
        <f t="shared" si="74"/>
        <v>0</v>
      </c>
      <c r="S910" s="25">
        <f t="shared" si="70"/>
        <v>129.29</v>
      </c>
      <c r="T910" s="26">
        <f t="shared" si="71"/>
        <v>0</v>
      </c>
      <c r="U910" s="20">
        <f t="shared" si="72"/>
        <v>0</v>
      </c>
      <c r="V910" s="27">
        <f t="shared" si="73"/>
        <v>0</v>
      </c>
      <c r="W910" s="77"/>
    </row>
    <row r="911" spans="1:23" x14ac:dyDescent="0.3">
      <c r="A911" s="14" t="s">
        <v>29</v>
      </c>
      <c r="B911" s="15" t="s">
        <v>30</v>
      </c>
      <c r="C911" s="16" t="s">
        <v>31</v>
      </c>
      <c r="D911" s="16">
        <v>3215190000</v>
      </c>
      <c r="E911" s="28" t="s">
        <v>948</v>
      </c>
      <c r="F911" s="18"/>
      <c r="G911" s="19">
        <v>1</v>
      </c>
      <c r="H911" s="20" t="s">
        <v>9</v>
      </c>
      <c r="I911" s="21">
        <v>0.8</v>
      </c>
      <c r="J911" s="20">
        <v>1.35</v>
      </c>
      <c r="K911" s="20">
        <v>12</v>
      </c>
      <c r="L911" s="20">
        <v>670</v>
      </c>
      <c r="M911" s="20">
        <v>730</v>
      </c>
      <c r="N911" s="22" t="s">
        <v>33</v>
      </c>
      <c r="O911" s="22" t="s">
        <v>34</v>
      </c>
      <c r="P911" s="22">
        <v>1</v>
      </c>
      <c r="Q911" s="23">
        <v>118.07555938690911</v>
      </c>
      <c r="R911" s="24">
        <f t="shared" si="74"/>
        <v>0</v>
      </c>
      <c r="S911" s="25">
        <f t="shared" si="70"/>
        <v>118.08</v>
      </c>
      <c r="T911" s="26">
        <f t="shared" si="71"/>
        <v>0</v>
      </c>
      <c r="U911" s="20">
        <f t="shared" si="72"/>
        <v>0</v>
      </c>
      <c r="V911" s="27">
        <f t="shared" si="73"/>
        <v>0</v>
      </c>
      <c r="W911" s="77"/>
    </row>
    <row r="912" spans="1:23" x14ac:dyDescent="0.3">
      <c r="A912" s="14" t="s">
        <v>29</v>
      </c>
      <c r="B912" s="15" t="s">
        <v>30</v>
      </c>
      <c r="C912" s="16" t="s">
        <v>31</v>
      </c>
      <c r="D912" s="16">
        <v>3215190000</v>
      </c>
      <c r="E912" s="28" t="s">
        <v>949</v>
      </c>
      <c r="F912" s="18"/>
      <c r="G912" s="19">
        <v>1</v>
      </c>
      <c r="H912" s="20" t="s">
        <v>9</v>
      </c>
      <c r="I912" s="21">
        <v>0.8</v>
      </c>
      <c r="J912" s="20">
        <v>1.35</v>
      </c>
      <c r="K912" s="20">
        <v>12</v>
      </c>
      <c r="L912" s="20">
        <v>670</v>
      </c>
      <c r="M912" s="20">
        <v>730</v>
      </c>
      <c r="N912" s="22" t="s">
        <v>33</v>
      </c>
      <c r="O912" s="22" t="s">
        <v>34</v>
      </c>
      <c r="P912" s="22">
        <v>1</v>
      </c>
      <c r="Q912" s="23">
        <v>127.16555793250912</v>
      </c>
      <c r="R912" s="24">
        <f t="shared" si="74"/>
        <v>0</v>
      </c>
      <c r="S912" s="25">
        <f t="shared" si="70"/>
        <v>127.17</v>
      </c>
      <c r="T912" s="26">
        <f t="shared" si="71"/>
        <v>0</v>
      </c>
      <c r="U912" s="20">
        <f t="shared" si="72"/>
        <v>0</v>
      </c>
      <c r="V912" s="27">
        <f t="shared" si="73"/>
        <v>0</v>
      </c>
      <c r="W912" s="77"/>
    </row>
    <row r="913" spans="1:23" x14ac:dyDescent="0.3">
      <c r="A913" s="14" t="s">
        <v>29</v>
      </c>
      <c r="B913" s="15" t="s">
        <v>30</v>
      </c>
      <c r="C913" s="16" t="s">
        <v>31</v>
      </c>
      <c r="D913" s="16">
        <v>3215190000</v>
      </c>
      <c r="E913" s="28" t="s">
        <v>950</v>
      </c>
      <c r="F913" s="18"/>
      <c r="G913" s="19">
        <v>1</v>
      </c>
      <c r="H913" s="20" t="s">
        <v>9</v>
      </c>
      <c r="I913" s="21">
        <v>0.8</v>
      </c>
      <c r="J913" s="20">
        <v>1.35</v>
      </c>
      <c r="K913" s="20">
        <v>12</v>
      </c>
      <c r="L913" s="20">
        <v>670</v>
      </c>
      <c r="M913" s="20">
        <v>730</v>
      </c>
      <c r="N913" s="22" t="s">
        <v>33</v>
      </c>
      <c r="O913" s="22" t="s">
        <v>34</v>
      </c>
      <c r="P913" s="22">
        <v>1</v>
      </c>
      <c r="Q913" s="23">
        <v>92.860839156559095</v>
      </c>
      <c r="R913" s="24">
        <f t="shared" si="74"/>
        <v>0</v>
      </c>
      <c r="S913" s="25">
        <f t="shared" si="70"/>
        <v>92.86</v>
      </c>
      <c r="T913" s="26">
        <f t="shared" si="71"/>
        <v>0</v>
      </c>
      <c r="U913" s="20">
        <f t="shared" si="72"/>
        <v>0</v>
      </c>
      <c r="V913" s="27">
        <f t="shared" si="73"/>
        <v>0</v>
      </c>
      <c r="W913" s="77"/>
    </row>
    <row r="914" spans="1:23" x14ac:dyDescent="0.3">
      <c r="A914" s="14" t="s">
        <v>29</v>
      </c>
      <c r="B914" s="15" t="s">
        <v>30</v>
      </c>
      <c r="C914" s="16" t="s">
        <v>31</v>
      </c>
      <c r="D914" s="16">
        <v>3215190000</v>
      </c>
      <c r="E914" s="28" t="s">
        <v>951</v>
      </c>
      <c r="F914" s="18"/>
      <c r="G914" s="19">
        <v>1</v>
      </c>
      <c r="H914" s="20" t="s">
        <v>9</v>
      </c>
      <c r="I914" s="21">
        <v>0.8</v>
      </c>
      <c r="J914" s="20">
        <v>1.35</v>
      </c>
      <c r="K914" s="20">
        <v>12</v>
      </c>
      <c r="L914" s="20">
        <v>670</v>
      </c>
      <c r="M914" s="20">
        <v>730</v>
      </c>
      <c r="N914" s="22" t="s">
        <v>33</v>
      </c>
      <c r="O914" s="22" t="s">
        <v>34</v>
      </c>
      <c r="P914" s="22">
        <v>1</v>
      </c>
      <c r="Q914" s="23">
        <v>108.01640658460911</v>
      </c>
      <c r="R914" s="24">
        <f t="shared" si="74"/>
        <v>0</v>
      </c>
      <c r="S914" s="25">
        <f t="shared" si="70"/>
        <v>108.02</v>
      </c>
      <c r="T914" s="26">
        <f t="shared" si="71"/>
        <v>0</v>
      </c>
      <c r="U914" s="20">
        <f t="shared" si="72"/>
        <v>0</v>
      </c>
      <c r="V914" s="27">
        <f t="shared" si="73"/>
        <v>0</v>
      </c>
      <c r="W914" s="77"/>
    </row>
    <row r="915" spans="1:23" x14ac:dyDescent="0.3">
      <c r="A915" s="14" t="s">
        <v>29</v>
      </c>
      <c r="B915" s="15" t="s">
        <v>30</v>
      </c>
      <c r="C915" s="16" t="s">
        <v>31</v>
      </c>
      <c r="D915" s="16">
        <v>3215190000</v>
      </c>
      <c r="E915" s="28" t="s">
        <v>952</v>
      </c>
      <c r="F915" s="18"/>
      <c r="G915" s="19">
        <v>1</v>
      </c>
      <c r="H915" s="20" t="s">
        <v>9</v>
      </c>
      <c r="I915" s="21">
        <v>0.8</v>
      </c>
      <c r="J915" s="20">
        <v>1.35</v>
      </c>
      <c r="K915" s="20">
        <v>12</v>
      </c>
      <c r="L915" s="20">
        <v>670</v>
      </c>
      <c r="M915" s="20">
        <v>730</v>
      </c>
      <c r="N915" s="22" t="s">
        <v>33</v>
      </c>
      <c r="O915" s="22" t="s">
        <v>34</v>
      </c>
      <c r="P915" s="22">
        <v>1</v>
      </c>
      <c r="Q915" s="23">
        <v>92.860839156559095</v>
      </c>
      <c r="R915" s="24">
        <f t="shared" si="74"/>
        <v>0</v>
      </c>
      <c r="S915" s="25">
        <f t="shared" si="70"/>
        <v>92.86</v>
      </c>
      <c r="T915" s="26">
        <f t="shared" si="71"/>
        <v>0</v>
      </c>
      <c r="U915" s="20">
        <f t="shared" si="72"/>
        <v>0</v>
      </c>
      <c r="V915" s="27">
        <f t="shared" si="73"/>
        <v>0</v>
      </c>
      <c r="W915" s="77"/>
    </row>
    <row r="916" spans="1:23" x14ac:dyDescent="0.3">
      <c r="A916" s="14" t="s">
        <v>29</v>
      </c>
      <c r="B916" s="15" t="s">
        <v>30</v>
      </c>
      <c r="C916" s="16" t="s">
        <v>31</v>
      </c>
      <c r="D916" s="16">
        <v>3215190000</v>
      </c>
      <c r="E916" s="28" t="s">
        <v>953</v>
      </c>
      <c r="F916" s="18"/>
      <c r="G916" s="19">
        <v>1</v>
      </c>
      <c r="H916" s="20" t="s">
        <v>9</v>
      </c>
      <c r="I916" s="21">
        <v>0.8</v>
      </c>
      <c r="J916" s="20">
        <v>1.35</v>
      </c>
      <c r="K916" s="20">
        <v>12</v>
      </c>
      <c r="L916" s="20">
        <v>670</v>
      </c>
      <c r="M916" s="20">
        <v>730</v>
      </c>
      <c r="N916" s="22" t="s">
        <v>33</v>
      </c>
      <c r="O916" s="22" t="s">
        <v>34</v>
      </c>
      <c r="P916" s="22">
        <v>1</v>
      </c>
      <c r="Q916" s="23">
        <v>101.46626057380911</v>
      </c>
      <c r="R916" s="24">
        <f t="shared" si="74"/>
        <v>0</v>
      </c>
      <c r="S916" s="25">
        <f t="shared" si="70"/>
        <v>101.47</v>
      </c>
      <c r="T916" s="26">
        <f t="shared" si="71"/>
        <v>0</v>
      </c>
      <c r="U916" s="20">
        <f t="shared" si="72"/>
        <v>0</v>
      </c>
      <c r="V916" s="27">
        <f t="shared" si="73"/>
        <v>0</v>
      </c>
      <c r="W916" s="77"/>
    </row>
    <row r="917" spans="1:23" x14ac:dyDescent="0.3">
      <c r="A917" s="14" t="s">
        <v>29</v>
      </c>
      <c r="B917" s="15" t="s">
        <v>30</v>
      </c>
      <c r="C917" s="16" t="s">
        <v>31</v>
      </c>
      <c r="D917" s="16">
        <v>3215190000</v>
      </c>
      <c r="E917" s="28" t="s">
        <v>954</v>
      </c>
      <c r="F917" s="18"/>
      <c r="G917" s="19">
        <v>1</v>
      </c>
      <c r="H917" s="20" t="s">
        <v>9</v>
      </c>
      <c r="I917" s="21">
        <v>0.8</v>
      </c>
      <c r="J917" s="20">
        <v>1.35</v>
      </c>
      <c r="K917" s="20">
        <v>12</v>
      </c>
      <c r="L917" s="20">
        <v>670</v>
      </c>
      <c r="M917" s="20">
        <v>730</v>
      </c>
      <c r="N917" s="22" t="s">
        <v>33</v>
      </c>
      <c r="O917" s="22" t="s">
        <v>34</v>
      </c>
      <c r="P917" s="22">
        <v>1</v>
      </c>
      <c r="Q917" s="23">
        <v>94.34798965390911</v>
      </c>
      <c r="R917" s="24">
        <f t="shared" si="74"/>
        <v>0</v>
      </c>
      <c r="S917" s="25">
        <f t="shared" si="70"/>
        <v>94.35</v>
      </c>
      <c r="T917" s="26">
        <f t="shared" si="71"/>
        <v>0</v>
      </c>
      <c r="U917" s="20">
        <f t="shared" si="72"/>
        <v>0</v>
      </c>
      <c r="V917" s="27">
        <f t="shared" si="73"/>
        <v>0</v>
      </c>
      <c r="W917" s="77"/>
    </row>
    <row r="918" spans="1:23" x14ac:dyDescent="0.3">
      <c r="A918" s="14" t="s">
        <v>29</v>
      </c>
      <c r="B918" s="15" t="s">
        <v>30</v>
      </c>
      <c r="C918" s="16" t="s">
        <v>31</v>
      </c>
      <c r="D918" s="16">
        <v>3215190000</v>
      </c>
      <c r="E918" s="28" t="s">
        <v>955</v>
      </c>
      <c r="F918" s="18"/>
      <c r="G918" s="19">
        <v>1</v>
      </c>
      <c r="H918" s="20" t="s">
        <v>9</v>
      </c>
      <c r="I918" s="21">
        <v>0.8</v>
      </c>
      <c r="J918" s="20">
        <v>1.35</v>
      </c>
      <c r="K918" s="20">
        <v>12</v>
      </c>
      <c r="L918" s="20">
        <v>670</v>
      </c>
      <c r="M918" s="20">
        <v>730</v>
      </c>
      <c r="N918" s="22" t="s">
        <v>33</v>
      </c>
      <c r="O918" s="22" t="s">
        <v>34</v>
      </c>
      <c r="P918" s="22">
        <v>1</v>
      </c>
      <c r="Q918" s="23">
        <v>102.60251039200908</v>
      </c>
      <c r="R918" s="24">
        <f t="shared" si="74"/>
        <v>0</v>
      </c>
      <c r="S918" s="25">
        <f t="shared" si="70"/>
        <v>102.6</v>
      </c>
      <c r="T918" s="26">
        <f t="shared" si="71"/>
        <v>0</v>
      </c>
      <c r="U918" s="20">
        <f t="shared" si="72"/>
        <v>0</v>
      </c>
      <c r="V918" s="27">
        <f t="shared" si="73"/>
        <v>0</v>
      </c>
      <c r="W918" s="77"/>
    </row>
    <row r="919" spans="1:23" x14ac:dyDescent="0.3">
      <c r="A919" s="14" t="s">
        <v>29</v>
      </c>
      <c r="B919" s="15" t="s">
        <v>30</v>
      </c>
      <c r="C919" s="16" t="s">
        <v>31</v>
      </c>
      <c r="D919" s="16">
        <v>3215190000</v>
      </c>
      <c r="E919" s="28" t="s">
        <v>956</v>
      </c>
      <c r="F919" s="18"/>
      <c r="G919" s="19">
        <v>1</v>
      </c>
      <c r="H919" s="20" t="s">
        <v>9</v>
      </c>
      <c r="I919" s="21">
        <v>0.8</v>
      </c>
      <c r="J919" s="20">
        <v>1.35</v>
      </c>
      <c r="K919" s="20">
        <v>12</v>
      </c>
      <c r="L919" s="20">
        <v>670</v>
      </c>
      <c r="M919" s="20">
        <v>730</v>
      </c>
      <c r="N919" s="22" t="s">
        <v>33</v>
      </c>
      <c r="O919" s="22" t="s">
        <v>34</v>
      </c>
      <c r="P919" s="22">
        <v>1</v>
      </c>
      <c r="Q919" s="23">
        <v>102.60251039200908</v>
      </c>
      <c r="R919" s="24">
        <f t="shared" si="74"/>
        <v>0</v>
      </c>
      <c r="S919" s="25">
        <f t="shared" si="70"/>
        <v>102.6</v>
      </c>
      <c r="T919" s="26">
        <f t="shared" si="71"/>
        <v>0</v>
      </c>
      <c r="U919" s="20">
        <f t="shared" si="72"/>
        <v>0</v>
      </c>
      <c r="V919" s="27">
        <f t="shared" si="73"/>
        <v>0</v>
      </c>
      <c r="W919" s="77"/>
    </row>
    <row r="920" spans="1:23" x14ac:dyDescent="0.3">
      <c r="A920" s="14" t="s">
        <v>29</v>
      </c>
      <c r="B920" s="15" t="s">
        <v>30</v>
      </c>
      <c r="C920" s="16" t="s">
        <v>31</v>
      </c>
      <c r="D920" s="16">
        <v>3215190000</v>
      </c>
      <c r="E920" s="28" t="s">
        <v>957</v>
      </c>
      <c r="F920" s="18"/>
      <c r="G920" s="19">
        <v>1</v>
      </c>
      <c r="H920" s="20" t="s">
        <v>9</v>
      </c>
      <c r="I920" s="21">
        <v>0.8</v>
      </c>
      <c r="J920" s="20">
        <v>1.35</v>
      </c>
      <c r="K920" s="20">
        <v>12</v>
      </c>
      <c r="L920" s="20">
        <v>670</v>
      </c>
      <c r="M920" s="20">
        <v>730</v>
      </c>
      <c r="N920" s="22" t="s">
        <v>33</v>
      </c>
      <c r="O920" s="22" t="s">
        <v>34</v>
      </c>
      <c r="P920" s="22">
        <v>1</v>
      </c>
      <c r="Q920" s="23">
        <v>102.60251039200908</v>
      </c>
      <c r="R920" s="24">
        <f t="shared" si="74"/>
        <v>0</v>
      </c>
      <c r="S920" s="25">
        <f t="shared" si="70"/>
        <v>102.6</v>
      </c>
      <c r="T920" s="26">
        <f t="shared" si="71"/>
        <v>0</v>
      </c>
      <c r="U920" s="20">
        <f t="shared" si="72"/>
        <v>0</v>
      </c>
      <c r="V920" s="27">
        <f t="shared" si="73"/>
        <v>0</v>
      </c>
      <c r="W920" s="77"/>
    </row>
    <row r="921" spans="1:23" x14ac:dyDescent="0.3">
      <c r="A921" s="14" t="s">
        <v>29</v>
      </c>
      <c r="B921" s="15" t="s">
        <v>30</v>
      </c>
      <c r="C921" s="16" t="s">
        <v>31</v>
      </c>
      <c r="D921" s="16">
        <v>3215190000</v>
      </c>
      <c r="E921" s="28" t="s">
        <v>958</v>
      </c>
      <c r="F921" s="18"/>
      <c r="G921" s="19">
        <v>1</v>
      </c>
      <c r="H921" s="20" t="s">
        <v>9</v>
      </c>
      <c r="I921" s="21">
        <v>0.8</v>
      </c>
      <c r="J921" s="20">
        <v>1.35</v>
      </c>
      <c r="K921" s="20">
        <v>12</v>
      </c>
      <c r="L921" s="20">
        <v>670</v>
      </c>
      <c r="M921" s="20">
        <v>730</v>
      </c>
      <c r="N921" s="22" t="s">
        <v>33</v>
      </c>
      <c r="O921" s="22" t="s">
        <v>34</v>
      </c>
      <c r="P921" s="22">
        <v>1</v>
      </c>
      <c r="Q921" s="23">
        <v>110.20535844025909</v>
      </c>
      <c r="R921" s="24">
        <f t="shared" si="74"/>
        <v>0</v>
      </c>
      <c r="S921" s="25">
        <f t="shared" si="70"/>
        <v>110.21</v>
      </c>
      <c r="T921" s="26">
        <f t="shared" si="71"/>
        <v>0</v>
      </c>
      <c r="U921" s="20">
        <f t="shared" si="72"/>
        <v>0</v>
      </c>
      <c r="V921" s="27">
        <f t="shared" si="73"/>
        <v>0</v>
      </c>
      <c r="W921" s="77"/>
    </row>
    <row r="922" spans="1:23" x14ac:dyDescent="0.3">
      <c r="A922" s="14" t="s">
        <v>29</v>
      </c>
      <c r="B922" s="15" t="s">
        <v>30</v>
      </c>
      <c r="C922" s="16" t="s">
        <v>31</v>
      </c>
      <c r="D922" s="16">
        <v>3215190000</v>
      </c>
      <c r="E922" s="28" t="s">
        <v>959</v>
      </c>
      <c r="F922" s="18"/>
      <c r="G922" s="19">
        <v>1</v>
      </c>
      <c r="H922" s="20" t="s">
        <v>9</v>
      </c>
      <c r="I922" s="21">
        <v>0.8</v>
      </c>
      <c r="J922" s="20">
        <v>1.35</v>
      </c>
      <c r="K922" s="20">
        <v>12</v>
      </c>
      <c r="L922" s="20">
        <v>670</v>
      </c>
      <c r="M922" s="20">
        <v>730</v>
      </c>
      <c r="N922" s="22" t="s">
        <v>33</v>
      </c>
      <c r="O922" s="22" t="s">
        <v>34</v>
      </c>
      <c r="P922" s="22">
        <v>1</v>
      </c>
      <c r="Q922" s="23">
        <v>110.20535844025909</v>
      </c>
      <c r="R922" s="24">
        <f t="shared" si="74"/>
        <v>0</v>
      </c>
      <c r="S922" s="25">
        <f t="shared" si="70"/>
        <v>110.21</v>
      </c>
      <c r="T922" s="26">
        <f t="shared" si="71"/>
        <v>0</v>
      </c>
      <c r="U922" s="20">
        <f t="shared" si="72"/>
        <v>0</v>
      </c>
      <c r="V922" s="27">
        <f t="shared" si="73"/>
        <v>0</v>
      </c>
      <c r="W922" s="77"/>
    </row>
    <row r="923" spans="1:23" x14ac:dyDescent="0.3">
      <c r="A923" s="14" t="s">
        <v>29</v>
      </c>
      <c r="B923" s="15" t="s">
        <v>30</v>
      </c>
      <c r="C923" s="16" t="s">
        <v>31</v>
      </c>
      <c r="D923" s="16">
        <v>3215190000</v>
      </c>
      <c r="E923" s="28" t="s">
        <v>960</v>
      </c>
      <c r="F923" s="18"/>
      <c r="G923" s="19">
        <v>1</v>
      </c>
      <c r="H923" s="20" t="s">
        <v>9</v>
      </c>
      <c r="I923" s="21">
        <v>0.8</v>
      </c>
      <c r="J923" s="20">
        <v>1.35</v>
      </c>
      <c r="K923" s="20">
        <v>12</v>
      </c>
      <c r="L923" s="20">
        <v>670</v>
      </c>
      <c r="M923" s="20">
        <v>730</v>
      </c>
      <c r="N923" s="22" t="s">
        <v>33</v>
      </c>
      <c r="O923" s="22" t="s">
        <v>34</v>
      </c>
      <c r="P923" s="22">
        <v>1</v>
      </c>
      <c r="Q923" s="23">
        <v>110.20535844025909</v>
      </c>
      <c r="R923" s="24">
        <f t="shared" si="74"/>
        <v>0</v>
      </c>
      <c r="S923" s="25">
        <f t="shared" si="70"/>
        <v>110.21</v>
      </c>
      <c r="T923" s="26">
        <f t="shared" si="71"/>
        <v>0</v>
      </c>
      <c r="U923" s="20">
        <f t="shared" si="72"/>
        <v>0</v>
      </c>
      <c r="V923" s="27">
        <f t="shared" si="73"/>
        <v>0</v>
      </c>
      <c r="W923" s="77"/>
    </row>
    <row r="924" spans="1:23" x14ac:dyDescent="0.3">
      <c r="A924" s="14" t="s">
        <v>29</v>
      </c>
      <c r="B924" s="15" t="s">
        <v>30</v>
      </c>
      <c r="C924" s="16" t="s">
        <v>31</v>
      </c>
      <c r="D924" s="16">
        <v>3215190000</v>
      </c>
      <c r="E924" s="28" t="s">
        <v>961</v>
      </c>
      <c r="F924" s="18"/>
      <c r="G924" s="19">
        <v>1</v>
      </c>
      <c r="H924" s="20" t="s">
        <v>9</v>
      </c>
      <c r="I924" s="21">
        <v>0.8</v>
      </c>
      <c r="J924" s="20">
        <v>1.35</v>
      </c>
      <c r="K924" s="20">
        <v>12</v>
      </c>
      <c r="L924" s="20">
        <v>670</v>
      </c>
      <c r="M924" s="20">
        <v>730</v>
      </c>
      <c r="N924" s="22" t="s">
        <v>33</v>
      </c>
      <c r="O924" s="22" t="s">
        <v>34</v>
      </c>
      <c r="P924" s="22">
        <v>1</v>
      </c>
      <c r="Q924" s="23">
        <v>112.12695739750909</v>
      </c>
      <c r="R924" s="24">
        <f t="shared" si="74"/>
        <v>0</v>
      </c>
      <c r="S924" s="25">
        <f t="shared" si="70"/>
        <v>112.13</v>
      </c>
      <c r="T924" s="26">
        <f t="shared" si="71"/>
        <v>0</v>
      </c>
      <c r="U924" s="20">
        <f t="shared" si="72"/>
        <v>0</v>
      </c>
      <c r="V924" s="27">
        <f t="shared" si="73"/>
        <v>0</v>
      </c>
      <c r="W924" s="77"/>
    </row>
    <row r="925" spans="1:23" x14ac:dyDescent="0.3">
      <c r="A925" s="14" t="s">
        <v>29</v>
      </c>
      <c r="B925" s="15" t="s">
        <v>30</v>
      </c>
      <c r="C925" s="16" t="s">
        <v>31</v>
      </c>
      <c r="D925" s="16">
        <v>3215190000</v>
      </c>
      <c r="E925" s="28" t="s">
        <v>962</v>
      </c>
      <c r="F925" s="18"/>
      <c r="G925" s="19">
        <v>1</v>
      </c>
      <c r="H925" s="20" t="s">
        <v>9</v>
      </c>
      <c r="I925" s="21">
        <v>0.8</v>
      </c>
      <c r="J925" s="20">
        <v>1.35</v>
      </c>
      <c r="K925" s="20">
        <v>12</v>
      </c>
      <c r="L925" s="20">
        <v>670</v>
      </c>
      <c r="M925" s="20">
        <v>730</v>
      </c>
      <c r="N925" s="22" t="s">
        <v>33</v>
      </c>
      <c r="O925" s="22" t="s">
        <v>34</v>
      </c>
      <c r="P925" s="22">
        <v>1</v>
      </c>
      <c r="Q925" s="23">
        <v>101.34929368075908</v>
      </c>
      <c r="R925" s="24">
        <f t="shared" si="74"/>
        <v>0</v>
      </c>
      <c r="S925" s="25">
        <f t="shared" si="70"/>
        <v>101.35</v>
      </c>
      <c r="T925" s="26">
        <f t="shared" si="71"/>
        <v>0</v>
      </c>
      <c r="U925" s="20">
        <f t="shared" si="72"/>
        <v>0</v>
      </c>
      <c r="V925" s="27">
        <f t="shared" si="73"/>
        <v>0</v>
      </c>
      <c r="W925" s="77"/>
    </row>
    <row r="926" spans="1:23" x14ac:dyDescent="0.3">
      <c r="A926" s="14" t="s">
        <v>29</v>
      </c>
      <c r="B926" s="15" t="s">
        <v>30</v>
      </c>
      <c r="C926" s="16" t="s">
        <v>31</v>
      </c>
      <c r="D926" s="16">
        <v>3215190000</v>
      </c>
      <c r="E926" s="28" t="s">
        <v>963</v>
      </c>
      <c r="F926" s="18"/>
      <c r="G926" s="19">
        <v>1</v>
      </c>
      <c r="H926" s="20" t="s">
        <v>9</v>
      </c>
      <c r="I926" s="21">
        <v>0.8</v>
      </c>
      <c r="J926" s="20">
        <v>1.35</v>
      </c>
      <c r="K926" s="20">
        <v>12</v>
      </c>
      <c r="L926" s="20">
        <v>670</v>
      </c>
      <c r="M926" s="20">
        <v>730</v>
      </c>
      <c r="N926" s="22" t="s">
        <v>33</v>
      </c>
      <c r="O926" s="22" t="s">
        <v>34</v>
      </c>
      <c r="P926" s="22">
        <v>1</v>
      </c>
      <c r="Q926" s="23">
        <v>101.34929368075908</v>
      </c>
      <c r="R926" s="24">
        <f t="shared" si="74"/>
        <v>0</v>
      </c>
      <c r="S926" s="25">
        <f t="shared" si="70"/>
        <v>101.35</v>
      </c>
      <c r="T926" s="26">
        <f t="shared" si="71"/>
        <v>0</v>
      </c>
      <c r="U926" s="20">
        <f t="shared" si="72"/>
        <v>0</v>
      </c>
      <c r="V926" s="27">
        <f t="shared" si="73"/>
        <v>0</v>
      </c>
      <c r="W926" s="77"/>
    </row>
    <row r="927" spans="1:23" x14ac:dyDescent="0.3">
      <c r="A927" s="14" t="s">
        <v>29</v>
      </c>
      <c r="B927" s="15" t="s">
        <v>30</v>
      </c>
      <c r="C927" s="16" t="s">
        <v>31</v>
      </c>
      <c r="D927" s="16">
        <v>3215190000</v>
      </c>
      <c r="E927" s="28" t="s">
        <v>964</v>
      </c>
      <c r="F927" s="18"/>
      <c r="G927" s="19">
        <v>1</v>
      </c>
      <c r="H927" s="20" t="s">
        <v>9</v>
      </c>
      <c r="I927" s="21">
        <v>0.8</v>
      </c>
      <c r="J927" s="20">
        <v>1.35</v>
      </c>
      <c r="K927" s="20">
        <v>12</v>
      </c>
      <c r="L927" s="20">
        <v>670</v>
      </c>
      <c r="M927" s="20">
        <v>730</v>
      </c>
      <c r="N927" s="22" t="s">
        <v>33</v>
      </c>
      <c r="O927" s="22" t="s">
        <v>34</v>
      </c>
      <c r="P927" s="22">
        <v>1</v>
      </c>
      <c r="Q927" s="23">
        <v>105.99455029045909</v>
      </c>
      <c r="R927" s="24">
        <f t="shared" si="74"/>
        <v>0</v>
      </c>
      <c r="S927" s="25">
        <f t="shared" si="70"/>
        <v>105.99</v>
      </c>
      <c r="T927" s="26">
        <f t="shared" si="71"/>
        <v>0</v>
      </c>
      <c r="U927" s="20">
        <f t="shared" si="72"/>
        <v>0</v>
      </c>
      <c r="V927" s="27">
        <f t="shared" si="73"/>
        <v>0</v>
      </c>
      <c r="W927" s="77"/>
    </row>
    <row r="928" spans="1:23" x14ac:dyDescent="0.3">
      <c r="A928" s="14" t="s">
        <v>29</v>
      </c>
      <c r="B928" s="15" t="s">
        <v>30</v>
      </c>
      <c r="C928" s="16" t="s">
        <v>31</v>
      </c>
      <c r="D928" s="16">
        <v>3215190000</v>
      </c>
      <c r="E928" s="28" t="s">
        <v>965</v>
      </c>
      <c r="F928" s="18"/>
      <c r="G928" s="19">
        <v>1</v>
      </c>
      <c r="H928" s="20" t="s">
        <v>9</v>
      </c>
      <c r="I928" s="21">
        <v>0.8</v>
      </c>
      <c r="J928" s="20">
        <v>1.35</v>
      </c>
      <c r="K928" s="20">
        <v>12</v>
      </c>
      <c r="L928" s="20">
        <v>670</v>
      </c>
      <c r="M928" s="20">
        <v>730</v>
      </c>
      <c r="N928" s="22" t="s">
        <v>33</v>
      </c>
      <c r="O928" s="22" t="s">
        <v>34</v>
      </c>
      <c r="P928" s="22">
        <v>1</v>
      </c>
      <c r="Q928" s="23">
        <v>105.99455029045909</v>
      </c>
      <c r="R928" s="24">
        <f t="shared" si="74"/>
        <v>0</v>
      </c>
      <c r="S928" s="25">
        <f t="shared" si="70"/>
        <v>105.99</v>
      </c>
      <c r="T928" s="26">
        <f t="shared" si="71"/>
        <v>0</v>
      </c>
      <c r="U928" s="20">
        <f t="shared" si="72"/>
        <v>0</v>
      </c>
      <c r="V928" s="27">
        <f t="shared" si="73"/>
        <v>0</v>
      </c>
      <c r="W928" s="77"/>
    </row>
    <row r="929" spans="1:23" x14ac:dyDescent="0.3">
      <c r="A929" s="14" t="s">
        <v>29</v>
      </c>
      <c r="B929" s="15" t="s">
        <v>30</v>
      </c>
      <c r="C929" s="16" t="s">
        <v>31</v>
      </c>
      <c r="D929" s="16">
        <v>3215190000</v>
      </c>
      <c r="E929" s="28" t="s">
        <v>966</v>
      </c>
      <c r="F929" s="18"/>
      <c r="G929" s="19">
        <v>1</v>
      </c>
      <c r="H929" s="20" t="s">
        <v>9</v>
      </c>
      <c r="I929" s="21">
        <v>0.8</v>
      </c>
      <c r="J929" s="20">
        <v>1.35</v>
      </c>
      <c r="K929" s="20">
        <v>12</v>
      </c>
      <c r="L929" s="20">
        <v>670</v>
      </c>
      <c r="M929" s="20">
        <v>730</v>
      </c>
      <c r="N929" s="22" t="s">
        <v>33</v>
      </c>
      <c r="O929" s="22" t="s">
        <v>34</v>
      </c>
      <c r="P929" s="22">
        <v>1</v>
      </c>
      <c r="Q929" s="23">
        <v>89.05106035435908</v>
      </c>
      <c r="R929" s="24">
        <f t="shared" si="74"/>
        <v>0</v>
      </c>
      <c r="S929" s="25">
        <f t="shared" si="70"/>
        <v>89.05</v>
      </c>
      <c r="T929" s="26">
        <f t="shared" si="71"/>
        <v>0</v>
      </c>
      <c r="U929" s="20">
        <f t="shared" si="72"/>
        <v>0</v>
      </c>
      <c r="V929" s="27">
        <f t="shared" si="73"/>
        <v>0</v>
      </c>
      <c r="W929" s="77"/>
    </row>
    <row r="930" spans="1:23" x14ac:dyDescent="0.3">
      <c r="A930" s="14" t="s">
        <v>29</v>
      </c>
      <c r="B930" s="15" t="s">
        <v>30</v>
      </c>
      <c r="C930" s="16" t="s">
        <v>31</v>
      </c>
      <c r="D930" s="16">
        <v>3215110000</v>
      </c>
      <c r="E930" s="28" t="s">
        <v>967</v>
      </c>
      <c r="F930" s="18"/>
      <c r="G930" s="19">
        <v>1</v>
      </c>
      <c r="H930" s="20" t="s">
        <v>9</v>
      </c>
      <c r="I930" s="21">
        <v>0.8</v>
      </c>
      <c r="J930" s="20">
        <v>1.35</v>
      </c>
      <c r="K930" s="20">
        <v>12</v>
      </c>
      <c r="L930" s="20">
        <v>670</v>
      </c>
      <c r="M930" s="20">
        <v>730</v>
      </c>
      <c r="N930" s="22" t="s">
        <v>33</v>
      </c>
      <c r="O930" s="22" t="s">
        <v>34</v>
      </c>
      <c r="P930" s="22">
        <v>1</v>
      </c>
      <c r="Q930" s="23">
        <v>93.481599167531584</v>
      </c>
      <c r="R930" s="24">
        <f t="shared" si="74"/>
        <v>0</v>
      </c>
      <c r="S930" s="25">
        <f t="shared" si="70"/>
        <v>93.48</v>
      </c>
      <c r="T930" s="26">
        <f t="shared" si="71"/>
        <v>0</v>
      </c>
      <c r="U930" s="20">
        <f t="shared" si="72"/>
        <v>0</v>
      </c>
      <c r="V930" s="27">
        <f t="shared" si="73"/>
        <v>0</v>
      </c>
      <c r="W930" s="77"/>
    </row>
    <row r="931" spans="1:23" x14ac:dyDescent="0.3">
      <c r="A931" s="14" t="s">
        <v>29</v>
      </c>
      <c r="B931" s="15" t="s">
        <v>30</v>
      </c>
      <c r="C931" s="16" t="s">
        <v>31</v>
      </c>
      <c r="D931" s="16">
        <v>3215190000</v>
      </c>
      <c r="E931" s="28" t="s">
        <v>968</v>
      </c>
      <c r="F931" s="18"/>
      <c r="G931" s="19">
        <v>1</v>
      </c>
      <c r="H931" s="20" t="s">
        <v>9</v>
      </c>
      <c r="I931" s="21">
        <v>0.8</v>
      </c>
      <c r="J931" s="20">
        <v>1.35</v>
      </c>
      <c r="K931" s="20">
        <v>12</v>
      </c>
      <c r="L931" s="20">
        <v>670</v>
      </c>
      <c r="M931" s="20">
        <v>730</v>
      </c>
      <c r="N931" s="22" t="s">
        <v>33</v>
      </c>
      <c r="O931" s="22" t="s">
        <v>34</v>
      </c>
      <c r="P931" s="22">
        <v>1</v>
      </c>
      <c r="Q931" s="23">
        <v>98.396632930909107</v>
      </c>
      <c r="R931" s="24">
        <f t="shared" si="74"/>
        <v>0</v>
      </c>
      <c r="S931" s="25">
        <f t="shared" si="70"/>
        <v>98.4</v>
      </c>
      <c r="T931" s="26">
        <f t="shared" si="71"/>
        <v>0</v>
      </c>
      <c r="U931" s="20">
        <f t="shared" si="72"/>
        <v>0</v>
      </c>
      <c r="V931" s="27">
        <f t="shared" si="73"/>
        <v>0</v>
      </c>
      <c r="W931" s="77"/>
    </row>
    <row r="932" spans="1:23" x14ac:dyDescent="0.3">
      <c r="A932" s="14" t="s">
        <v>29</v>
      </c>
      <c r="B932" s="15" t="s">
        <v>30</v>
      </c>
      <c r="C932" s="16" t="s">
        <v>31</v>
      </c>
      <c r="D932" s="16">
        <v>3215190000</v>
      </c>
      <c r="E932" s="28" t="s">
        <v>969</v>
      </c>
      <c r="F932" s="18"/>
      <c r="G932" s="19">
        <v>1</v>
      </c>
      <c r="H932" s="20" t="s">
        <v>9</v>
      </c>
      <c r="I932" s="21">
        <v>0.8</v>
      </c>
      <c r="J932" s="20">
        <v>1.35</v>
      </c>
      <c r="K932" s="20">
        <v>12</v>
      </c>
      <c r="L932" s="20">
        <v>670</v>
      </c>
      <c r="M932" s="20">
        <v>730</v>
      </c>
      <c r="N932" s="22" t="s">
        <v>33</v>
      </c>
      <c r="O932" s="22" t="s">
        <v>34</v>
      </c>
      <c r="P932" s="22">
        <v>1</v>
      </c>
      <c r="Q932" s="23">
        <v>98.396632930909107</v>
      </c>
      <c r="R932" s="24">
        <f t="shared" si="74"/>
        <v>0</v>
      </c>
      <c r="S932" s="25">
        <f t="shared" si="70"/>
        <v>98.4</v>
      </c>
      <c r="T932" s="26">
        <f t="shared" si="71"/>
        <v>0</v>
      </c>
      <c r="U932" s="20">
        <f t="shared" si="72"/>
        <v>0</v>
      </c>
      <c r="V932" s="27">
        <f t="shared" si="73"/>
        <v>0</v>
      </c>
      <c r="W932" s="77"/>
    </row>
    <row r="933" spans="1:23" x14ac:dyDescent="0.3">
      <c r="A933" s="14" t="s">
        <v>29</v>
      </c>
      <c r="B933" s="15" t="s">
        <v>30</v>
      </c>
      <c r="C933" s="16" t="s">
        <v>31</v>
      </c>
      <c r="D933" s="16">
        <v>3215190000</v>
      </c>
      <c r="E933" s="28" t="s">
        <v>970</v>
      </c>
      <c r="F933" s="18"/>
      <c r="G933" s="19">
        <v>1</v>
      </c>
      <c r="H933" s="20" t="s">
        <v>9</v>
      </c>
      <c r="I933" s="21">
        <v>0.8</v>
      </c>
      <c r="J933" s="20">
        <v>1.35</v>
      </c>
      <c r="K933" s="20">
        <v>12</v>
      </c>
      <c r="L933" s="20">
        <v>670</v>
      </c>
      <c r="M933" s="20">
        <v>730</v>
      </c>
      <c r="N933" s="22" t="s">
        <v>33</v>
      </c>
      <c r="O933" s="22" t="s">
        <v>34</v>
      </c>
      <c r="P933" s="22">
        <v>1</v>
      </c>
      <c r="Q933" s="23">
        <v>98.396632930909107</v>
      </c>
      <c r="R933" s="24">
        <f t="shared" si="74"/>
        <v>0</v>
      </c>
      <c r="S933" s="25">
        <f t="shared" si="70"/>
        <v>98.4</v>
      </c>
      <c r="T933" s="26">
        <f t="shared" si="71"/>
        <v>0</v>
      </c>
      <c r="U933" s="20">
        <f t="shared" si="72"/>
        <v>0</v>
      </c>
      <c r="V933" s="27">
        <f t="shared" si="73"/>
        <v>0</v>
      </c>
      <c r="W933" s="77"/>
    </row>
    <row r="934" spans="1:23" x14ac:dyDescent="0.3">
      <c r="A934" s="14" t="s">
        <v>29</v>
      </c>
      <c r="B934" s="15" t="s">
        <v>30</v>
      </c>
      <c r="C934" s="16" t="s">
        <v>31</v>
      </c>
      <c r="D934" s="16">
        <v>3215190000</v>
      </c>
      <c r="E934" s="28" t="s">
        <v>971</v>
      </c>
      <c r="F934" s="18"/>
      <c r="G934" s="19">
        <v>1</v>
      </c>
      <c r="H934" s="20" t="s">
        <v>9</v>
      </c>
      <c r="I934" s="21">
        <v>0.8</v>
      </c>
      <c r="J934" s="20">
        <v>1.35</v>
      </c>
      <c r="K934" s="20">
        <v>12</v>
      </c>
      <c r="L934" s="20">
        <v>670</v>
      </c>
      <c r="M934" s="20">
        <v>730</v>
      </c>
      <c r="N934" s="22" t="s">
        <v>33</v>
      </c>
      <c r="O934" s="22" t="s">
        <v>34</v>
      </c>
      <c r="P934" s="22">
        <v>1</v>
      </c>
      <c r="Q934" s="23">
        <v>98.396632930909107</v>
      </c>
      <c r="R934" s="24">
        <f t="shared" si="74"/>
        <v>0</v>
      </c>
      <c r="S934" s="25">
        <f t="shared" si="70"/>
        <v>98.4</v>
      </c>
      <c r="T934" s="26">
        <f t="shared" si="71"/>
        <v>0</v>
      </c>
      <c r="U934" s="20">
        <f t="shared" si="72"/>
        <v>0</v>
      </c>
      <c r="V934" s="27">
        <f t="shared" si="73"/>
        <v>0</v>
      </c>
      <c r="W934" s="77"/>
    </row>
    <row r="935" spans="1:23" x14ac:dyDescent="0.3">
      <c r="A935" s="14" t="s">
        <v>29</v>
      </c>
      <c r="B935" s="15" t="s">
        <v>30</v>
      </c>
      <c r="C935" s="16" t="s">
        <v>31</v>
      </c>
      <c r="D935" s="16">
        <v>3215190000</v>
      </c>
      <c r="E935" s="28" t="s">
        <v>972</v>
      </c>
      <c r="F935" s="18"/>
      <c r="G935" s="19">
        <v>1</v>
      </c>
      <c r="H935" s="20" t="s">
        <v>9</v>
      </c>
      <c r="I935" s="21">
        <v>0.8</v>
      </c>
      <c r="J935" s="20">
        <v>1.35</v>
      </c>
      <c r="K935" s="20">
        <v>12</v>
      </c>
      <c r="L935" s="20">
        <v>670</v>
      </c>
      <c r="M935" s="20">
        <v>730</v>
      </c>
      <c r="N935" s="22" t="s">
        <v>33</v>
      </c>
      <c r="O935" s="22" t="s">
        <v>34</v>
      </c>
      <c r="P935" s="22">
        <v>1</v>
      </c>
      <c r="Q935" s="23">
        <v>111.17989993090909</v>
      </c>
      <c r="R935" s="24">
        <f t="shared" si="74"/>
        <v>0</v>
      </c>
      <c r="S935" s="25">
        <f t="shared" si="70"/>
        <v>111.18</v>
      </c>
      <c r="T935" s="26">
        <f t="shared" si="71"/>
        <v>0</v>
      </c>
      <c r="U935" s="20">
        <f t="shared" si="72"/>
        <v>0</v>
      </c>
      <c r="V935" s="27">
        <f t="shared" si="73"/>
        <v>0</v>
      </c>
      <c r="W935" s="77"/>
    </row>
    <row r="936" spans="1:23" x14ac:dyDescent="0.3">
      <c r="A936" s="14" t="s">
        <v>29</v>
      </c>
      <c r="B936" s="15" t="s">
        <v>30</v>
      </c>
      <c r="C936" s="16" t="s">
        <v>31</v>
      </c>
      <c r="D936" s="16">
        <v>3215190000</v>
      </c>
      <c r="E936" s="28" t="s">
        <v>973</v>
      </c>
      <c r="F936" s="18"/>
      <c r="G936" s="19">
        <v>1</v>
      </c>
      <c r="H936" s="20" t="s">
        <v>9</v>
      </c>
      <c r="I936" s="21">
        <v>0.8</v>
      </c>
      <c r="J936" s="20">
        <v>1.35</v>
      </c>
      <c r="K936" s="20">
        <v>12</v>
      </c>
      <c r="L936" s="20">
        <v>670</v>
      </c>
      <c r="M936" s="20">
        <v>730</v>
      </c>
      <c r="N936" s="22" t="s">
        <v>33</v>
      </c>
      <c r="O936" s="22" t="s">
        <v>34</v>
      </c>
      <c r="P936" s="22">
        <v>1</v>
      </c>
      <c r="Q936" s="23">
        <v>111.17989993090909</v>
      </c>
      <c r="R936" s="24">
        <f t="shared" si="74"/>
        <v>0</v>
      </c>
      <c r="S936" s="25">
        <f t="shared" si="70"/>
        <v>111.18</v>
      </c>
      <c r="T936" s="26">
        <f t="shared" si="71"/>
        <v>0</v>
      </c>
      <c r="U936" s="20">
        <f t="shared" si="72"/>
        <v>0</v>
      </c>
      <c r="V936" s="27">
        <f t="shared" si="73"/>
        <v>0</v>
      </c>
      <c r="W936" s="77"/>
    </row>
    <row r="937" spans="1:23" x14ac:dyDescent="0.3">
      <c r="A937" s="14" t="s">
        <v>29</v>
      </c>
      <c r="B937" s="15" t="s">
        <v>30</v>
      </c>
      <c r="C937" s="16" t="s">
        <v>31</v>
      </c>
      <c r="D937" s="16">
        <v>3215190000</v>
      </c>
      <c r="E937" s="28" t="s">
        <v>974</v>
      </c>
      <c r="F937" s="18"/>
      <c r="G937" s="19">
        <v>1</v>
      </c>
      <c r="H937" s="20" t="s">
        <v>9</v>
      </c>
      <c r="I937" s="21">
        <v>0.8</v>
      </c>
      <c r="J937" s="20">
        <v>1.35</v>
      </c>
      <c r="K937" s="20">
        <v>12</v>
      </c>
      <c r="L937" s="20">
        <v>670</v>
      </c>
      <c r="M937" s="20">
        <v>730</v>
      </c>
      <c r="N937" s="22" t="s">
        <v>33</v>
      </c>
      <c r="O937" s="22" t="s">
        <v>34</v>
      </c>
      <c r="P937" s="22">
        <v>1</v>
      </c>
      <c r="Q937" s="23">
        <v>111.17989993090909</v>
      </c>
      <c r="R937" s="24">
        <f t="shared" si="74"/>
        <v>0</v>
      </c>
      <c r="S937" s="25">
        <f t="shared" si="70"/>
        <v>111.18</v>
      </c>
      <c r="T937" s="26">
        <f t="shared" si="71"/>
        <v>0</v>
      </c>
      <c r="U937" s="20">
        <f t="shared" si="72"/>
        <v>0</v>
      </c>
      <c r="V937" s="27">
        <f t="shared" si="73"/>
        <v>0</v>
      </c>
      <c r="W937" s="77"/>
    </row>
    <row r="938" spans="1:23" x14ac:dyDescent="0.3">
      <c r="A938" s="14" t="s">
        <v>29</v>
      </c>
      <c r="B938" s="15" t="s">
        <v>30</v>
      </c>
      <c r="C938" s="16" t="s">
        <v>31</v>
      </c>
      <c r="D938" s="16">
        <v>3215190000</v>
      </c>
      <c r="E938" s="28" t="s">
        <v>975</v>
      </c>
      <c r="F938" s="18"/>
      <c r="G938" s="19">
        <v>1</v>
      </c>
      <c r="H938" s="20" t="s">
        <v>9</v>
      </c>
      <c r="I938" s="21">
        <v>0.8</v>
      </c>
      <c r="J938" s="20">
        <v>1.35</v>
      </c>
      <c r="K938" s="20">
        <v>12</v>
      </c>
      <c r="L938" s="20">
        <v>670</v>
      </c>
      <c r="M938" s="20">
        <v>730</v>
      </c>
      <c r="N938" s="22" t="s">
        <v>33</v>
      </c>
      <c r="O938" s="22" t="s">
        <v>34</v>
      </c>
      <c r="P938" s="22">
        <v>1</v>
      </c>
      <c r="Q938" s="23">
        <v>119.25161995090907</v>
      </c>
      <c r="R938" s="24">
        <f t="shared" si="74"/>
        <v>0</v>
      </c>
      <c r="S938" s="25">
        <f t="shared" si="70"/>
        <v>119.25</v>
      </c>
      <c r="T938" s="26">
        <f t="shared" si="71"/>
        <v>0</v>
      </c>
      <c r="U938" s="20">
        <f t="shared" si="72"/>
        <v>0</v>
      </c>
      <c r="V938" s="27">
        <f t="shared" si="73"/>
        <v>0</v>
      </c>
      <c r="W938" s="77"/>
    </row>
    <row r="939" spans="1:23" x14ac:dyDescent="0.3">
      <c r="A939" s="14" t="s">
        <v>29</v>
      </c>
      <c r="B939" s="15" t="s">
        <v>30</v>
      </c>
      <c r="C939" s="16" t="s">
        <v>31</v>
      </c>
      <c r="D939" s="16">
        <v>3215190000</v>
      </c>
      <c r="E939" s="28" t="s">
        <v>976</v>
      </c>
      <c r="F939" s="18"/>
      <c r="G939" s="19">
        <v>1</v>
      </c>
      <c r="H939" s="20" t="s">
        <v>9</v>
      </c>
      <c r="I939" s="21">
        <v>0.8</v>
      </c>
      <c r="J939" s="20">
        <v>1.35</v>
      </c>
      <c r="K939" s="20">
        <v>12</v>
      </c>
      <c r="L939" s="20">
        <v>670</v>
      </c>
      <c r="M939" s="20">
        <v>730</v>
      </c>
      <c r="N939" s="22" t="s">
        <v>33</v>
      </c>
      <c r="O939" s="22" t="s">
        <v>34</v>
      </c>
      <c r="P939" s="22">
        <v>1</v>
      </c>
      <c r="Q939" s="23">
        <v>119.25161995090907</v>
      </c>
      <c r="R939" s="24">
        <f t="shared" si="74"/>
        <v>0</v>
      </c>
      <c r="S939" s="25">
        <f t="shared" si="70"/>
        <v>119.25</v>
      </c>
      <c r="T939" s="26">
        <f t="shared" si="71"/>
        <v>0</v>
      </c>
      <c r="U939" s="20">
        <f t="shared" si="72"/>
        <v>0</v>
      </c>
      <c r="V939" s="27">
        <f t="shared" si="73"/>
        <v>0</v>
      </c>
      <c r="W939" s="77"/>
    </row>
    <row r="940" spans="1:23" x14ac:dyDescent="0.3">
      <c r="A940" s="14" t="s">
        <v>29</v>
      </c>
      <c r="B940" s="15" t="s">
        <v>30</v>
      </c>
      <c r="C940" s="16" t="s">
        <v>31</v>
      </c>
      <c r="D940" s="16">
        <v>3215190000</v>
      </c>
      <c r="E940" s="28" t="s">
        <v>977</v>
      </c>
      <c r="F940" s="18"/>
      <c r="G940" s="19">
        <v>1</v>
      </c>
      <c r="H940" s="20" t="s">
        <v>9</v>
      </c>
      <c r="I940" s="21">
        <v>0.8</v>
      </c>
      <c r="J940" s="20">
        <v>1.35</v>
      </c>
      <c r="K940" s="20">
        <v>12</v>
      </c>
      <c r="L940" s="20">
        <v>670</v>
      </c>
      <c r="M940" s="20">
        <v>730</v>
      </c>
      <c r="N940" s="22" t="s">
        <v>33</v>
      </c>
      <c r="O940" s="22" t="s">
        <v>34</v>
      </c>
      <c r="P940" s="22">
        <v>1</v>
      </c>
      <c r="Q940" s="23">
        <v>119.25161995090907</v>
      </c>
      <c r="R940" s="24">
        <f t="shared" si="74"/>
        <v>0</v>
      </c>
      <c r="S940" s="25">
        <f t="shared" si="70"/>
        <v>119.25</v>
      </c>
      <c r="T940" s="26">
        <f t="shared" si="71"/>
        <v>0</v>
      </c>
      <c r="U940" s="20">
        <f t="shared" si="72"/>
        <v>0</v>
      </c>
      <c r="V940" s="27">
        <f t="shared" si="73"/>
        <v>0</v>
      </c>
      <c r="W940" s="77"/>
    </row>
    <row r="941" spans="1:23" x14ac:dyDescent="0.3">
      <c r="A941" s="14" t="s">
        <v>29</v>
      </c>
      <c r="B941" s="15" t="s">
        <v>30</v>
      </c>
      <c r="C941" s="16" t="s">
        <v>31</v>
      </c>
      <c r="D941" s="16">
        <v>3215190000</v>
      </c>
      <c r="E941" s="28" t="s">
        <v>978</v>
      </c>
      <c r="F941" s="18"/>
      <c r="G941" s="19">
        <v>1</v>
      </c>
      <c r="H941" s="20" t="s">
        <v>9</v>
      </c>
      <c r="I941" s="21">
        <v>0.8</v>
      </c>
      <c r="J941" s="20">
        <v>1.35</v>
      </c>
      <c r="K941" s="20">
        <v>12</v>
      </c>
      <c r="L941" s="20">
        <v>670</v>
      </c>
      <c r="M941" s="20">
        <v>730</v>
      </c>
      <c r="N941" s="22" t="s">
        <v>33</v>
      </c>
      <c r="O941" s="22" t="s">
        <v>34</v>
      </c>
      <c r="P941" s="22">
        <v>1</v>
      </c>
      <c r="Q941" s="23">
        <v>111.17989993090909</v>
      </c>
      <c r="R941" s="24">
        <f t="shared" si="74"/>
        <v>0</v>
      </c>
      <c r="S941" s="25">
        <f t="shared" si="70"/>
        <v>111.18</v>
      </c>
      <c r="T941" s="26">
        <f t="shared" si="71"/>
        <v>0</v>
      </c>
      <c r="U941" s="20">
        <f t="shared" si="72"/>
        <v>0</v>
      </c>
      <c r="V941" s="27">
        <f t="shared" si="73"/>
        <v>0</v>
      </c>
      <c r="W941" s="77"/>
    </row>
    <row r="942" spans="1:23" x14ac:dyDescent="0.3">
      <c r="A942" s="14" t="s">
        <v>29</v>
      </c>
      <c r="B942" s="15" t="s">
        <v>30</v>
      </c>
      <c r="C942" s="16" t="s">
        <v>31</v>
      </c>
      <c r="D942" s="16">
        <v>3215190000</v>
      </c>
      <c r="E942" s="28" t="s">
        <v>979</v>
      </c>
      <c r="F942" s="18"/>
      <c r="G942" s="19">
        <v>1</v>
      </c>
      <c r="H942" s="20" t="s">
        <v>9</v>
      </c>
      <c r="I942" s="21">
        <v>0.8</v>
      </c>
      <c r="J942" s="20">
        <v>1.35</v>
      </c>
      <c r="K942" s="20">
        <v>12</v>
      </c>
      <c r="L942" s="20">
        <v>670</v>
      </c>
      <c r="M942" s="20">
        <v>730</v>
      </c>
      <c r="N942" s="22" t="s">
        <v>33</v>
      </c>
      <c r="O942" s="22" t="s">
        <v>34</v>
      </c>
      <c r="P942" s="22">
        <v>1</v>
      </c>
      <c r="Q942" s="23">
        <v>111.17989993090909</v>
      </c>
      <c r="R942" s="24">
        <f t="shared" si="74"/>
        <v>0</v>
      </c>
      <c r="S942" s="25">
        <f t="shared" si="70"/>
        <v>111.18</v>
      </c>
      <c r="T942" s="26">
        <f t="shared" si="71"/>
        <v>0</v>
      </c>
      <c r="U942" s="20">
        <f t="shared" si="72"/>
        <v>0</v>
      </c>
      <c r="V942" s="27">
        <f t="shared" si="73"/>
        <v>0</v>
      </c>
      <c r="W942" s="77"/>
    </row>
    <row r="943" spans="1:23" x14ac:dyDescent="0.3">
      <c r="A943" s="14" t="s">
        <v>29</v>
      </c>
      <c r="B943" s="15" t="s">
        <v>30</v>
      </c>
      <c r="C943" s="16" t="s">
        <v>31</v>
      </c>
      <c r="D943" s="16">
        <v>3215190000</v>
      </c>
      <c r="E943" s="28" t="s">
        <v>980</v>
      </c>
      <c r="F943" s="18"/>
      <c r="G943" s="19">
        <v>1</v>
      </c>
      <c r="H943" s="20" t="s">
        <v>9</v>
      </c>
      <c r="I943" s="21">
        <v>0.8</v>
      </c>
      <c r="J943" s="20">
        <v>1.35</v>
      </c>
      <c r="K943" s="20">
        <v>12</v>
      </c>
      <c r="L943" s="20">
        <v>670</v>
      </c>
      <c r="M943" s="20">
        <v>730</v>
      </c>
      <c r="N943" s="22" t="s">
        <v>33</v>
      </c>
      <c r="O943" s="22" t="s">
        <v>34</v>
      </c>
      <c r="P943" s="22">
        <v>1</v>
      </c>
      <c r="Q943" s="23">
        <v>111.17989993090909</v>
      </c>
      <c r="R943" s="24">
        <f t="shared" si="74"/>
        <v>0</v>
      </c>
      <c r="S943" s="25">
        <f t="shared" si="70"/>
        <v>111.18</v>
      </c>
      <c r="T943" s="26">
        <f t="shared" si="71"/>
        <v>0</v>
      </c>
      <c r="U943" s="20">
        <f t="shared" si="72"/>
        <v>0</v>
      </c>
      <c r="V943" s="27">
        <f t="shared" si="73"/>
        <v>0</v>
      </c>
      <c r="W943" s="77"/>
    </row>
    <row r="944" spans="1:23" x14ac:dyDescent="0.3">
      <c r="A944" s="14" t="s">
        <v>29</v>
      </c>
      <c r="B944" s="15" t="s">
        <v>30</v>
      </c>
      <c r="C944" s="16" t="s">
        <v>31</v>
      </c>
      <c r="D944" s="16">
        <v>3215190000</v>
      </c>
      <c r="E944" s="28" t="s">
        <v>981</v>
      </c>
      <c r="F944" s="18"/>
      <c r="G944" s="19">
        <v>1</v>
      </c>
      <c r="H944" s="20" t="s">
        <v>9</v>
      </c>
      <c r="I944" s="21">
        <v>0.8</v>
      </c>
      <c r="J944" s="20">
        <v>1.35</v>
      </c>
      <c r="K944" s="20">
        <v>12</v>
      </c>
      <c r="L944" s="20">
        <v>670</v>
      </c>
      <c r="M944" s="20">
        <v>730</v>
      </c>
      <c r="N944" s="22" t="s">
        <v>33</v>
      </c>
      <c r="O944" s="22" t="s">
        <v>34</v>
      </c>
      <c r="P944" s="22">
        <v>1</v>
      </c>
      <c r="Q944" s="23">
        <v>111.17989993090909</v>
      </c>
      <c r="R944" s="24">
        <f t="shared" si="74"/>
        <v>0</v>
      </c>
      <c r="S944" s="25">
        <f t="shared" si="70"/>
        <v>111.18</v>
      </c>
      <c r="T944" s="26">
        <f t="shared" si="71"/>
        <v>0</v>
      </c>
      <c r="U944" s="20">
        <f t="shared" si="72"/>
        <v>0</v>
      </c>
      <c r="V944" s="27">
        <f t="shared" si="73"/>
        <v>0</v>
      </c>
      <c r="W944" s="77"/>
    </row>
    <row r="945" spans="1:23" x14ac:dyDescent="0.3">
      <c r="A945" s="14" t="s">
        <v>29</v>
      </c>
      <c r="B945" s="15" t="s">
        <v>30</v>
      </c>
      <c r="C945" s="16" t="s">
        <v>31</v>
      </c>
      <c r="D945" s="16">
        <v>3215190000</v>
      </c>
      <c r="E945" s="28" t="s">
        <v>982</v>
      </c>
      <c r="F945" s="18"/>
      <c r="G945" s="19">
        <v>1</v>
      </c>
      <c r="H945" s="20" t="s">
        <v>9</v>
      </c>
      <c r="I945" s="21">
        <v>0.8</v>
      </c>
      <c r="J945" s="20">
        <v>1.35</v>
      </c>
      <c r="K945" s="20">
        <v>12</v>
      </c>
      <c r="L945" s="20">
        <v>670</v>
      </c>
      <c r="M945" s="20">
        <v>730</v>
      </c>
      <c r="N945" s="22" t="s">
        <v>33</v>
      </c>
      <c r="O945" s="22" t="s">
        <v>34</v>
      </c>
      <c r="P945" s="22">
        <v>1</v>
      </c>
      <c r="Q945" s="23">
        <v>111.17989993090909</v>
      </c>
      <c r="R945" s="24">
        <f t="shared" si="74"/>
        <v>0</v>
      </c>
      <c r="S945" s="25">
        <f t="shared" si="70"/>
        <v>111.18</v>
      </c>
      <c r="T945" s="26">
        <f t="shared" si="71"/>
        <v>0</v>
      </c>
      <c r="U945" s="20">
        <f t="shared" si="72"/>
        <v>0</v>
      </c>
      <c r="V945" s="27">
        <f t="shared" si="73"/>
        <v>0</v>
      </c>
      <c r="W945" s="77"/>
    </row>
    <row r="946" spans="1:23" x14ac:dyDescent="0.3">
      <c r="A946" s="14" t="s">
        <v>29</v>
      </c>
      <c r="B946" s="15" t="s">
        <v>30</v>
      </c>
      <c r="C946" s="16" t="s">
        <v>31</v>
      </c>
      <c r="D946" s="16">
        <v>3215190000</v>
      </c>
      <c r="E946" s="28" t="s">
        <v>983</v>
      </c>
      <c r="F946" s="18"/>
      <c r="G946" s="19">
        <v>1</v>
      </c>
      <c r="H946" s="20" t="s">
        <v>9</v>
      </c>
      <c r="I946" s="21">
        <v>0.8</v>
      </c>
      <c r="J946" s="20">
        <v>1.35</v>
      </c>
      <c r="K946" s="20">
        <v>12</v>
      </c>
      <c r="L946" s="20">
        <v>670</v>
      </c>
      <c r="M946" s="20">
        <v>730</v>
      </c>
      <c r="N946" s="22" t="s">
        <v>33</v>
      </c>
      <c r="O946" s="22" t="s">
        <v>34</v>
      </c>
      <c r="P946" s="22">
        <v>1</v>
      </c>
      <c r="Q946" s="23">
        <v>93.867704050909097</v>
      </c>
      <c r="R946" s="24">
        <f t="shared" si="74"/>
        <v>0</v>
      </c>
      <c r="S946" s="25">
        <f t="shared" si="70"/>
        <v>93.87</v>
      </c>
      <c r="T946" s="26">
        <f t="shared" si="71"/>
        <v>0</v>
      </c>
      <c r="U946" s="20">
        <f t="shared" si="72"/>
        <v>0</v>
      </c>
      <c r="V946" s="27">
        <f t="shared" si="73"/>
        <v>0</v>
      </c>
      <c r="W946" s="77"/>
    </row>
    <row r="947" spans="1:23" x14ac:dyDescent="0.3">
      <c r="A947" s="14" t="s">
        <v>29</v>
      </c>
      <c r="B947" s="15" t="s">
        <v>30</v>
      </c>
      <c r="C947" s="16" t="s">
        <v>31</v>
      </c>
      <c r="D947" s="16">
        <v>3215110000</v>
      </c>
      <c r="E947" s="28" t="s">
        <v>984</v>
      </c>
      <c r="F947" s="18"/>
      <c r="G947" s="19">
        <v>1</v>
      </c>
      <c r="H947" s="20" t="s">
        <v>9</v>
      </c>
      <c r="I947" s="21">
        <v>0.8</v>
      </c>
      <c r="J947" s="20">
        <v>1.35</v>
      </c>
      <c r="K947" s="20">
        <v>12</v>
      </c>
      <c r="L947" s="20">
        <v>670</v>
      </c>
      <c r="M947" s="20">
        <v>730</v>
      </c>
      <c r="N947" s="22" t="s">
        <v>33</v>
      </c>
      <c r="O947" s="22" t="s">
        <v>34</v>
      </c>
      <c r="P947" s="22">
        <v>1</v>
      </c>
      <c r="Q947" s="23">
        <v>98.539075048909083</v>
      </c>
      <c r="R947" s="24">
        <f t="shared" si="74"/>
        <v>0</v>
      </c>
      <c r="S947" s="25">
        <f t="shared" si="70"/>
        <v>98.54</v>
      </c>
      <c r="T947" s="26">
        <f t="shared" si="71"/>
        <v>0</v>
      </c>
      <c r="U947" s="20">
        <f t="shared" si="72"/>
        <v>0</v>
      </c>
      <c r="V947" s="27">
        <f t="shared" si="73"/>
        <v>0</v>
      </c>
      <c r="W947" s="77"/>
    </row>
    <row r="948" spans="1:23" x14ac:dyDescent="0.3">
      <c r="A948" s="14" t="s">
        <v>29</v>
      </c>
      <c r="B948" s="15" t="s">
        <v>30</v>
      </c>
      <c r="C948" s="16" t="s">
        <v>31</v>
      </c>
      <c r="D948" s="16">
        <v>3215190000</v>
      </c>
      <c r="E948" s="28" t="s">
        <v>985</v>
      </c>
      <c r="F948" s="18"/>
      <c r="G948" s="19">
        <v>1</v>
      </c>
      <c r="H948" s="20" t="s">
        <v>9</v>
      </c>
      <c r="I948" s="21">
        <v>0.8</v>
      </c>
      <c r="J948" s="20">
        <v>1.35</v>
      </c>
      <c r="K948" s="20">
        <v>12</v>
      </c>
      <c r="L948" s="20">
        <v>670</v>
      </c>
      <c r="M948" s="20">
        <v>730</v>
      </c>
      <c r="N948" s="22" t="s">
        <v>33</v>
      </c>
      <c r="O948" s="22" t="s">
        <v>34</v>
      </c>
      <c r="P948" s="22">
        <v>1</v>
      </c>
      <c r="Q948" s="23">
        <v>142.86414028090908</v>
      </c>
      <c r="R948" s="24">
        <f t="shared" si="74"/>
        <v>0</v>
      </c>
      <c r="S948" s="25">
        <f t="shared" si="70"/>
        <v>142.86000000000001</v>
      </c>
      <c r="T948" s="26">
        <f t="shared" si="71"/>
        <v>0</v>
      </c>
      <c r="U948" s="20">
        <f t="shared" si="72"/>
        <v>0</v>
      </c>
      <c r="V948" s="27">
        <f t="shared" si="73"/>
        <v>0</v>
      </c>
      <c r="W948" s="77"/>
    </row>
    <row r="949" spans="1:23" x14ac:dyDescent="0.3">
      <c r="A949" s="14" t="s">
        <v>29</v>
      </c>
      <c r="B949" s="15" t="s">
        <v>30</v>
      </c>
      <c r="C949" s="16" t="s">
        <v>31</v>
      </c>
      <c r="D949" s="16">
        <v>3215190000</v>
      </c>
      <c r="E949" s="28" t="s">
        <v>986</v>
      </c>
      <c r="F949" s="18"/>
      <c r="G949" s="19">
        <v>1</v>
      </c>
      <c r="H949" s="20" t="s">
        <v>9</v>
      </c>
      <c r="I949" s="21">
        <v>0.8</v>
      </c>
      <c r="J949" s="20">
        <v>1.35</v>
      </c>
      <c r="K949" s="20">
        <v>12</v>
      </c>
      <c r="L949" s="20">
        <v>670</v>
      </c>
      <c r="M949" s="20">
        <v>730</v>
      </c>
      <c r="N949" s="22" t="s">
        <v>33</v>
      </c>
      <c r="O949" s="22" t="s">
        <v>34</v>
      </c>
      <c r="P949" s="22">
        <v>1</v>
      </c>
      <c r="Q949" s="23">
        <v>136.10727058090907</v>
      </c>
      <c r="R949" s="24">
        <f t="shared" si="74"/>
        <v>0</v>
      </c>
      <c r="S949" s="25">
        <f t="shared" si="70"/>
        <v>136.11000000000001</v>
      </c>
      <c r="T949" s="26">
        <f t="shared" si="71"/>
        <v>0</v>
      </c>
      <c r="U949" s="20">
        <f t="shared" si="72"/>
        <v>0</v>
      </c>
      <c r="V949" s="27">
        <f t="shared" si="73"/>
        <v>0</v>
      </c>
      <c r="W949" s="77"/>
    </row>
    <row r="950" spans="1:23" x14ac:dyDescent="0.3">
      <c r="A950" s="14" t="s">
        <v>29</v>
      </c>
      <c r="B950" s="15" t="s">
        <v>30</v>
      </c>
      <c r="C950" s="16" t="s">
        <v>31</v>
      </c>
      <c r="D950" s="16">
        <v>3215190000</v>
      </c>
      <c r="E950" s="28" t="s">
        <v>987</v>
      </c>
      <c r="F950" s="18"/>
      <c r="G950" s="19">
        <v>1</v>
      </c>
      <c r="H950" s="20" t="s">
        <v>9</v>
      </c>
      <c r="I950" s="21">
        <v>0.8</v>
      </c>
      <c r="J950" s="20">
        <v>1.35</v>
      </c>
      <c r="K950" s="20">
        <v>12</v>
      </c>
      <c r="L950" s="20">
        <v>670</v>
      </c>
      <c r="M950" s="20">
        <v>730</v>
      </c>
      <c r="N950" s="22" t="s">
        <v>33</v>
      </c>
      <c r="O950" s="22" t="s">
        <v>34</v>
      </c>
      <c r="P950" s="22">
        <v>1</v>
      </c>
      <c r="Q950" s="23">
        <v>168.80577185830913</v>
      </c>
      <c r="R950" s="24">
        <f t="shared" si="74"/>
        <v>0</v>
      </c>
      <c r="S950" s="25">
        <f t="shared" si="70"/>
        <v>168.81</v>
      </c>
      <c r="T950" s="26">
        <f t="shared" si="71"/>
        <v>0</v>
      </c>
      <c r="U950" s="20">
        <f t="shared" si="72"/>
        <v>0</v>
      </c>
      <c r="V950" s="27">
        <f t="shared" si="73"/>
        <v>0</v>
      </c>
      <c r="W950" s="77"/>
    </row>
    <row r="951" spans="1:23" x14ac:dyDescent="0.3">
      <c r="A951" s="14" t="s">
        <v>29</v>
      </c>
      <c r="B951" s="15" t="s">
        <v>30</v>
      </c>
      <c r="C951" s="16" t="s">
        <v>31</v>
      </c>
      <c r="D951" s="16">
        <v>3215190000</v>
      </c>
      <c r="E951" s="28" t="s">
        <v>988</v>
      </c>
      <c r="F951" s="18"/>
      <c r="G951" s="19">
        <v>1</v>
      </c>
      <c r="H951" s="20" t="s">
        <v>9</v>
      </c>
      <c r="I951" s="21">
        <v>0.8</v>
      </c>
      <c r="J951" s="20">
        <v>1.35</v>
      </c>
      <c r="K951" s="20">
        <v>12</v>
      </c>
      <c r="L951" s="20">
        <v>670</v>
      </c>
      <c r="M951" s="20">
        <v>730</v>
      </c>
      <c r="N951" s="22" t="s">
        <v>33</v>
      </c>
      <c r="O951" s="22" t="s">
        <v>34</v>
      </c>
      <c r="P951" s="22">
        <v>1</v>
      </c>
      <c r="Q951" s="23">
        <v>168.80577185830913</v>
      </c>
      <c r="R951" s="24">
        <f t="shared" si="74"/>
        <v>0</v>
      </c>
      <c r="S951" s="25">
        <f t="shared" si="70"/>
        <v>168.81</v>
      </c>
      <c r="T951" s="26">
        <f t="shared" si="71"/>
        <v>0</v>
      </c>
      <c r="U951" s="20">
        <f t="shared" si="72"/>
        <v>0</v>
      </c>
      <c r="V951" s="27">
        <f t="shared" si="73"/>
        <v>0</v>
      </c>
      <c r="W951" s="77"/>
    </row>
    <row r="952" spans="1:23" x14ac:dyDescent="0.3">
      <c r="A952" s="14" t="s">
        <v>29</v>
      </c>
      <c r="B952" s="15" t="s">
        <v>30</v>
      </c>
      <c r="C952" s="16" t="s">
        <v>31</v>
      </c>
      <c r="D952" s="16">
        <v>3215190000</v>
      </c>
      <c r="E952" s="28" t="s">
        <v>989</v>
      </c>
      <c r="F952" s="18"/>
      <c r="G952" s="19">
        <v>1</v>
      </c>
      <c r="H952" s="20" t="s">
        <v>9</v>
      </c>
      <c r="I952" s="21">
        <v>0.8</v>
      </c>
      <c r="J952" s="20">
        <v>1.35</v>
      </c>
      <c r="K952" s="20">
        <v>12</v>
      </c>
      <c r="L952" s="20">
        <v>670</v>
      </c>
      <c r="M952" s="20">
        <v>730</v>
      </c>
      <c r="N952" s="22" t="s">
        <v>33</v>
      </c>
      <c r="O952" s="22" t="s">
        <v>34</v>
      </c>
      <c r="P952" s="22">
        <v>1</v>
      </c>
      <c r="Q952" s="23">
        <v>168.80577185830913</v>
      </c>
      <c r="R952" s="24">
        <f t="shared" si="74"/>
        <v>0</v>
      </c>
      <c r="S952" s="25">
        <f t="shared" si="70"/>
        <v>168.81</v>
      </c>
      <c r="T952" s="26">
        <f t="shared" si="71"/>
        <v>0</v>
      </c>
      <c r="U952" s="20">
        <f t="shared" si="72"/>
        <v>0</v>
      </c>
      <c r="V952" s="27">
        <f t="shared" si="73"/>
        <v>0</v>
      </c>
      <c r="W952" s="77"/>
    </row>
    <row r="953" spans="1:23" x14ac:dyDescent="0.3">
      <c r="A953" s="14" t="s">
        <v>29</v>
      </c>
      <c r="B953" s="15" t="s">
        <v>30</v>
      </c>
      <c r="C953" s="16" t="s">
        <v>31</v>
      </c>
      <c r="D953" s="16">
        <v>3215190000</v>
      </c>
      <c r="E953" s="28" t="s">
        <v>990</v>
      </c>
      <c r="F953" s="18"/>
      <c r="G953" s="19">
        <v>1</v>
      </c>
      <c r="H953" s="20" t="s">
        <v>9</v>
      </c>
      <c r="I953" s="21">
        <v>0.8</v>
      </c>
      <c r="J953" s="20">
        <v>1.35</v>
      </c>
      <c r="K953" s="20">
        <v>12</v>
      </c>
      <c r="L953" s="20">
        <v>670</v>
      </c>
      <c r="M953" s="20">
        <v>730</v>
      </c>
      <c r="N953" s="22" t="s">
        <v>33</v>
      </c>
      <c r="O953" s="22" t="s">
        <v>34</v>
      </c>
      <c r="P953" s="22">
        <v>1</v>
      </c>
      <c r="Q953" s="23">
        <v>168.80577185830913</v>
      </c>
      <c r="R953" s="24">
        <f t="shared" si="74"/>
        <v>0</v>
      </c>
      <c r="S953" s="25">
        <f t="shared" si="70"/>
        <v>168.81</v>
      </c>
      <c r="T953" s="26">
        <f t="shared" si="71"/>
        <v>0</v>
      </c>
      <c r="U953" s="20">
        <f t="shared" si="72"/>
        <v>0</v>
      </c>
      <c r="V953" s="27">
        <f t="shared" si="73"/>
        <v>0</v>
      </c>
      <c r="W953" s="77"/>
    </row>
    <row r="954" spans="1:23" x14ac:dyDescent="0.3">
      <c r="A954" s="14" t="s">
        <v>29</v>
      </c>
      <c r="B954" s="15" t="s">
        <v>30</v>
      </c>
      <c r="C954" s="16" t="s">
        <v>31</v>
      </c>
      <c r="D954" s="16">
        <v>3215190000</v>
      </c>
      <c r="E954" s="28" t="s">
        <v>991</v>
      </c>
      <c r="F954" s="18"/>
      <c r="G954" s="19">
        <v>1</v>
      </c>
      <c r="H954" s="20" t="s">
        <v>9</v>
      </c>
      <c r="I954" s="21">
        <v>0.8</v>
      </c>
      <c r="J954" s="20">
        <v>1.35</v>
      </c>
      <c r="K954" s="20">
        <v>12</v>
      </c>
      <c r="L954" s="20">
        <v>670</v>
      </c>
      <c r="M954" s="20">
        <v>730</v>
      </c>
      <c r="N954" s="22" t="s">
        <v>33</v>
      </c>
      <c r="O954" s="22" t="s">
        <v>34</v>
      </c>
      <c r="P954" s="22">
        <v>1</v>
      </c>
      <c r="Q954" s="23">
        <v>129.5216053496591</v>
      </c>
      <c r="R954" s="24">
        <f t="shared" si="74"/>
        <v>0</v>
      </c>
      <c r="S954" s="25">
        <f t="shared" si="70"/>
        <v>129.52000000000001</v>
      </c>
      <c r="T954" s="26">
        <f t="shared" si="71"/>
        <v>0</v>
      </c>
      <c r="U954" s="20">
        <f t="shared" si="72"/>
        <v>0</v>
      </c>
      <c r="V954" s="27">
        <f t="shared" si="73"/>
        <v>0</v>
      </c>
      <c r="W954" s="77"/>
    </row>
    <row r="955" spans="1:23" x14ac:dyDescent="0.3">
      <c r="A955" s="14" t="s">
        <v>29</v>
      </c>
      <c r="B955" s="15" t="s">
        <v>30</v>
      </c>
      <c r="C955" s="16" t="s">
        <v>31</v>
      </c>
      <c r="D955" s="16">
        <v>3215190000</v>
      </c>
      <c r="E955" s="28" t="s">
        <v>992</v>
      </c>
      <c r="F955" s="18"/>
      <c r="G955" s="19">
        <v>1</v>
      </c>
      <c r="H955" s="20" t="s">
        <v>9</v>
      </c>
      <c r="I955" s="21">
        <v>0.8</v>
      </c>
      <c r="J955" s="20">
        <v>1.35</v>
      </c>
      <c r="K955" s="20">
        <v>12</v>
      </c>
      <c r="L955" s="20">
        <v>670</v>
      </c>
      <c r="M955" s="20">
        <v>730</v>
      </c>
      <c r="N955" s="22" t="s">
        <v>33</v>
      </c>
      <c r="O955" s="22" t="s">
        <v>34</v>
      </c>
      <c r="P955" s="22">
        <v>1</v>
      </c>
      <c r="Q955" s="23">
        <v>129.5216053496591</v>
      </c>
      <c r="R955" s="24">
        <f t="shared" si="74"/>
        <v>0</v>
      </c>
      <c r="S955" s="25">
        <f t="shared" si="70"/>
        <v>129.52000000000001</v>
      </c>
      <c r="T955" s="26">
        <f t="shared" si="71"/>
        <v>0</v>
      </c>
      <c r="U955" s="20">
        <f t="shared" si="72"/>
        <v>0</v>
      </c>
      <c r="V955" s="27">
        <f t="shared" si="73"/>
        <v>0</v>
      </c>
      <c r="W955" s="77"/>
    </row>
    <row r="956" spans="1:23" x14ac:dyDescent="0.3">
      <c r="A956" s="14" t="s">
        <v>29</v>
      </c>
      <c r="B956" s="15" t="s">
        <v>30</v>
      </c>
      <c r="C956" s="16" t="s">
        <v>31</v>
      </c>
      <c r="D956" s="16">
        <v>3215190000</v>
      </c>
      <c r="E956" s="28" t="s">
        <v>993</v>
      </c>
      <c r="F956" s="18"/>
      <c r="G956" s="19">
        <v>1</v>
      </c>
      <c r="H956" s="20" t="s">
        <v>9</v>
      </c>
      <c r="I956" s="21">
        <v>0.8</v>
      </c>
      <c r="J956" s="20">
        <v>1.35</v>
      </c>
      <c r="K956" s="20">
        <v>12</v>
      </c>
      <c r="L956" s="20">
        <v>670</v>
      </c>
      <c r="M956" s="20">
        <v>730</v>
      </c>
      <c r="N956" s="22" t="s">
        <v>33</v>
      </c>
      <c r="O956" s="22" t="s">
        <v>34</v>
      </c>
      <c r="P956" s="22">
        <v>1</v>
      </c>
      <c r="Q956" s="23">
        <v>138.87895679365906</v>
      </c>
      <c r="R956" s="24">
        <f t="shared" si="74"/>
        <v>0</v>
      </c>
      <c r="S956" s="25">
        <f t="shared" si="70"/>
        <v>138.88</v>
      </c>
      <c r="T956" s="26">
        <f t="shared" si="71"/>
        <v>0</v>
      </c>
      <c r="U956" s="20">
        <f t="shared" si="72"/>
        <v>0</v>
      </c>
      <c r="V956" s="27">
        <f t="shared" si="73"/>
        <v>0</v>
      </c>
      <c r="W956" s="77"/>
    </row>
    <row r="957" spans="1:23" x14ac:dyDescent="0.3">
      <c r="A957" s="14" t="s">
        <v>29</v>
      </c>
      <c r="B957" s="15" t="s">
        <v>30</v>
      </c>
      <c r="C957" s="16" t="s">
        <v>31</v>
      </c>
      <c r="D957" s="16">
        <v>3215190000</v>
      </c>
      <c r="E957" s="28" t="s">
        <v>994</v>
      </c>
      <c r="F957" s="18"/>
      <c r="G957" s="19">
        <v>1</v>
      </c>
      <c r="H957" s="20" t="s">
        <v>9</v>
      </c>
      <c r="I957" s="21">
        <v>0.8</v>
      </c>
      <c r="J957" s="20">
        <v>1.35</v>
      </c>
      <c r="K957" s="20">
        <v>12</v>
      </c>
      <c r="L957" s="20">
        <v>670</v>
      </c>
      <c r="M957" s="20">
        <v>730</v>
      </c>
      <c r="N957" s="22" t="s">
        <v>33</v>
      </c>
      <c r="O957" s="22" t="s">
        <v>34</v>
      </c>
      <c r="P957" s="22">
        <v>1</v>
      </c>
      <c r="Q957" s="23">
        <v>122.05243375060908</v>
      </c>
      <c r="R957" s="24">
        <f t="shared" si="74"/>
        <v>0</v>
      </c>
      <c r="S957" s="25">
        <f t="shared" si="70"/>
        <v>122.05</v>
      </c>
      <c r="T957" s="26">
        <f t="shared" si="71"/>
        <v>0</v>
      </c>
      <c r="U957" s="20">
        <f t="shared" si="72"/>
        <v>0</v>
      </c>
      <c r="V957" s="27">
        <f t="shared" si="73"/>
        <v>0</v>
      </c>
      <c r="W957" s="77"/>
    </row>
    <row r="958" spans="1:23" x14ac:dyDescent="0.3">
      <c r="A958" s="14" t="s">
        <v>29</v>
      </c>
      <c r="B958" s="15" t="s">
        <v>30</v>
      </c>
      <c r="C958" s="16" t="s">
        <v>31</v>
      </c>
      <c r="D958" s="16">
        <v>3215190000</v>
      </c>
      <c r="E958" s="28" t="s">
        <v>995</v>
      </c>
      <c r="F958" s="18"/>
      <c r="G958" s="19">
        <v>1</v>
      </c>
      <c r="H958" s="20" t="s">
        <v>9</v>
      </c>
      <c r="I958" s="21">
        <v>0.8</v>
      </c>
      <c r="J958" s="20">
        <v>1.35</v>
      </c>
      <c r="K958" s="20">
        <v>12</v>
      </c>
      <c r="L958" s="20">
        <v>670</v>
      </c>
      <c r="M958" s="20">
        <v>730</v>
      </c>
      <c r="N958" s="22" t="s">
        <v>33</v>
      </c>
      <c r="O958" s="22" t="s">
        <v>34</v>
      </c>
      <c r="P958" s="22">
        <v>1</v>
      </c>
      <c r="Q958" s="23">
        <v>122.05243375060908</v>
      </c>
      <c r="R958" s="24">
        <f t="shared" si="74"/>
        <v>0</v>
      </c>
      <c r="S958" s="25">
        <f t="shared" si="70"/>
        <v>122.05</v>
      </c>
      <c r="T958" s="26">
        <f t="shared" si="71"/>
        <v>0</v>
      </c>
      <c r="U958" s="20">
        <f t="shared" si="72"/>
        <v>0</v>
      </c>
      <c r="V958" s="27">
        <f t="shared" si="73"/>
        <v>0</v>
      </c>
      <c r="W958" s="77"/>
    </row>
    <row r="959" spans="1:23" x14ac:dyDescent="0.3">
      <c r="A959" s="14" t="s">
        <v>29</v>
      </c>
      <c r="B959" s="15" t="s">
        <v>30</v>
      </c>
      <c r="C959" s="16" t="s">
        <v>31</v>
      </c>
      <c r="D959" s="16">
        <v>3215190000</v>
      </c>
      <c r="E959" s="28" t="s">
        <v>996</v>
      </c>
      <c r="F959" s="18"/>
      <c r="G959" s="19">
        <v>1</v>
      </c>
      <c r="H959" s="20" t="s">
        <v>9</v>
      </c>
      <c r="I959" s="21">
        <v>0.8</v>
      </c>
      <c r="J959" s="20">
        <v>1.35</v>
      </c>
      <c r="K959" s="20">
        <v>12</v>
      </c>
      <c r="L959" s="20">
        <v>670</v>
      </c>
      <c r="M959" s="20">
        <v>730</v>
      </c>
      <c r="N959" s="22" t="s">
        <v>33</v>
      </c>
      <c r="O959" s="22" t="s">
        <v>34</v>
      </c>
      <c r="P959" s="22">
        <v>1</v>
      </c>
      <c r="Q959" s="23">
        <v>150.0910689703091</v>
      </c>
      <c r="R959" s="24">
        <f t="shared" si="74"/>
        <v>0</v>
      </c>
      <c r="S959" s="25">
        <f t="shared" si="70"/>
        <v>150.09</v>
      </c>
      <c r="T959" s="26">
        <f t="shared" si="71"/>
        <v>0</v>
      </c>
      <c r="U959" s="20">
        <f t="shared" si="72"/>
        <v>0</v>
      </c>
      <c r="V959" s="27">
        <f t="shared" si="73"/>
        <v>0</v>
      </c>
      <c r="W959" s="77"/>
    </row>
    <row r="960" spans="1:23" x14ac:dyDescent="0.3">
      <c r="A960" s="14" t="s">
        <v>29</v>
      </c>
      <c r="B960" s="15" t="s">
        <v>30</v>
      </c>
      <c r="C960" s="16" t="s">
        <v>31</v>
      </c>
      <c r="D960" s="16">
        <v>3215190000</v>
      </c>
      <c r="E960" s="29" t="s">
        <v>997</v>
      </c>
      <c r="F960" s="18"/>
      <c r="G960" s="19">
        <v>1</v>
      </c>
      <c r="H960" s="20" t="s">
        <v>9</v>
      </c>
      <c r="I960" s="21">
        <v>0.8</v>
      </c>
      <c r="J960" s="20">
        <v>1.35</v>
      </c>
      <c r="K960" s="20">
        <v>12</v>
      </c>
      <c r="L960" s="20">
        <v>670</v>
      </c>
      <c r="M960" s="20">
        <v>730</v>
      </c>
      <c r="N960" s="33" t="s">
        <v>134</v>
      </c>
      <c r="O960" s="22" t="s">
        <v>34</v>
      </c>
      <c r="P960" s="22">
        <v>1</v>
      </c>
      <c r="Q960" s="23">
        <v>150.0910689703091</v>
      </c>
      <c r="R960" s="24">
        <f t="shared" si="74"/>
        <v>0</v>
      </c>
      <c r="S960" s="25">
        <f t="shared" si="70"/>
        <v>150.09</v>
      </c>
      <c r="T960" s="26">
        <f t="shared" si="71"/>
        <v>0</v>
      </c>
      <c r="U960" s="20">
        <f t="shared" si="72"/>
        <v>0</v>
      </c>
      <c r="V960" s="27">
        <f t="shared" si="73"/>
        <v>0</v>
      </c>
      <c r="W960" s="77"/>
    </row>
    <row r="961" spans="1:23" x14ac:dyDescent="0.3">
      <c r="A961" s="14" t="s">
        <v>29</v>
      </c>
      <c r="B961" s="15" t="s">
        <v>30</v>
      </c>
      <c r="C961" s="16" t="s">
        <v>31</v>
      </c>
      <c r="D961" s="16">
        <v>3215190000</v>
      </c>
      <c r="E961" s="28" t="s">
        <v>998</v>
      </c>
      <c r="F961" s="18"/>
      <c r="G961" s="19">
        <v>1</v>
      </c>
      <c r="H961" s="20" t="s">
        <v>9</v>
      </c>
      <c r="I961" s="21">
        <v>0.8</v>
      </c>
      <c r="J961" s="20">
        <v>1.35</v>
      </c>
      <c r="K961" s="20">
        <v>12</v>
      </c>
      <c r="L961" s="20">
        <v>670</v>
      </c>
      <c r="M961" s="20">
        <v>730</v>
      </c>
      <c r="N961" s="22" t="s">
        <v>33</v>
      </c>
      <c r="O961" s="22" t="s">
        <v>34</v>
      </c>
      <c r="P961" s="22">
        <v>1</v>
      </c>
      <c r="Q961" s="23">
        <v>150.0910689703091</v>
      </c>
      <c r="R961" s="24">
        <f t="shared" si="74"/>
        <v>0</v>
      </c>
      <c r="S961" s="25">
        <f t="shared" si="70"/>
        <v>150.09</v>
      </c>
      <c r="T961" s="26">
        <f t="shared" si="71"/>
        <v>0</v>
      </c>
      <c r="U961" s="20">
        <f t="shared" si="72"/>
        <v>0</v>
      </c>
      <c r="V961" s="27">
        <f t="shared" si="73"/>
        <v>0</v>
      </c>
      <c r="W961" s="77"/>
    </row>
    <row r="962" spans="1:23" x14ac:dyDescent="0.3">
      <c r="A962" s="14" t="s">
        <v>29</v>
      </c>
      <c r="B962" s="15" t="s">
        <v>30</v>
      </c>
      <c r="C962" s="16" t="s">
        <v>31</v>
      </c>
      <c r="D962" s="16">
        <v>3215190000</v>
      </c>
      <c r="E962" s="28" t="s">
        <v>999</v>
      </c>
      <c r="F962" s="18"/>
      <c r="G962" s="19">
        <v>1</v>
      </c>
      <c r="H962" s="20" t="s">
        <v>9</v>
      </c>
      <c r="I962" s="21">
        <v>0.8</v>
      </c>
      <c r="J962" s="20">
        <v>1.35</v>
      </c>
      <c r="K962" s="20">
        <v>12</v>
      </c>
      <c r="L962" s="20">
        <v>670</v>
      </c>
      <c r="M962" s="20">
        <v>730</v>
      </c>
      <c r="N962" s="22" t="s">
        <v>33</v>
      </c>
      <c r="O962" s="22" t="s">
        <v>34</v>
      </c>
      <c r="P962" s="22">
        <v>1</v>
      </c>
      <c r="Q962" s="23">
        <v>150.0910689703091</v>
      </c>
      <c r="R962" s="24">
        <f t="shared" si="74"/>
        <v>0</v>
      </c>
      <c r="S962" s="25">
        <f t="shared" si="70"/>
        <v>150.09</v>
      </c>
      <c r="T962" s="26">
        <f t="shared" si="71"/>
        <v>0</v>
      </c>
      <c r="U962" s="20">
        <f t="shared" si="72"/>
        <v>0</v>
      </c>
      <c r="V962" s="27">
        <f t="shared" si="73"/>
        <v>0</v>
      </c>
      <c r="W962" s="77"/>
    </row>
    <row r="963" spans="1:23" x14ac:dyDescent="0.3">
      <c r="A963" s="14" t="s">
        <v>29</v>
      </c>
      <c r="B963" s="15" t="s">
        <v>30</v>
      </c>
      <c r="C963" s="16" t="s">
        <v>31</v>
      </c>
      <c r="D963" s="16">
        <v>3215190000</v>
      </c>
      <c r="E963" s="28" t="s">
        <v>1000</v>
      </c>
      <c r="F963" s="18"/>
      <c r="G963" s="19">
        <v>1</v>
      </c>
      <c r="H963" s="20" t="s">
        <v>9</v>
      </c>
      <c r="I963" s="21">
        <v>0.8</v>
      </c>
      <c r="J963" s="20">
        <v>1.35</v>
      </c>
      <c r="K963" s="20">
        <v>12</v>
      </c>
      <c r="L963" s="20">
        <v>670</v>
      </c>
      <c r="M963" s="20">
        <v>730</v>
      </c>
      <c r="N963" s="22" t="s">
        <v>33</v>
      </c>
      <c r="O963" s="22" t="s">
        <v>34</v>
      </c>
      <c r="P963" s="22">
        <v>1</v>
      </c>
      <c r="Q963" s="23">
        <v>150.0910689703091</v>
      </c>
      <c r="R963" s="24">
        <f t="shared" si="74"/>
        <v>0</v>
      </c>
      <c r="S963" s="25">
        <f t="shared" si="70"/>
        <v>150.09</v>
      </c>
      <c r="T963" s="26">
        <f t="shared" si="71"/>
        <v>0</v>
      </c>
      <c r="U963" s="20">
        <f t="shared" si="72"/>
        <v>0</v>
      </c>
      <c r="V963" s="27">
        <f t="shared" si="73"/>
        <v>0</v>
      </c>
      <c r="W963" s="77"/>
    </row>
    <row r="964" spans="1:23" x14ac:dyDescent="0.3">
      <c r="A964" s="14" t="s">
        <v>29</v>
      </c>
      <c r="B964" s="15" t="s">
        <v>30</v>
      </c>
      <c r="C964" s="16" t="s">
        <v>31</v>
      </c>
      <c r="D964" s="16">
        <v>3215190000</v>
      </c>
      <c r="E964" s="28" t="s">
        <v>1001</v>
      </c>
      <c r="F964" s="18"/>
      <c r="G964" s="19">
        <v>1</v>
      </c>
      <c r="H964" s="20" t="s">
        <v>9</v>
      </c>
      <c r="I964" s="21">
        <v>0.8</v>
      </c>
      <c r="J964" s="20">
        <v>1.35</v>
      </c>
      <c r="K964" s="20">
        <v>12</v>
      </c>
      <c r="L964" s="20">
        <v>670</v>
      </c>
      <c r="M964" s="20">
        <v>730</v>
      </c>
      <c r="N964" s="22" t="s">
        <v>33</v>
      </c>
      <c r="O964" s="22" t="s">
        <v>34</v>
      </c>
      <c r="P964" s="22">
        <v>1</v>
      </c>
      <c r="Q964" s="23">
        <v>150.0910689703091</v>
      </c>
      <c r="R964" s="24">
        <f t="shared" si="74"/>
        <v>0</v>
      </c>
      <c r="S964" s="25">
        <f t="shared" si="70"/>
        <v>150.09</v>
      </c>
      <c r="T964" s="26">
        <f t="shared" si="71"/>
        <v>0</v>
      </c>
      <c r="U964" s="20">
        <f t="shared" si="72"/>
        <v>0</v>
      </c>
      <c r="V964" s="27">
        <f t="shared" si="73"/>
        <v>0</v>
      </c>
      <c r="W964" s="77"/>
    </row>
    <row r="965" spans="1:23" x14ac:dyDescent="0.3">
      <c r="A965" s="14" t="s">
        <v>29</v>
      </c>
      <c r="B965" s="15" t="s">
        <v>30</v>
      </c>
      <c r="C965" s="16" t="s">
        <v>31</v>
      </c>
      <c r="D965" s="16">
        <v>3215190000</v>
      </c>
      <c r="E965" s="28" t="s">
        <v>1002</v>
      </c>
      <c r="F965" s="18"/>
      <c r="G965" s="19">
        <v>1</v>
      </c>
      <c r="H965" s="20" t="s">
        <v>9</v>
      </c>
      <c r="I965" s="21">
        <v>0.8</v>
      </c>
      <c r="J965" s="20">
        <v>1.35</v>
      </c>
      <c r="K965" s="20">
        <v>12</v>
      </c>
      <c r="L965" s="20">
        <v>670</v>
      </c>
      <c r="M965" s="20">
        <v>730</v>
      </c>
      <c r="N965" s="22" t="s">
        <v>33</v>
      </c>
      <c r="O965" s="22" t="s">
        <v>34</v>
      </c>
      <c r="P965" s="22">
        <v>1</v>
      </c>
      <c r="Q965" s="23">
        <v>138.87895679365906</v>
      </c>
      <c r="R965" s="24">
        <f t="shared" si="74"/>
        <v>0</v>
      </c>
      <c r="S965" s="25">
        <f t="shared" ref="S965:S1028" si="75">ROUND((Q965-(Q965*R965)),2)</f>
        <v>138.88</v>
      </c>
      <c r="T965" s="26">
        <f t="shared" ref="T965:T1028" si="76">S965*F965</f>
        <v>0</v>
      </c>
      <c r="U965" s="20">
        <f t="shared" ref="U965:U1028" si="77">F965*J965</f>
        <v>0</v>
      </c>
      <c r="V965" s="27">
        <f t="shared" ref="V965:V1028" si="78">F965/L965</f>
        <v>0</v>
      </c>
      <c r="W965" s="77"/>
    </row>
    <row r="966" spans="1:23" x14ac:dyDescent="0.3">
      <c r="A966" s="14" t="s">
        <v>29</v>
      </c>
      <c r="B966" s="15" t="s">
        <v>30</v>
      </c>
      <c r="C966" s="16" t="s">
        <v>31</v>
      </c>
      <c r="D966" s="16">
        <v>3215190000</v>
      </c>
      <c r="E966" s="28" t="s">
        <v>1003</v>
      </c>
      <c r="F966" s="18"/>
      <c r="G966" s="19">
        <v>1</v>
      </c>
      <c r="H966" s="20" t="s">
        <v>9</v>
      </c>
      <c r="I966" s="21">
        <v>0.8</v>
      </c>
      <c r="J966" s="20">
        <v>1.35</v>
      </c>
      <c r="K966" s="20">
        <v>12</v>
      </c>
      <c r="L966" s="20">
        <v>670</v>
      </c>
      <c r="M966" s="20">
        <v>730</v>
      </c>
      <c r="N966" s="22" t="s">
        <v>33</v>
      </c>
      <c r="O966" s="22" t="s">
        <v>34</v>
      </c>
      <c r="P966" s="22">
        <v>1</v>
      </c>
      <c r="Q966" s="23">
        <v>138.87895679365906</v>
      </c>
      <c r="R966" s="24">
        <f t="shared" ref="R966:R1029" si="79">R965</f>
        <v>0</v>
      </c>
      <c r="S966" s="25">
        <f t="shared" si="75"/>
        <v>138.88</v>
      </c>
      <c r="T966" s="26">
        <f t="shared" si="76"/>
        <v>0</v>
      </c>
      <c r="U966" s="20">
        <f t="shared" si="77"/>
        <v>0</v>
      </c>
      <c r="V966" s="27">
        <f t="shared" si="78"/>
        <v>0</v>
      </c>
      <c r="W966" s="77"/>
    </row>
    <row r="967" spans="1:23" x14ac:dyDescent="0.3">
      <c r="A967" s="14" t="s">
        <v>29</v>
      </c>
      <c r="B967" s="15" t="s">
        <v>30</v>
      </c>
      <c r="C967" s="16" t="s">
        <v>31</v>
      </c>
      <c r="D967" s="16">
        <v>3215190000</v>
      </c>
      <c r="E967" s="28" t="s">
        <v>1004</v>
      </c>
      <c r="F967" s="18"/>
      <c r="G967" s="19">
        <v>1</v>
      </c>
      <c r="H967" s="20" t="s">
        <v>9</v>
      </c>
      <c r="I967" s="21">
        <v>0.8</v>
      </c>
      <c r="J967" s="20">
        <v>1.35</v>
      </c>
      <c r="K967" s="20">
        <v>12</v>
      </c>
      <c r="L967" s="20">
        <v>670</v>
      </c>
      <c r="M967" s="20">
        <v>730</v>
      </c>
      <c r="N967" s="22" t="s">
        <v>33</v>
      </c>
      <c r="O967" s="22" t="s">
        <v>34</v>
      </c>
      <c r="P967" s="22">
        <v>1</v>
      </c>
      <c r="Q967" s="23">
        <v>138.87895679365906</v>
      </c>
      <c r="R967" s="24">
        <f t="shared" si="79"/>
        <v>0</v>
      </c>
      <c r="S967" s="25">
        <f t="shared" si="75"/>
        <v>138.88</v>
      </c>
      <c r="T967" s="26">
        <f t="shared" si="76"/>
        <v>0</v>
      </c>
      <c r="U967" s="20">
        <f t="shared" si="77"/>
        <v>0</v>
      </c>
      <c r="V967" s="27">
        <f t="shared" si="78"/>
        <v>0</v>
      </c>
      <c r="W967" s="77"/>
    </row>
    <row r="968" spans="1:23" x14ac:dyDescent="0.3">
      <c r="A968" s="14" t="s">
        <v>29</v>
      </c>
      <c r="B968" s="15" t="s">
        <v>30</v>
      </c>
      <c r="C968" s="16" t="s">
        <v>31</v>
      </c>
      <c r="D968" s="16">
        <v>3215190000</v>
      </c>
      <c r="E968" s="28" t="s">
        <v>1005</v>
      </c>
      <c r="F968" s="18"/>
      <c r="G968" s="19">
        <v>1</v>
      </c>
      <c r="H968" s="20" t="s">
        <v>9</v>
      </c>
      <c r="I968" s="21">
        <v>0.8</v>
      </c>
      <c r="J968" s="20">
        <v>1.35</v>
      </c>
      <c r="K968" s="20">
        <v>12</v>
      </c>
      <c r="L968" s="20">
        <v>670</v>
      </c>
      <c r="M968" s="20">
        <v>730</v>
      </c>
      <c r="N968" s="22" t="s">
        <v>33</v>
      </c>
      <c r="O968" s="22" t="s">
        <v>34</v>
      </c>
      <c r="P968" s="22">
        <v>1</v>
      </c>
      <c r="Q968" s="23">
        <v>138.87895679365906</v>
      </c>
      <c r="R968" s="24">
        <f t="shared" si="79"/>
        <v>0</v>
      </c>
      <c r="S968" s="25">
        <f t="shared" si="75"/>
        <v>138.88</v>
      </c>
      <c r="T968" s="26">
        <f t="shared" si="76"/>
        <v>0</v>
      </c>
      <c r="U968" s="20">
        <f t="shared" si="77"/>
        <v>0</v>
      </c>
      <c r="V968" s="27">
        <f t="shared" si="78"/>
        <v>0</v>
      </c>
      <c r="W968" s="77"/>
    </row>
    <row r="969" spans="1:23" x14ac:dyDescent="0.3">
      <c r="A969" s="14" t="s">
        <v>29</v>
      </c>
      <c r="B969" s="15" t="s">
        <v>30</v>
      </c>
      <c r="C969" s="16" t="s">
        <v>31</v>
      </c>
      <c r="D969" s="16">
        <v>3215190000</v>
      </c>
      <c r="E969" s="28" t="s">
        <v>1006</v>
      </c>
      <c r="F969" s="18"/>
      <c r="G969" s="19">
        <v>1</v>
      </c>
      <c r="H969" s="20" t="s">
        <v>9</v>
      </c>
      <c r="I969" s="21">
        <v>0.8</v>
      </c>
      <c r="J969" s="20">
        <v>1.35</v>
      </c>
      <c r="K969" s="20">
        <v>12</v>
      </c>
      <c r="L969" s="20">
        <v>670</v>
      </c>
      <c r="M969" s="20">
        <v>730</v>
      </c>
      <c r="N969" s="22" t="s">
        <v>33</v>
      </c>
      <c r="O969" s="22" t="s">
        <v>34</v>
      </c>
      <c r="P969" s="22">
        <v>1</v>
      </c>
      <c r="Q969" s="23">
        <v>138.87895679365906</v>
      </c>
      <c r="R969" s="24">
        <f t="shared" si="79"/>
        <v>0</v>
      </c>
      <c r="S969" s="25">
        <f t="shared" si="75"/>
        <v>138.88</v>
      </c>
      <c r="T969" s="26">
        <f t="shared" si="76"/>
        <v>0</v>
      </c>
      <c r="U969" s="20">
        <f t="shared" si="77"/>
        <v>0</v>
      </c>
      <c r="V969" s="27">
        <f t="shared" si="78"/>
        <v>0</v>
      </c>
      <c r="W969" s="77"/>
    </row>
    <row r="970" spans="1:23" x14ac:dyDescent="0.3">
      <c r="A970" s="14" t="s">
        <v>29</v>
      </c>
      <c r="B970" s="15" t="s">
        <v>30</v>
      </c>
      <c r="C970" s="16" t="s">
        <v>31</v>
      </c>
      <c r="D970" s="16">
        <v>3215190000</v>
      </c>
      <c r="E970" s="29" t="s">
        <v>1007</v>
      </c>
      <c r="F970" s="18"/>
      <c r="G970" s="19">
        <v>1</v>
      </c>
      <c r="H970" s="20" t="s">
        <v>9</v>
      </c>
      <c r="I970" s="21">
        <v>0.8</v>
      </c>
      <c r="J970" s="20">
        <v>1.35</v>
      </c>
      <c r="K970" s="20">
        <v>12</v>
      </c>
      <c r="L970" s="20">
        <v>670</v>
      </c>
      <c r="M970" s="20">
        <v>730</v>
      </c>
      <c r="N970" s="33" t="s">
        <v>134</v>
      </c>
      <c r="O970" s="22" t="s">
        <v>34</v>
      </c>
      <c r="P970" s="22">
        <v>1</v>
      </c>
      <c r="Q970" s="23">
        <v>129.5216053496591</v>
      </c>
      <c r="R970" s="24">
        <f t="shared" si="79"/>
        <v>0</v>
      </c>
      <c r="S970" s="25">
        <f t="shared" si="75"/>
        <v>129.52000000000001</v>
      </c>
      <c r="T970" s="26">
        <f t="shared" si="76"/>
        <v>0</v>
      </c>
      <c r="U970" s="20">
        <f t="shared" si="77"/>
        <v>0</v>
      </c>
      <c r="V970" s="27">
        <f t="shared" si="78"/>
        <v>0</v>
      </c>
      <c r="W970" s="77"/>
    </row>
    <row r="971" spans="1:23" x14ac:dyDescent="0.3">
      <c r="A971" s="14" t="s">
        <v>29</v>
      </c>
      <c r="B971" s="15" t="s">
        <v>30</v>
      </c>
      <c r="C971" s="16" t="s">
        <v>31</v>
      </c>
      <c r="D971" s="16">
        <v>3215110000</v>
      </c>
      <c r="E971" s="29" t="s">
        <v>1008</v>
      </c>
      <c r="F971" s="18"/>
      <c r="G971" s="19">
        <v>1</v>
      </c>
      <c r="H971" s="20" t="s">
        <v>9</v>
      </c>
      <c r="I971" s="21">
        <v>0.8</v>
      </c>
      <c r="J971" s="20">
        <v>1.35</v>
      </c>
      <c r="K971" s="20">
        <v>12</v>
      </c>
      <c r="L971" s="20">
        <v>670</v>
      </c>
      <c r="M971" s="20">
        <v>730</v>
      </c>
      <c r="N971" s="33" t="s">
        <v>134</v>
      </c>
      <c r="O971" s="22" t="s">
        <v>34</v>
      </c>
      <c r="P971" s="22">
        <v>1</v>
      </c>
      <c r="Q971" s="23">
        <v>135.9756714125966</v>
      </c>
      <c r="R971" s="24">
        <f t="shared" si="79"/>
        <v>0</v>
      </c>
      <c r="S971" s="25">
        <f t="shared" si="75"/>
        <v>135.97999999999999</v>
      </c>
      <c r="T971" s="26">
        <f t="shared" si="76"/>
        <v>0</v>
      </c>
      <c r="U971" s="20">
        <f t="shared" si="77"/>
        <v>0</v>
      </c>
      <c r="V971" s="27">
        <f t="shared" si="78"/>
        <v>0</v>
      </c>
      <c r="W971" s="77"/>
    </row>
    <row r="972" spans="1:23" x14ac:dyDescent="0.3">
      <c r="A972" s="14" t="s">
        <v>29</v>
      </c>
      <c r="B972" s="15" t="s">
        <v>30</v>
      </c>
      <c r="C972" s="16" t="s">
        <v>31</v>
      </c>
      <c r="D972" s="16">
        <v>3215190000</v>
      </c>
      <c r="E972" s="28" t="s">
        <v>1009</v>
      </c>
      <c r="F972" s="18"/>
      <c r="G972" s="19">
        <v>1</v>
      </c>
      <c r="H972" s="20" t="s">
        <v>9</v>
      </c>
      <c r="I972" s="21">
        <v>0.8</v>
      </c>
      <c r="J972" s="20">
        <v>1.35</v>
      </c>
      <c r="K972" s="20">
        <v>12</v>
      </c>
      <c r="L972" s="20">
        <v>670</v>
      </c>
      <c r="M972" s="20">
        <v>730</v>
      </c>
      <c r="N972" s="22" t="s">
        <v>33</v>
      </c>
      <c r="O972" s="22" t="s">
        <v>34</v>
      </c>
      <c r="P972" s="22">
        <v>1</v>
      </c>
      <c r="Q972" s="23">
        <v>141.15889159555908</v>
      </c>
      <c r="R972" s="24">
        <f t="shared" si="79"/>
        <v>0</v>
      </c>
      <c r="S972" s="25">
        <f t="shared" si="75"/>
        <v>141.16</v>
      </c>
      <c r="T972" s="26">
        <f t="shared" si="76"/>
        <v>0</v>
      </c>
      <c r="U972" s="20">
        <f t="shared" si="77"/>
        <v>0</v>
      </c>
      <c r="V972" s="27">
        <f t="shared" si="78"/>
        <v>0</v>
      </c>
      <c r="W972" s="77"/>
    </row>
    <row r="973" spans="1:23" x14ac:dyDescent="0.3">
      <c r="A973" s="14" t="s">
        <v>29</v>
      </c>
      <c r="B973" s="15" t="s">
        <v>30</v>
      </c>
      <c r="C973" s="16" t="s">
        <v>31</v>
      </c>
      <c r="D973" s="16">
        <v>3215190000</v>
      </c>
      <c r="E973" s="28" t="s">
        <v>1010</v>
      </c>
      <c r="F973" s="18"/>
      <c r="G973" s="19">
        <v>1</v>
      </c>
      <c r="H973" s="20" t="s">
        <v>9</v>
      </c>
      <c r="I973" s="21">
        <v>0.8</v>
      </c>
      <c r="J973" s="20">
        <v>1.35</v>
      </c>
      <c r="K973" s="20">
        <v>12</v>
      </c>
      <c r="L973" s="20">
        <v>670</v>
      </c>
      <c r="M973" s="20">
        <v>730</v>
      </c>
      <c r="N973" s="22" t="s">
        <v>33</v>
      </c>
      <c r="O973" s="22" t="s">
        <v>34</v>
      </c>
      <c r="P973" s="22">
        <v>1</v>
      </c>
      <c r="Q973" s="23">
        <v>142.34406610716405</v>
      </c>
      <c r="R973" s="24">
        <f t="shared" si="79"/>
        <v>0</v>
      </c>
      <c r="S973" s="25">
        <f t="shared" si="75"/>
        <v>142.34</v>
      </c>
      <c r="T973" s="26">
        <f t="shared" si="76"/>
        <v>0</v>
      </c>
      <c r="U973" s="20">
        <f t="shared" si="77"/>
        <v>0</v>
      </c>
      <c r="V973" s="27">
        <f t="shared" si="78"/>
        <v>0</v>
      </c>
      <c r="W973" s="77"/>
    </row>
    <row r="974" spans="1:23" x14ac:dyDescent="0.3">
      <c r="A974" s="14" t="s">
        <v>29</v>
      </c>
      <c r="B974" s="15" t="s">
        <v>30</v>
      </c>
      <c r="C974" s="16" t="s">
        <v>31</v>
      </c>
      <c r="D974" s="16">
        <v>3215190000</v>
      </c>
      <c r="E974" s="28" t="s">
        <v>1011</v>
      </c>
      <c r="F974" s="18"/>
      <c r="G974" s="19">
        <v>1</v>
      </c>
      <c r="H974" s="20" t="s">
        <v>9</v>
      </c>
      <c r="I974" s="21">
        <v>0.8</v>
      </c>
      <c r="J974" s="20">
        <v>1.35</v>
      </c>
      <c r="K974" s="20">
        <v>12</v>
      </c>
      <c r="L974" s="20">
        <v>670</v>
      </c>
      <c r="M974" s="20">
        <v>730</v>
      </c>
      <c r="N974" s="22" t="s">
        <v>33</v>
      </c>
      <c r="O974" s="22" t="s">
        <v>34</v>
      </c>
      <c r="P974" s="22">
        <v>1</v>
      </c>
      <c r="Q974" s="23">
        <v>129.17360568946907</v>
      </c>
      <c r="R974" s="24">
        <f t="shared" si="79"/>
        <v>0</v>
      </c>
      <c r="S974" s="25">
        <f t="shared" si="75"/>
        <v>129.16999999999999</v>
      </c>
      <c r="T974" s="26">
        <f t="shared" si="76"/>
        <v>0</v>
      </c>
      <c r="U974" s="20">
        <f t="shared" si="77"/>
        <v>0</v>
      </c>
      <c r="V974" s="27">
        <f t="shared" si="78"/>
        <v>0</v>
      </c>
      <c r="W974" s="77"/>
    </row>
    <row r="975" spans="1:23" x14ac:dyDescent="0.3">
      <c r="A975" s="14" t="s">
        <v>29</v>
      </c>
      <c r="B975" s="15" t="s">
        <v>30</v>
      </c>
      <c r="C975" s="16" t="s">
        <v>31</v>
      </c>
      <c r="D975" s="16">
        <v>3215190000</v>
      </c>
      <c r="E975" s="28" t="s">
        <v>1012</v>
      </c>
      <c r="F975" s="18"/>
      <c r="G975" s="19">
        <v>1</v>
      </c>
      <c r="H975" s="20" t="s">
        <v>9</v>
      </c>
      <c r="I975" s="21">
        <v>0.8</v>
      </c>
      <c r="J975" s="20">
        <v>1.35</v>
      </c>
      <c r="K975" s="20">
        <v>12</v>
      </c>
      <c r="L975" s="20">
        <v>670</v>
      </c>
      <c r="M975" s="20">
        <v>730</v>
      </c>
      <c r="N975" s="22" t="s">
        <v>33</v>
      </c>
      <c r="O975" s="22" t="s">
        <v>34</v>
      </c>
      <c r="P975" s="22">
        <v>1</v>
      </c>
      <c r="Q975" s="23">
        <v>140.90850261423407</v>
      </c>
      <c r="R975" s="24">
        <f t="shared" si="79"/>
        <v>0</v>
      </c>
      <c r="S975" s="25">
        <f t="shared" si="75"/>
        <v>140.91</v>
      </c>
      <c r="T975" s="26">
        <f t="shared" si="76"/>
        <v>0</v>
      </c>
      <c r="U975" s="20">
        <f t="shared" si="77"/>
        <v>0</v>
      </c>
      <c r="V975" s="27">
        <f t="shared" si="78"/>
        <v>0</v>
      </c>
      <c r="W975" s="77"/>
    </row>
    <row r="976" spans="1:23" x14ac:dyDescent="0.3">
      <c r="A976" s="14" t="s">
        <v>29</v>
      </c>
      <c r="B976" s="15" t="s">
        <v>30</v>
      </c>
      <c r="C976" s="16" t="s">
        <v>31</v>
      </c>
      <c r="D976" s="16">
        <v>3215190000</v>
      </c>
      <c r="E976" s="29" t="s">
        <v>1013</v>
      </c>
      <c r="F976" s="18"/>
      <c r="G976" s="19">
        <v>1</v>
      </c>
      <c r="H976" s="20" t="s">
        <v>9</v>
      </c>
      <c r="I976" s="21">
        <v>0.8</v>
      </c>
      <c r="J976" s="20">
        <v>1.35</v>
      </c>
      <c r="K976" s="20">
        <v>12</v>
      </c>
      <c r="L976" s="20">
        <v>670</v>
      </c>
      <c r="M976" s="20">
        <v>730</v>
      </c>
      <c r="N976" s="33" t="s">
        <v>134</v>
      </c>
      <c r="O976" s="22" t="s">
        <v>34</v>
      </c>
      <c r="P976" s="22">
        <v>1</v>
      </c>
      <c r="Q976" s="23">
        <v>114.63435217386409</v>
      </c>
      <c r="R976" s="24">
        <f t="shared" si="79"/>
        <v>0</v>
      </c>
      <c r="S976" s="25">
        <f t="shared" si="75"/>
        <v>114.63</v>
      </c>
      <c r="T976" s="26">
        <f t="shared" si="76"/>
        <v>0</v>
      </c>
      <c r="U976" s="20">
        <f t="shared" si="77"/>
        <v>0</v>
      </c>
      <c r="V976" s="27">
        <f t="shared" si="78"/>
        <v>0</v>
      </c>
      <c r="W976" s="77"/>
    </row>
    <row r="977" spans="1:23" x14ac:dyDescent="0.3">
      <c r="A977" s="14" t="s">
        <v>29</v>
      </c>
      <c r="B977" s="15" t="s">
        <v>30</v>
      </c>
      <c r="C977" s="16" t="s">
        <v>31</v>
      </c>
      <c r="D977" s="16">
        <v>3215190000</v>
      </c>
      <c r="E977" s="29" t="s">
        <v>1014</v>
      </c>
      <c r="F977" s="18"/>
      <c r="G977" s="19">
        <v>1</v>
      </c>
      <c r="H977" s="20" t="s">
        <v>9</v>
      </c>
      <c r="I977" s="21">
        <v>0.8</v>
      </c>
      <c r="J977" s="20">
        <v>1.35</v>
      </c>
      <c r="K977" s="20">
        <v>12</v>
      </c>
      <c r="L977" s="20">
        <v>670</v>
      </c>
      <c r="M977" s="20">
        <v>730</v>
      </c>
      <c r="N977" s="33" t="s">
        <v>134</v>
      </c>
      <c r="O977" s="22" t="s">
        <v>34</v>
      </c>
      <c r="P977" s="22">
        <v>1</v>
      </c>
      <c r="Q977" s="23">
        <v>137.1526678943591</v>
      </c>
      <c r="R977" s="24">
        <f t="shared" si="79"/>
        <v>0</v>
      </c>
      <c r="S977" s="25">
        <f t="shared" si="75"/>
        <v>137.15</v>
      </c>
      <c r="T977" s="26">
        <f t="shared" si="76"/>
        <v>0</v>
      </c>
      <c r="U977" s="20">
        <f t="shared" si="77"/>
        <v>0</v>
      </c>
      <c r="V977" s="27">
        <f t="shared" si="78"/>
        <v>0</v>
      </c>
      <c r="W977" s="77"/>
    </row>
    <row r="978" spans="1:23" x14ac:dyDescent="0.3">
      <c r="A978" s="14" t="s">
        <v>29</v>
      </c>
      <c r="B978" s="15" t="s">
        <v>30</v>
      </c>
      <c r="C978" s="16" t="s">
        <v>31</v>
      </c>
      <c r="D978" s="16">
        <v>3215190000</v>
      </c>
      <c r="E978" s="28" t="s">
        <v>1015</v>
      </c>
      <c r="F978" s="18"/>
      <c r="G978" s="19">
        <v>1</v>
      </c>
      <c r="H978" s="20" t="s">
        <v>9</v>
      </c>
      <c r="I978" s="21">
        <v>0.8</v>
      </c>
      <c r="J978" s="20">
        <v>1.35</v>
      </c>
      <c r="K978" s="20">
        <v>12</v>
      </c>
      <c r="L978" s="20">
        <v>670</v>
      </c>
      <c r="M978" s="20">
        <v>730</v>
      </c>
      <c r="N978" s="22" t="s">
        <v>33</v>
      </c>
      <c r="O978" s="22" t="s">
        <v>34</v>
      </c>
      <c r="P978" s="22">
        <v>1</v>
      </c>
      <c r="Q978" s="23">
        <v>146.63406398719906</v>
      </c>
      <c r="R978" s="24">
        <f t="shared" si="79"/>
        <v>0</v>
      </c>
      <c r="S978" s="25">
        <f t="shared" si="75"/>
        <v>146.63</v>
      </c>
      <c r="T978" s="26">
        <f t="shared" si="76"/>
        <v>0</v>
      </c>
      <c r="U978" s="20">
        <f t="shared" si="77"/>
        <v>0</v>
      </c>
      <c r="V978" s="27">
        <f t="shared" si="78"/>
        <v>0</v>
      </c>
      <c r="W978" s="77"/>
    </row>
    <row r="979" spans="1:23" x14ac:dyDescent="0.3">
      <c r="A979" s="14" t="s">
        <v>29</v>
      </c>
      <c r="B979" s="15" t="s">
        <v>30</v>
      </c>
      <c r="C979" s="16" t="s">
        <v>31</v>
      </c>
      <c r="D979" s="16">
        <v>3215190000</v>
      </c>
      <c r="E979" s="28" t="s">
        <v>1016</v>
      </c>
      <c r="F979" s="18"/>
      <c r="G979" s="19">
        <v>1</v>
      </c>
      <c r="H979" s="20" t="s">
        <v>9</v>
      </c>
      <c r="I979" s="21">
        <v>0.8</v>
      </c>
      <c r="J979" s="20">
        <v>1.35</v>
      </c>
      <c r="K979" s="20">
        <v>12</v>
      </c>
      <c r="L979" s="20">
        <v>670</v>
      </c>
      <c r="M979" s="20">
        <v>730</v>
      </c>
      <c r="N979" s="22" t="s">
        <v>33</v>
      </c>
      <c r="O979" s="22" t="s">
        <v>34</v>
      </c>
      <c r="P979" s="22">
        <v>1</v>
      </c>
      <c r="Q979" s="23">
        <v>146.63406398719906</v>
      </c>
      <c r="R979" s="24">
        <f t="shared" si="79"/>
        <v>0</v>
      </c>
      <c r="S979" s="25">
        <f t="shared" si="75"/>
        <v>146.63</v>
      </c>
      <c r="T979" s="26">
        <f t="shared" si="76"/>
        <v>0</v>
      </c>
      <c r="U979" s="20">
        <f t="shared" si="77"/>
        <v>0</v>
      </c>
      <c r="V979" s="27">
        <f t="shared" si="78"/>
        <v>0</v>
      </c>
      <c r="W979" s="77"/>
    </row>
    <row r="980" spans="1:23" x14ac:dyDescent="0.3">
      <c r="A980" s="14" t="s">
        <v>29</v>
      </c>
      <c r="B980" s="15" t="s">
        <v>30</v>
      </c>
      <c r="C980" s="16" t="s">
        <v>31</v>
      </c>
      <c r="D980" s="16">
        <v>3215190000</v>
      </c>
      <c r="E980" s="28" t="s">
        <v>1017</v>
      </c>
      <c r="F980" s="18"/>
      <c r="G980" s="19">
        <v>1</v>
      </c>
      <c r="H980" s="20" t="s">
        <v>9</v>
      </c>
      <c r="I980" s="21">
        <v>0.8</v>
      </c>
      <c r="J980" s="20">
        <v>1.35</v>
      </c>
      <c r="K980" s="20">
        <v>12</v>
      </c>
      <c r="L980" s="20">
        <v>670</v>
      </c>
      <c r="M980" s="20">
        <v>730</v>
      </c>
      <c r="N980" s="22" t="s">
        <v>33</v>
      </c>
      <c r="O980" s="22" t="s">
        <v>34</v>
      </c>
      <c r="P980" s="22">
        <v>1</v>
      </c>
      <c r="Q980" s="23">
        <v>92.600121817264096</v>
      </c>
      <c r="R980" s="24">
        <f t="shared" si="79"/>
        <v>0</v>
      </c>
      <c r="S980" s="25">
        <f t="shared" si="75"/>
        <v>92.6</v>
      </c>
      <c r="T980" s="26">
        <f t="shared" si="76"/>
        <v>0</v>
      </c>
      <c r="U980" s="20">
        <f t="shared" si="77"/>
        <v>0</v>
      </c>
      <c r="V980" s="27">
        <f t="shared" si="78"/>
        <v>0</v>
      </c>
      <c r="W980" s="77"/>
    </row>
    <row r="981" spans="1:23" x14ac:dyDescent="0.3">
      <c r="A981" s="14" t="s">
        <v>29</v>
      </c>
      <c r="B981" s="15" t="s">
        <v>30</v>
      </c>
      <c r="C981" s="16" t="s">
        <v>31</v>
      </c>
      <c r="D981" s="16">
        <v>3215190000</v>
      </c>
      <c r="E981" s="28" t="s">
        <v>1018</v>
      </c>
      <c r="F981" s="18"/>
      <c r="G981" s="19">
        <v>1</v>
      </c>
      <c r="H981" s="20" t="s">
        <v>9</v>
      </c>
      <c r="I981" s="21">
        <v>0.8</v>
      </c>
      <c r="J981" s="20">
        <v>1.35</v>
      </c>
      <c r="K981" s="20">
        <v>12</v>
      </c>
      <c r="L981" s="20">
        <v>670</v>
      </c>
      <c r="M981" s="20">
        <v>730</v>
      </c>
      <c r="N981" s="22" t="s">
        <v>33</v>
      </c>
      <c r="O981" s="22" t="s">
        <v>34</v>
      </c>
      <c r="P981" s="22">
        <v>1</v>
      </c>
      <c r="Q981" s="23">
        <v>124.71668182188409</v>
      </c>
      <c r="R981" s="24">
        <f t="shared" si="79"/>
        <v>0</v>
      </c>
      <c r="S981" s="25">
        <f t="shared" si="75"/>
        <v>124.72</v>
      </c>
      <c r="T981" s="26">
        <f t="shared" si="76"/>
        <v>0</v>
      </c>
      <c r="U981" s="20">
        <f t="shared" si="77"/>
        <v>0</v>
      </c>
      <c r="V981" s="27">
        <f t="shared" si="78"/>
        <v>0</v>
      </c>
      <c r="W981" s="77"/>
    </row>
    <row r="982" spans="1:23" x14ac:dyDescent="0.3">
      <c r="A982" s="14" t="s">
        <v>29</v>
      </c>
      <c r="B982" s="15" t="s">
        <v>30</v>
      </c>
      <c r="C982" s="16" t="s">
        <v>31</v>
      </c>
      <c r="D982" s="16">
        <v>3215190000</v>
      </c>
      <c r="E982" s="28" t="s">
        <v>1019</v>
      </c>
      <c r="F982" s="18"/>
      <c r="G982" s="19">
        <v>1</v>
      </c>
      <c r="H982" s="20" t="s">
        <v>9</v>
      </c>
      <c r="I982" s="21">
        <v>0.8</v>
      </c>
      <c r="J982" s="20">
        <v>1.35</v>
      </c>
      <c r="K982" s="20">
        <v>12</v>
      </c>
      <c r="L982" s="20">
        <v>670</v>
      </c>
      <c r="M982" s="20">
        <v>730</v>
      </c>
      <c r="N982" s="22" t="s">
        <v>33</v>
      </c>
      <c r="O982" s="22" t="s">
        <v>34</v>
      </c>
      <c r="P982" s="22">
        <v>1</v>
      </c>
      <c r="Q982" s="23">
        <v>130.4589357936041</v>
      </c>
      <c r="R982" s="24">
        <f t="shared" si="79"/>
        <v>0</v>
      </c>
      <c r="S982" s="25">
        <f t="shared" si="75"/>
        <v>130.46</v>
      </c>
      <c r="T982" s="26">
        <f t="shared" si="76"/>
        <v>0</v>
      </c>
      <c r="U982" s="20">
        <f t="shared" si="77"/>
        <v>0</v>
      </c>
      <c r="V982" s="27">
        <f t="shared" si="78"/>
        <v>0</v>
      </c>
      <c r="W982" s="77"/>
    </row>
    <row r="983" spans="1:23" x14ac:dyDescent="0.3">
      <c r="A983" s="14" t="s">
        <v>29</v>
      </c>
      <c r="B983" s="15" t="s">
        <v>30</v>
      </c>
      <c r="C983" s="16" t="s">
        <v>31</v>
      </c>
      <c r="D983" s="16">
        <v>3215190000</v>
      </c>
      <c r="E983" s="28" t="s">
        <v>1020</v>
      </c>
      <c r="F983" s="18"/>
      <c r="G983" s="19">
        <v>1</v>
      </c>
      <c r="H983" s="20" t="s">
        <v>9</v>
      </c>
      <c r="I983" s="21">
        <v>0.8</v>
      </c>
      <c r="J983" s="20">
        <v>1.35</v>
      </c>
      <c r="K983" s="20">
        <v>12</v>
      </c>
      <c r="L983" s="20">
        <v>670</v>
      </c>
      <c r="M983" s="20">
        <v>730</v>
      </c>
      <c r="N983" s="22" t="s">
        <v>33</v>
      </c>
      <c r="O983" s="22" t="s">
        <v>34</v>
      </c>
      <c r="P983" s="22">
        <v>1</v>
      </c>
      <c r="Q983" s="23">
        <v>117.00470119707408</v>
      </c>
      <c r="R983" s="24">
        <f t="shared" si="79"/>
        <v>0</v>
      </c>
      <c r="S983" s="25">
        <f t="shared" si="75"/>
        <v>117</v>
      </c>
      <c r="T983" s="26">
        <f t="shared" si="76"/>
        <v>0</v>
      </c>
      <c r="U983" s="20">
        <f t="shared" si="77"/>
        <v>0</v>
      </c>
      <c r="V983" s="27">
        <f t="shared" si="78"/>
        <v>0</v>
      </c>
      <c r="W983" s="77"/>
    </row>
    <row r="984" spans="1:23" x14ac:dyDescent="0.3">
      <c r="A984" s="14" t="s">
        <v>29</v>
      </c>
      <c r="B984" s="15" t="s">
        <v>30</v>
      </c>
      <c r="C984" s="16" t="s">
        <v>31</v>
      </c>
      <c r="D984" s="16">
        <v>3215190000</v>
      </c>
      <c r="E984" s="28" t="s">
        <v>1021</v>
      </c>
      <c r="F984" s="18"/>
      <c r="G984" s="19">
        <v>1</v>
      </c>
      <c r="H984" s="20" t="s">
        <v>9</v>
      </c>
      <c r="I984" s="21">
        <v>0.8</v>
      </c>
      <c r="J984" s="20">
        <v>1.35</v>
      </c>
      <c r="K984" s="20">
        <v>12</v>
      </c>
      <c r="L984" s="20">
        <v>670</v>
      </c>
      <c r="M984" s="20">
        <v>730</v>
      </c>
      <c r="N984" s="22" t="s">
        <v>33</v>
      </c>
      <c r="O984" s="22" t="s">
        <v>34</v>
      </c>
      <c r="P984" s="22">
        <v>1</v>
      </c>
      <c r="Q984" s="23">
        <v>101.74766593500409</v>
      </c>
      <c r="R984" s="24">
        <f t="shared" si="79"/>
        <v>0</v>
      </c>
      <c r="S984" s="25">
        <f t="shared" si="75"/>
        <v>101.75</v>
      </c>
      <c r="T984" s="26">
        <f t="shared" si="76"/>
        <v>0</v>
      </c>
      <c r="U984" s="20">
        <f t="shared" si="77"/>
        <v>0</v>
      </c>
      <c r="V984" s="27">
        <f t="shared" si="78"/>
        <v>0</v>
      </c>
      <c r="W984" s="77"/>
    </row>
    <row r="985" spans="1:23" x14ac:dyDescent="0.3">
      <c r="A985" s="14" t="s">
        <v>29</v>
      </c>
      <c r="B985" s="15" t="s">
        <v>30</v>
      </c>
      <c r="C985" s="16" t="s">
        <v>31</v>
      </c>
      <c r="D985" s="16">
        <v>3215190000</v>
      </c>
      <c r="E985" s="28" t="s">
        <v>1022</v>
      </c>
      <c r="F985" s="18"/>
      <c r="G985" s="19">
        <v>1</v>
      </c>
      <c r="H985" s="20" t="s">
        <v>9</v>
      </c>
      <c r="I985" s="21">
        <v>0.8</v>
      </c>
      <c r="J985" s="20">
        <v>1.35</v>
      </c>
      <c r="K985" s="20">
        <v>12</v>
      </c>
      <c r="L985" s="20">
        <v>670</v>
      </c>
      <c r="M985" s="20">
        <v>730</v>
      </c>
      <c r="N985" s="22" t="s">
        <v>33</v>
      </c>
      <c r="O985" s="22" t="s">
        <v>34</v>
      </c>
      <c r="P985" s="22">
        <v>1</v>
      </c>
      <c r="Q985" s="23">
        <v>86.2402416916091</v>
      </c>
      <c r="R985" s="24">
        <f t="shared" si="79"/>
        <v>0</v>
      </c>
      <c r="S985" s="25">
        <f t="shared" si="75"/>
        <v>86.24</v>
      </c>
      <c r="T985" s="26">
        <f t="shared" si="76"/>
        <v>0</v>
      </c>
      <c r="U985" s="20">
        <f t="shared" si="77"/>
        <v>0</v>
      </c>
      <c r="V985" s="27">
        <f t="shared" si="78"/>
        <v>0</v>
      </c>
      <c r="W985" s="77"/>
    </row>
    <row r="986" spans="1:23" x14ac:dyDescent="0.3">
      <c r="A986" s="14" t="s">
        <v>29</v>
      </c>
      <c r="B986" s="15" t="s">
        <v>30</v>
      </c>
      <c r="C986" s="16" t="s">
        <v>31</v>
      </c>
      <c r="D986" s="16">
        <v>3215190000</v>
      </c>
      <c r="E986" s="28" t="s">
        <v>1023</v>
      </c>
      <c r="F986" s="18"/>
      <c r="G986" s="19">
        <v>1</v>
      </c>
      <c r="H986" s="20" t="s">
        <v>9</v>
      </c>
      <c r="I986" s="21">
        <v>0.8</v>
      </c>
      <c r="J986" s="20">
        <v>1.35</v>
      </c>
      <c r="K986" s="20">
        <v>12</v>
      </c>
      <c r="L986" s="20">
        <v>670</v>
      </c>
      <c r="M986" s="20">
        <v>730</v>
      </c>
      <c r="N986" s="22" t="s">
        <v>33</v>
      </c>
      <c r="O986" s="22" t="s">
        <v>34</v>
      </c>
      <c r="P986" s="22">
        <v>1</v>
      </c>
      <c r="Q986" s="23">
        <v>126.76987146874909</v>
      </c>
      <c r="R986" s="24">
        <f t="shared" si="79"/>
        <v>0</v>
      </c>
      <c r="S986" s="25">
        <f t="shared" si="75"/>
        <v>126.77</v>
      </c>
      <c r="T986" s="26">
        <f t="shared" si="76"/>
        <v>0</v>
      </c>
      <c r="U986" s="20">
        <f t="shared" si="77"/>
        <v>0</v>
      </c>
      <c r="V986" s="27">
        <f t="shared" si="78"/>
        <v>0</v>
      </c>
      <c r="W986" s="77"/>
    </row>
    <row r="987" spans="1:23" x14ac:dyDescent="0.3">
      <c r="A987" s="14" t="s">
        <v>29</v>
      </c>
      <c r="B987" s="15" t="s">
        <v>30</v>
      </c>
      <c r="C987" s="16" t="s">
        <v>31</v>
      </c>
      <c r="D987" s="16">
        <v>3215190000</v>
      </c>
      <c r="E987" s="29" t="s">
        <v>1024</v>
      </c>
      <c r="F987" s="18"/>
      <c r="G987" s="19">
        <v>1</v>
      </c>
      <c r="H987" s="20" t="s">
        <v>9</v>
      </c>
      <c r="I987" s="21">
        <v>0.8</v>
      </c>
      <c r="J987" s="20">
        <v>1.35</v>
      </c>
      <c r="K987" s="20">
        <v>12</v>
      </c>
      <c r="L987" s="20">
        <v>670</v>
      </c>
      <c r="M987" s="20">
        <v>730</v>
      </c>
      <c r="N987" s="33" t="s">
        <v>134</v>
      </c>
      <c r="O987" s="22" t="s">
        <v>34</v>
      </c>
      <c r="P987" s="22">
        <v>1</v>
      </c>
      <c r="Q987" s="23">
        <v>126.76987146874909</v>
      </c>
      <c r="R987" s="24">
        <f t="shared" si="79"/>
        <v>0</v>
      </c>
      <c r="S987" s="25">
        <f t="shared" si="75"/>
        <v>126.77</v>
      </c>
      <c r="T987" s="26">
        <f t="shared" si="76"/>
        <v>0</v>
      </c>
      <c r="U987" s="20">
        <f t="shared" si="77"/>
        <v>0</v>
      </c>
      <c r="V987" s="27">
        <f t="shared" si="78"/>
        <v>0</v>
      </c>
      <c r="W987" s="77"/>
    </row>
    <row r="988" spans="1:23" x14ac:dyDescent="0.3">
      <c r="A988" s="14" t="s">
        <v>29</v>
      </c>
      <c r="B988" s="15" t="s">
        <v>30</v>
      </c>
      <c r="C988" s="16" t="s">
        <v>31</v>
      </c>
      <c r="D988" s="16">
        <v>3215190000</v>
      </c>
      <c r="E988" s="28" t="s">
        <v>1025</v>
      </c>
      <c r="F988" s="18"/>
      <c r="G988" s="19">
        <v>1</v>
      </c>
      <c r="H988" s="20" t="s">
        <v>9</v>
      </c>
      <c r="I988" s="21">
        <v>0.8</v>
      </c>
      <c r="J988" s="20">
        <v>1.35</v>
      </c>
      <c r="K988" s="20">
        <v>12</v>
      </c>
      <c r="L988" s="20">
        <v>670</v>
      </c>
      <c r="M988" s="20">
        <v>730</v>
      </c>
      <c r="N988" s="22" t="s">
        <v>33</v>
      </c>
      <c r="O988" s="22" t="s">
        <v>34</v>
      </c>
      <c r="P988" s="22">
        <v>1</v>
      </c>
      <c r="Q988" s="23">
        <v>126.76987146874909</v>
      </c>
      <c r="R988" s="24">
        <f t="shared" si="79"/>
        <v>0</v>
      </c>
      <c r="S988" s="25">
        <f t="shared" si="75"/>
        <v>126.77</v>
      </c>
      <c r="T988" s="26">
        <f t="shared" si="76"/>
        <v>0</v>
      </c>
      <c r="U988" s="20">
        <f t="shared" si="77"/>
        <v>0</v>
      </c>
      <c r="V988" s="27">
        <f t="shared" si="78"/>
        <v>0</v>
      </c>
      <c r="W988" s="77"/>
    </row>
    <row r="989" spans="1:23" x14ac:dyDescent="0.3">
      <c r="A989" s="14" t="s">
        <v>29</v>
      </c>
      <c r="B989" s="15" t="s">
        <v>30</v>
      </c>
      <c r="C989" s="16" t="s">
        <v>31</v>
      </c>
      <c r="D989" s="16">
        <v>3215190000</v>
      </c>
      <c r="E989" s="28" t="s">
        <v>1026</v>
      </c>
      <c r="F989" s="18"/>
      <c r="G989" s="19">
        <v>1</v>
      </c>
      <c r="H989" s="20" t="s">
        <v>9</v>
      </c>
      <c r="I989" s="21">
        <v>0.8</v>
      </c>
      <c r="J989" s="20">
        <v>1.35</v>
      </c>
      <c r="K989" s="20">
        <v>12</v>
      </c>
      <c r="L989" s="20">
        <v>670</v>
      </c>
      <c r="M989" s="20">
        <v>730</v>
      </c>
      <c r="N989" s="22" t="s">
        <v>33</v>
      </c>
      <c r="O989" s="22" t="s">
        <v>34</v>
      </c>
      <c r="P989" s="22">
        <v>1</v>
      </c>
      <c r="Q989" s="23">
        <v>126.76987146874909</v>
      </c>
      <c r="R989" s="24">
        <f t="shared" si="79"/>
        <v>0</v>
      </c>
      <c r="S989" s="25">
        <f t="shared" si="75"/>
        <v>126.77</v>
      </c>
      <c r="T989" s="26">
        <f t="shared" si="76"/>
        <v>0</v>
      </c>
      <c r="U989" s="20">
        <f t="shared" si="77"/>
        <v>0</v>
      </c>
      <c r="V989" s="27">
        <f t="shared" si="78"/>
        <v>0</v>
      </c>
      <c r="W989" s="77"/>
    </row>
    <row r="990" spans="1:23" x14ac:dyDescent="0.3">
      <c r="A990" s="14" t="s">
        <v>29</v>
      </c>
      <c r="B990" s="15" t="s">
        <v>30</v>
      </c>
      <c r="C990" s="16" t="s">
        <v>31</v>
      </c>
      <c r="D990" s="16">
        <v>3215190000</v>
      </c>
      <c r="E990" s="28" t="s">
        <v>1027</v>
      </c>
      <c r="F990" s="18"/>
      <c r="G990" s="19">
        <v>1</v>
      </c>
      <c r="H990" s="20" t="s">
        <v>9</v>
      </c>
      <c r="I990" s="21">
        <v>0.8</v>
      </c>
      <c r="J990" s="20">
        <v>1.35</v>
      </c>
      <c r="K990" s="20">
        <v>12</v>
      </c>
      <c r="L990" s="20">
        <v>670</v>
      </c>
      <c r="M990" s="20">
        <v>730</v>
      </c>
      <c r="N990" s="22" t="s">
        <v>33</v>
      </c>
      <c r="O990" s="22" t="s">
        <v>34</v>
      </c>
      <c r="P990" s="22">
        <v>1</v>
      </c>
      <c r="Q990" s="23">
        <v>131.07656194753909</v>
      </c>
      <c r="R990" s="24">
        <f t="shared" si="79"/>
        <v>0</v>
      </c>
      <c r="S990" s="25">
        <f t="shared" si="75"/>
        <v>131.08000000000001</v>
      </c>
      <c r="T990" s="26">
        <f t="shared" si="76"/>
        <v>0</v>
      </c>
      <c r="U990" s="20">
        <f t="shared" si="77"/>
        <v>0</v>
      </c>
      <c r="V990" s="27">
        <f t="shared" si="78"/>
        <v>0</v>
      </c>
      <c r="W990" s="77"/>
    </row>
    <row r="991" spans="1:23" x14ac:dyDescent="0.3">
      <c r="A991" s="14" t="s">
        <v>29</v>
      </c>
      <c r="B991" s="15" t="s">
        <v>30</v>
      </c>
      <c r="C991" s="16" t="s">
        <v>31</v>
      </c>
      <c r="D991" s="16">
        <v>3215190000</v>
      </c>
      <c r="E991" s="29" t="s">
        <v>1028</v>
      </c>
      <c r="F991" s="18"/>
      <c r="G991" s="19">
        <v>1</v>
      </c>
      <c r="H991" s="20" t="s">
        <v>9</v>
      </c>
      <c r="I991" s="21">
        <v>0.8</v>
      </c>
      <c r="J991" s="20">
        <v>1.35</v>
      </c>
      <c r="K991" s="20">
        <v>12</v>
      </c>
      <c r="L991" s="20">
        <v>670</v>
      </c>
      <c r="M991" s="20">
        <v>730</v>
      </c>
      <c r="N991" s="33" t="s">
        <v>134</v>
      </c>
      <c r="O991" s="22" t="s">
        <v>34</v>
      </c>
      <c r="P991" s="22">
        <v>1</v>
      </c>
      <c r="Q991" s="23">
        <v>131.07656194753909</v>
      </c>
      <c r="R991" s="24">
        <f t="shared" si="79"/>
        <v>0</v>
      </c>
      <c r="S991" s="25">
        <f t="shared" si="75"/>
        <v>131.08000000000001</v>
      </c>
      <c r="T991" s="26">
        <f t="shared" si="76"/>
        <v>0</v>
      </c>
      <c r="U991" s="20">
        <f t="shared" si="77"/>
        <v>0</v>
      </c>
      <c r="V991" s="27">
        <f t="shared" si="78"/>
        <v>0</v>
      </c>
      <c r="W991" s="77"/>
    </row>
    <row r="992" spans="1:23" x14ac:dyDescent="0.3">
      <c r="A992" s="14" t="s">
        <v>29</v>
      </c>
      <c r="B992" s="15" t="s">
        <v>30</v>
      </c>
      <c r="C992" s="16" t="s">
        <v>31</v>
      </c>
      <c r="D992" s="16">
        <v>3215190000</v>
      </c>
      <c r="E992" s="28" t="s">
        <v>1029</v>
      </c>
      <c r="F992" s="18"/>
      <c r="G992" s="19">
        <v>1</v>
      </c>
      <c r="H992" s="20" t="s">
        <v>9</v>
      </c>
      <c r="I992" s="21">
        <v>0.8</v>
      </c>
      <c r="J992" s="20">
        <v>1.35</v>
      </c>
      <c r="K992" s="20">
        <v>12</v>
      </c>
      <c r="L992" s="20">
        <v>670</v>
      </c>
      <c r="M992" s="20">
        <v>730</v>
      </c>
      <c r="N992" s="22" t="s">
        <v>33</v>
      </c>
      <c r="O992" s="22" t="s">
        <v>34</v>
      </c>
      <c r="P992" s="22">
        <v>1</v>
      </c>
      <c r="Q992" s="23">
        <v>131.07656194753909</v>
      </c>
      <c r="R992" s="24">
        <f t="shared" si="79"/>
        <v>0</v>
      </c>
      <c r="S992" s="25">
        <f t="shared" si="75"/>
        <v>131.08000000000001</v>
      </c>
      <c r="T992" s="26">
        <f t="shared" si="76"/>
        <v>0</v>
      </c>
      <c r="U992" s="20">
        <f t="shared" si="77"/>
        <v>0</v>
      </c>
      <c r="V992" s="27">
        <f t="shared" si="78"/>
        <v>0</v>
      </c>
      <c r="W992" s="77"/>
    </row>
    <row r="993" spans="1:23" x14ac:dyDescent="0.3">
      <c r="A993" s="14" t="s">
        <v>29</v>
      </c>
      <c r="B993" s="15" t="s">
        <v>30</v>
      </c>
      <c r="C993" s="16" t="s">
        <v>31</v>
      </c>
      <c r="D993" s="16">
        <v>3215190000</v>
      </c>
      <c r="E993" s="28" t="s">
        <v>1030</v>
      </c>
      <c r="F993" s="18"/>
      <c r="G993" s="19">
        <v>1</v>
      </c>
      <c r="H993" s="20" t="s">
        <v>9</v>
      </c>
      <c r="I993" s="21">
        <v>0.8</v>
      </c>
      <c r="J993" s="20">
        <v>1.35</v>
      </c>
      <c r="K993" s="20">
        <v>12</v>
      </c>
      <c r="L993" s="20">
        <v>670</v>
      </c>
      <c r="M993" s="20">
        <v>730</v>
      </c>
      <c r="N993" s="22" t="s">
        <v>33</v>
      </c>
      <c r="O993" s="22" t="s">
        <v>34</v>
      </c>
      <c r="P993" s="22">
        <v>1</v>
      </c>
      <c r="Q993" s="23">
        <v>131.07656194753909</v>
      </c>
      <c r="R993" s="24">
        <f t="shared" si="79"/>
        <v>0</v>
      </c>
      <c r="S993" s="25">
        <f t="shared" si="75"/>
        <v>131.08000000000001</v>
      </c>
      <c r="T993" s="26">
        <f t="shared" si="76"/>
        <v>0</v>
      </c>
      <c r="U993" s="20">
        <f t="shared" si="77"/>
        <v>0</v>
      </c>
      <c r="V993" s="27">
        <f t="shared" si="78"/>
        <v>0</v>
      </c>
      <c r="W993" s="77"/>
    </row>
    <row r="994" spans="1:23" x14ac:dyDescent="0.3">
      <c r="A994" s="14" t="s">
        <v>29</v>
      </c>
      <c r="B994" s="15" t="s">
        <v>30</v>
      </c>
      <c r="C994" s="16" t="s">
        <v>31</v>
      </c>
      <c r="D994" s="16">
        <v>3215190000</v>
      </c>
      <c r="E994" s="28" t="s">
        <v>1031</v>
      </c>
      <c r="F994" s="18"/>
      <c r="G994" s="19">
        <v>1</v>
      </c>
      <c r="H994" s="20" t="s">
        <v>9</v>
      </c>
      <c r="I994" s="21">
        <v>0.8</v>
      </c>
      <c r="J994" s="20">
        <v>1.35</v>
      </c>
      <c r="K994" s="20">
        <v>12</v>
      </c>
      <c r="L994" s="20">
        <v>670</v>
      </c>
      <c r="M994" s="20">
        <v>730</v>
      </c>
      <c r="N994" s="22" t="s">
        <v>33</v>
      </c>
      <c r="O994" s="22" t="s">
        <v>34</v>
      </c>
      <c r="P994" s="22">
        <v>1</v>
      </c>
      <c r="Q994" s="23">
        <v>111.71314739173906</v>
      </c>
      <c r="R994" s="24">
        <f t="shared" si="79"/>
        <v>0</v>
      </c>
      <c r="S994" s="25">
        <f t="shared" si="75"/>
        <v>111.71</v>
      </c>
      <c r="T994" s="26">
        <f t="shared" si="76"/>
        <v>0</v>
      </c>
      <c r="U994" s="20">
        <f t="shared" si="77"/>
        <v>0</v>
      </c>
      <c r="V994" s="27">
        <f t="shared" si="78"/>
        <v>0</v>
      </c>
      <c r="W994" s="77"/>
    </row>
    <row r="995" spans="1:23" x14ac:dyDescent="0.3">
      <c r="A995" s="14" t="s">
        <v>29</v>
      </c>
      <c r="B995" s="15" t="s">
        <v>30</v>
      </c>
      <c r="C995" s="16" t="s">
        <v>31</v>
      </c>
      <c r="D995" s="16">
        <v>3215190000</v>
      </c>
      <c r="E995" s="28" t="s">
        <v>1032</v>
      </c>
      <c r="F995" s="18"/>
      <c r="G995" s="19">
        <v>1</v>
      </c>
      <c r="H995" s="20" t="s">
        <v>9</v>
      </c>
      <c r="I995" s="21">
        <v>0.8</v>
      </c>
      <c r="J995" s="20">
        <v>1.35</v>
      </c>
      <c r="K995" s="20">
        <v>12</v>
      </c>
      <c r="L995" s="20">
        <v>670</v>
      </c>
      <c r="M995" s="20">
        <v>730</v>
      </c>
      <c r="N995" s="22" t="s">
        <v>33</v>
      </c>
      <c r="O995" s="22" t="s">
        <v>34</v>
      </c>
      <c r="P995" s="22">
        <v>1</v>
      </c>
      <c r="Q995" s="23">
        <v>117.50547915972406</v>
      </c>
      <c r="R995" s="24">
        <f t="shared" si="79"/>
        <v>0</v>
      </c>
      <c r="S995" s="25">
        <f t="shared" si="75"/>
        <v>117.51</v>
      </c>
      <c r="T995" s="26">
        <f t="shared" si="76"/>
        <v>0</v>
      </c>
      <c r="U995" s="20">
        <f t="shared" si="77"/>
        <v>0</v>
      </c>
      <c r="V995" s="27">
        <f t="shared" si="78"/>
        <v>0</v>
      </c>
      <c r="W995" s="77"/>
    </row>
    <row r="996" spans="1:23" x14ac:dyDescent="0.3">
      <c r="A996" s="14" t="s">
        <v>29</v>
      </c>
      <c r="B996" s="15" t="s">
        <v>30</v>
      </c>
      <c r="C996" s="16" t="s">
        <v>31</v>
      </c>
      <c r="D996" s="16">
        <v>3215190000</v>
      </c>
      <c r="E996" s="28" t="s">
        <v>1033</v>
      </c>
      <c r="F996" s="18"/>
      <c r="G996" s="19">
        <v>1</v>
      </c>
      <c r="H996" s="20" t="s">
        <v>9</v>
      </c>
      <c r="I996" s="21">
        <v>0.8</v>
      </c>
      <c r="J996" s="20">
        <v>1.35</v>
      </c>
      <c r="K996" s="20">
        <v>12</v>
      </c>
      <c r="L996" s="20">
        <v>670</v>
      </c>
      <c r="M996" s="20">
        <v>730</v>
      </c>
      <c r="N996" s="22" t="s">
        <v>33</v>
      </c>
      <c r="O996" s="22" t="s">
        <v>34</v>
      </c>
      <c r="P996" s="22">
        <v>1</v>
      </c>
      <c r="Q996" s="23">
        <v>117.50547915972406</v>
      </c>
      <c r="R996" s="24">
        <f t="shared" si="79"/>
        <v>0</v>
      </c>
      <c r="S996" s="25">
        <f t="shared" si="75"/>
        <v>117.51</v>
      </c>
      <c r="T996" s="26">
        <f t="shared" si="76"/>
        <v>0</v>
      </c>
      <c r="U996" s="20">
        <f t="shared" si="77"/>
        <v>0</v>
      </c>
      <c r="V996" s="27">
        <f t="shared" si="78"/>
        <v>0</v>
      </c>
      <c r="W996" s="77"/>
    </row>
    <row r="997" spans="1:23" x14ac:dyDescent="0.3">
      <c r="A997" s="14" t="s">
        <v>29</v>
      </c>
      <c r="B997" s="15" t="s">
        <v>30</v>
      </c>
      <c r="C997" s="16" t="s">
        <v>31</v>
      </c>
      <c r="D997" s="16">
        <v>3215190000</v>
      </c>
      <c r="E997" s="28" t="s">
        <v>1034</v>
      </c>
      <c r="F997" s="18"/>
      <c r="G997" s="19">
        <v>1</v>
      </c>
      <c r="H997" s="20" t="s">
        <v>9</v>
      </c>
      <c r="I997" s="21">
        <v>0.8</v>
      </c>
      <c r="J997" s="20">
        <v>1.35</v>
      </c>
      <c r="K997" s="20">
        <v>12</v>
      </c>
      <c r="L997" s="20">
        <v>670</v>
      </c>
      <c r="M997" s="20">
        <v>730</v>
      </c>
      <c r="N997" s="22" t="s">
        <v>33</v>
      </c>
      <c r="O997" s="22" t="s">
        <v>34</v>
      </c>
      <c r="P997" s="22">
        <v>1</v>
      </c>
      <c r="Q997" s="23">
        <v>117.50547915972406</v>
      </c>
      <c r="R997" s="24">
        <f t="shared" si="79"/>
        <v>0</v>
      </c>
      <c r="S997" s="25">
        <f t="shared" si="75"/>
        <v>117.51</v>
      </c>
      <c r="T997" s="26">
        <f t="shared" si="76"/>
        <v>0</v>
      </c>
      <c r="U997" s="20">
        <f t="shared" si="77"/>
        <v>0</v>
      </c>
      <c r="V997" s="27">
        <f t="shared" si="78"/>
        <v>0</v>
      </c>
      <c r="W997" s="77"/>
    </row>
    <row r="998" spans="1:23" x14ac:dyDescent="0.3">
      <c r="A998" s="14" t="s">
        <v>29</v>
      </c>
      <c r="B998" s="15" t="s">
        <v>30</v>
      </c>
      <c r="C998" s="16" t="s">
        <v>31</v>
      </c>
      <c r="D998" s="16">
        <v>3215190000</v>
      </c>
      <c r="E998" s="28" t="s">
        <v>1035</v>
      </c>
      <c r="F998" s="18"/>
      <c r="G998" s="19">
        <v>1</v>
      </c>
      <c r="H998" s="20" t="s">
        <v>9</v>
      </c>
      <c r="I998" s="21">
        <v>0.8</v>
      </c>
      <c r="J998" s="20">
        <v>1.35</v>
      </c>
      <c r="K998" s="20">
        <v>12</v>
      </c>
      <c r="L998" s="20">
        <v>670</v>
      </c>
      <c r="M998" s="20">
        <v>730</v>
      </c>
      <c r="N998" s="22" t="s">
        <v>33</v>
      </c>
      <c r="O998" s="22" t="s">
        <v>34</v>
      </c>
      <c r="P998" s="22">
        <v>1</v>
      </c>
      <c r="Q998" s="23">
        <v>117.50547915972406</v>
      </c>
      <c r="R998" s="24">
        <f t="shared" si="79"/>
        <v>0</v>
      </c>
      <c r="S998" s="25">
        <f t="shared" si="75"/>
        <v>117.51</v>
      </c>
      <c r="T998" s="26">
        <f t="shared" si="76"/>
        <v>0</v>
      </c>
      <c r="U998" s="20">
        <f t="shared" si="77"/>
        <v>0</v>
      </c>
      <c r="V998" s="27">
        <f t="shared" si="78"/>
        <v>0</v>
      </c>
      <c r="W998" s="77"/>
    </row>
    <row r="999" spans="1:23" x14ac:dyDescent="0.3">
      <c r="A999" s="14" t="s">
        <v>29</v>
      </c>
      <c r="B999" s="15" t="s">
        <v>30</v>
      </c>
      <c r="C999" s="16" t="s">
        <v>31</v>
      </c>
      <c r="D999" s="16">
        <v>3215190000</v>
      </c>
      <c r="E999" s="28" t="s">
        <v>1036</v>
      </c>
      <c r="F999" s="18"/>
      <c r="G999" s="19">
        <v>1</v>
      </c>
      <c r="H999" s="20" t="s">
        <v>9</v>
      </c>
      <c r="I999" s="21">
        <v>0.8</v>
      </c>
      <c r="J999" s="20">
        <v>1.35</v>
      </c>
      <c r="K999" s="20">
        <v>12</v>
      </c>
      <c r="L999" s="20">
        <v>670</v>
      </c>
      <c r="M999" s="20">
        <v>730</v>
      </c>
      <c r="N999" s="22" t="s">
        <v>33</v>
      </c>
      <c r="O999" s="22" t="s">
        <v>34</v>
      </c>
      <c r="P999" s="22">
        <v>1</v>
      </c>
      <c r="Q999" s="23">
        <v>124.71668182188409</v>
      </c>
      <c r="R999" s="24">
        <f t="shared" si="79"/>
        <v>0</v>
      </c>
      <c r="S999" s="25">
        <f t="shared" si="75"/>
        <v>124.72</v>
      </c>
      <c r="T999" s="26">
        <f t="shared" si="76"/>
        <v>0</v>
      </c>
      <c r="U999" s="20">
        <f t="shared" si="77"/>
        <v>0</v>
      </c>
      <c r="V999" s="27">
        <f t="shared" si="78"/>
        <v>0</v>
      </c>
      <c r="W999" s="77"/>
    </row>
    <row r="1000" spans="1:23" x14ac:dyDescent="0.3">
      <c r="A1000" s="14" t="s">
        <v>29</v>
      </c>
      <c r="B1000" s="15" t="s">
        <v>30</v>
      </c>
      <c r="C1000" s="16" t="s">
        <v>31</v>
      </c>
      <c r="D1000" s="16">
        <v>3215190000</v>
      </c>
      <c r="E1000" s="29" t="s">
        <v>1037</v>
      </c>
      <c r="F1000" s="18"/>
      <c r="G1000" s="19">
        <v>1</v>
      </c>
      <c r="H1000" s="20" t="s">
        <v>9</v>
      </c>
      <c r="I1000" s="21">
        <v>0.8</v>
      </c>
      <c r="J1000" s="20">
        <v>1.35</v>
      </c>
      <c r="K1000" s="20">
        <v>12</v>
      </c>
      <c r="L1000" s="20">
        <v>670</v>
      </c>
      <c r="M1000" s="20">
        <v>730</v>
      </c>
      <c r="N1000" s="33" t="s">
        <v>134</v>
      </c>
      <c r="O1000" s="22" t="s">
        <v>34</v>
      </c>
      <c r="P1000" s="22">
        <v>1</v>
      </c>
      <c r="Q1000" s="23">
        <v>124.71668182188409</v>
      </c>
      <c r="R1000" s="24">
        <f t="shared" si="79"/>
        <v>0</v>
      </c>
      <c r="S1000" s="25">
        <f t="shared" si="75"/>
        <v>124.72</v>
      </c>
      <c r="T1000" s="26">
        <f t="shared" si="76"/>
        <v>0</v>
      </c>
      <c r="U1000" s="20">
        <f t="shared" si="77"/>
        <v>0</v>
      </c>
      <c r="V1000" s="27">
        <f t="shared" si="78"/>
        <v>0</v>
      </c>
      <c r="W1000" s="77"/>
    </row>
    <row r="1001" spans="1:23" x14ac:dyDescent="0.3">
      <c r="A1001" s="14" t="s">
        <v>29</v>
      </c>
      <c r="B1001" s="15" t="s">
        <v>30</v>
      </c>
      <c r="C1001" s="16" t="s">
        <v>31</v>
      </c>
      <c r="D1001" s="16">
        <v>3215190000</v>
      </c>
      <c r="E1001" s="29" t="s">
        <v>1038</v>
      </c>
      <c r="F1001" s="18"/>
      <c r="G1001" s="19">
        <v>1</v>
      </c>
      <c r="H1001" s="20" t="s">
        <v>9</v>
      </c>
      <c r="I1001" s="21">
        <v>0.8</v>
      </c>
      <c r="J1001" s="20">
        <v>1.35</v>
      </c>
      <c r="K1001" s="20">
        <v>12</v>
      </c>
      <c r="L1001" s="20">
        <v>670</v>
      </c>
      <c r="M1001" s="20">
        <v>730</v>
      </c>
      <c r="N1001" s="33" t="s">
        <v>134</v>
      </c>
      <c r="O1001" s="22" t="s">
        <v>34</v>
      </c>
      <c r="P1001" s="22">
        <v>1</v>
      </c>
      <c r="Q1001" s="23">
        <v>105.80396743246908</v>
      </c>
      <c r="R1001" s="24">
        <f t="shared" si="79"/>
        <v>0</v>
      </c>
      <c r="S1001" s="25">
        <f t="shared" si="75"/>
        <v>105.8</v>
      </c>
      <c r="T1001" s="26">
        <f t="shared" si="76"/>
        <v>0</v>
      </c>
      <c r="U1001" s="20">
        <f t="shared" si="77"/>
        <v>0</v>
      </c>
      <c r="V1001" s="27">
        <f t="shared" si="78"/>
        <v>0</v>
      </c>
      <c r="W1001" s="77"/>
    </row>
    <row r="1002" spans="1:23" x14ac:dyDescent="0.3">
      <c r="A1002" s="14" t="s">
        <v>29</v>
      </c>
      <c r="B1002" s="15" t="s">
        <v>30</v>
      </c>
      <c r="C1002" s="16" t="s">
        <v>31</v>
      </c>
      <c r="D1002" s="16">
        <v>3215110000</v>
      </c>
      <c r="E1002" s="29" t="s">
        <v>1039</v>
      </c>
      <c r="F1002" s="18"/>
      <c r="G1002" s="19">
        <v>1</v>
      </c>
      <c r="H1002" s="20" t="s">
        <v>9</v>
      </c>
      <c r="I1002" s="21">
        <v>0.8</v>
      </c>
      <c r="J1002" s="20">
        <v>1.35</v>
      </c>
      <c r="K1002" s="20">
        <v>12</v>
      </c>
      <c r="L1002" s="20">
        <v>670</v>
      </c>
      <c r="M1002" s="20">
        <v>730</v>
      </c>
      <c r="N1002" s="33" t="s">
        <v>134</v>
      </c>
      <c r="O1002" s="22" t="s">
        <v>34</v>
      </c>
      <c r="P1002" s="22">
        <v>1</v>
      </c>
      <c r="Q1002" s="23">
        <v>103.71071554859208</v>
      </c>
      <c r="R1002" s="24">
        <f t="shared" si="79"/>
        <v>0</v>
      </c>
      <c r="S1002" s="25">
        <f t="shared" si="75"/>
        <v>103.71</v>
      </c>
      <c r="T1002" s="26">
        <f t="shared" si="76"/>
        <v>0</v>
      </c>
      <c r="U1002" s="20">
        <f t="shared" si="77"/>
        <v>0</v>
      </c>
      <c r="V1002" s="27">
        <f t="shared" si="78"/>
        <v>0</v>
      </c>
      <c r="W1002" s="77"/>
    </row>
    <row r="1003" spans="1:23" x14ac:dyDescent="0.3">
      <c r="A1003" s="14" t="s">
        <v>29</v>
      </c>
      <c r="B1003" s="15" t="s">
        <v>30</v>
      </c>
      <c r="C1003" s="16" t="s">
        <v>31</v>
      </c>
      <c r="D1003" s="16">
        <v>3215190000</v>
      </c>
      <c r="E1003" s="28" t="s">
        <v>1040</v>
      </c>
      <c r="F1003" s="18"/>
      <c r="G1003" s="19">
        <v>1</v>
      </c>
      <c r="H1003" s="20" t="s">
        <v>9</v>
      </c>
      <c r="I1003" s="21">
        <v>0.8</v>
      </c>
      <c r="J1003" s="20">
        <v>1.35</v>
      </c>
      <c r="K1003" s="20">
        <v>12</v>
      </c>
      <c r="L1003" s="20">
        <v>670</v>
      </c>
      <c r="M1003" s="20">
        <v>730</v>
      </c>
      <c r="N1003" s="22" t="s">
        <v>33</v>
      </c>
      <c r="O1003" s="22" t="s">
        <v>34</v>
      </c>
      <c r="P1003" s="22">
        <v>1</v>
      </c>
      <c r="Q1003" s="23">
        <v>141.15889159555908</v>
      </c>
      <c r="R1003" s="24">
        <f t="shared" si="79"/>
        <v>0</v>
      </c>
      <c r="S1003" s="25">
        <f t="shared" si="75"/>
        <v>141.16</v>
      </c>
      <c r="T1003" s="26">
        <f t="shared" si="76"/>
        <v>0</v>
      </c>
      <c r="U1003" s="20">
        <f t="shared" si="77"/>
        <v>0</v>
      </c>
      <c r="V1003" s="27">
        <f t="shared" si="78"/>
        <v>0</v>
      </c>
      <c r="W1003" s="77"/>
    </row>
    <row r="1004" spans="1:23" x14ac:dyDescent="0.3">
      <c r="A1004" s="14" t="s">
        <v>29</v>
      </c>
      <c r="B1004" s="15" t="s">
        <v>30</v>
      </c>
      <c r="C1004" s="16" t="s">
        <v>31</v>
      </c>
      <c r="D1004" s="16">
        <v>3215190000</v>
      </c>
      <c r="E1004" s="28" t="s">
        <v>1041</v>
      </c>
      <c r="F1004" s="18"/>
      <c r="G1004" s="19">
        <v>1</v>
      </c>
      <c r="H1004" s="20" t="s">
        <v>9</v>
      </c>
      <c r="I1004" s="21">
        <v>0.8</v>
      </c>
      <c r="J1004" s="20">
        <v>1.35</v>
      </c>
      <c r="K1004" s="20">
        <v>12</v>
      </c>
      <c r="L1004" s="20">
        <v>670</v>
      </c>
      <c r="M1004" s="20">
        <v>730</v>
      </c>
      <c r="N1004" s="22" t="s">
        <v>33</v>
      </c>
      <c r="O1004" s="22" t="s">
        <v>34</v>
      </c>
      <c r="P1004" s="22">
        <v>1</v>
      </c>
      <c r="Q1004" s="23">
        <v>142.34406610716405</v>
      </c>
      <c r="R1004" s="24">
        <f t="shared" si="79"/>
        <v>0</v>
      </c>
      <c r="S1004" s="25">
        <f t="shared" si="75"/>
        <v>142.34</v>
      </c>
      <c r="T1004" s="26">
        <f t="shared" si="76"/>
        <v>0</v>
      </c>
      <c r="U1004" s="20">
        <f t="shared" si="77"/>
        <v>0</v>
      </c>
      <c r="V1004" s="27">
        <f t="shared" si="78"/>
        <v>0</v>
      </c>
      <c r="W1004" s="77"/>
    </row>
    <row r="1005" spans="1:23" x14ac:dyDescent="0.3">
      <c r="A1005" s="14" t="s">
        <v>29</v>
      </c>
      <c r="B1005" s="15" t="s">
        <v>30</v>
      </c>
      <c r="C1005" s="16" t="s">
        <v>31</v>
      </c>
      <c r="D1005" s="16">
        <v>3215190000</v>
      </c>
      <c r="E1005" s="28" t="s">
        <v>1042</v>
      </c>
      <c r="F1005" s="18"/>
      <c r="G1005" s="19">
        <v>1</v>
      </c>
      <c r="H1005" s="20" t="s">
        <v>9</v>
      </c>
      <c r="I1005" s="21">
        <v>0.8</v>
      </c>
      <c r="J1005" s="20">
        <v>1.35</v>
      </c>
      <c r="K1005" s="20">
        <v>12</v>
      </c>
      <c r="L1005" s="20">
        <v>670</v>
      </c>
      <c r="M1005" s="20">
        <v>730</v>
      </c>
      <c r="N1005" s="22" t="s">
        <v>33</v>
      </c>
      <c r="O1005" s="22" t="s">
        <v>34</v>
      </c>
      <c r="P1005" s="22">
        <v>1</v>
      </c>
      <c r="Q1005" s="23">
        <v>129.17360568946907</v>
      </c>
      <c r="R1005" s="24">
        <f t="shared" si="79"/>
        <v>0</v>
      </c>
      <c r="S1005" s="25">
        <f t="shared" si="75"/>
        <v>129.16999999999999</v>
      </c>
      <c r="T1005" s="26">
        <f t="shared" si="76"/>
        <v>0</v>
      </c>
      <c r="U1005" s="20">
        <f t="shared" si="77"/>
        <v>0</v>
      </c>
      <c r="V1005" s="27">
        <f t="shared" si="78"/>
        <v>0</v>
      </c>
      <c r="W1005" s="77"/>
    </row>
    <row r="1006" spans="1:23" x14ac:dyDescent="0.3">
      <c r="A1006" s="14" t="s">
        <v>29</v>
      </c>
      <c r="B1006" s="15" t="s">
        <v>30</v>
      </c>
      <c r="C1006" s="16" t="s">
        <v>31</v>
      </c>
      <c r="D1006" s="16">
        <v>3215190000</v>
      </c>
      <c r="E1006" s="28" t="s">
        <v>1043</v>
      </c>
      <c r="F1006" s="18"/>
      <c r="G1006" s="19">
        <v>1</v>
      </c>
      <c r="H1006" s="20" t="s">
        <v>9</v>
      </c>
      <c r="I1006" s="21">
        <v>0.8</v>
      </c>
      <c r="J1006" s="20">
        <v>1.35</v>
      </c>
      <c r="K1006" s="20">
        <v>12</v>
      </c>
      <c r="L1006" s="20">
        <v>670</v>
      </c>
      <c r="M1006" s="20">
        <v>730</v>
      </c>
      <c r="N1006" s="22" t="s">
        <v>33</v>
      </c>
      <c r="O1006" s="22" t="s">
        <v>34</v>
      </c>
      <c r="P1006" s="22">
        <v>1</v>
      </c>
      <c r="Q1006" s="23">
        <v>140.90850261423407</v>
      </c>
      <c r="R1006" s="24">
        <f t="shared" si="79"/>
        <v>0</v>
      </c>
      <c r="S1006" s="25">
        <f t="shared" si="75"/>
        <v>140.91</v>
      </c>
      <c r="T1006" s="26">
        <f t="shared" si="76"/>
        <v>0</v>
      </c>
      <c r="U1006" s="20">
        <f t="shared" si="77"/>
        <v>0</v>
      </c>
      <c r="V1006" s="27">
        <f t="shared" si="78"/>
        <v>0</v>
      </c>
      <c r="W1006" s="77"/>
    </row>
    <row r="1007" spans="1:23" x14ac:dyDescent="0.3">
      <c r="A1007" s="14" t="s">
        <v>29</v>
      </c>
      <c r="B1007" s="15" t="s">
        <v>30</v>
      </c>
      <c r="C1007" s="16" t="s">
        <v>31</v>
      </c>
      <c r="D1007" s="16">
        <v>3215190000</v>
      </c>
      <c r="E1007" s="28" t="s">
        <v>1044</v>
      </c>
      <c r="F1007" s="18"/>
      <c r="G1007" s="19">
        <v>1</v>
      </c>
      <c r="H1007" s="20" t="s">
        <v>9</v>
      </c>
      <c r="I1007" s="21">
        <v>0.8</v>
      </c>
      <c r="J1007" s="20">
        <v>1.35</v>
      </c>
      <c r="K1007" s="20">
        <v>12</v>
      </c>
      <c r="L1007" s="20">
        <v>670</v>
      </c>
      <c r="M1007" s="20">
        <v>730</v>
      </c>
      <c r="N1007" s="22" t="s">
        <v>33</v>
      </c>
      <c r="O1007" s="22" t="s">
        <v>34</v>
      </c>
      <c r="P1007" s="22">
        <v>1</v>
      </c>
      <c r="Q1007" s="23">
        <v>131.91119188528907</v>
      </c>
      <c r="R1007" s="24">
        <f t="shared" si="79"/>
        <v>0</v>
      </c>
      <c r="S1007" s="25">
        <f t="shared" si="75"/>
        <v>131.91</v>
      </c>
      <c r="T1007" s="26">
        <f t="shared" si="76"/>
        <v>0</v>
      </c>
      <c r="U1007" s="20">
        <f t="shared" si="77"/>
        <v>0</v>
      </c>
      <c r="V1007" s="27">
        <f t="shared" si="78"/>
        <v>0</v>
      </c>
      <c r="W1007" s="77"/>
    </row>
    <row r="1008" spans="1:23" x14ac:dyDescent="0.3">
      <c r="A1008" s="14" t="s">
        <v>29</v>
      </c>
      <c r="B1008" s="15" t="s">
        <v>30</v>
      </c>
      <c r="C1008" s="16" t="s">
        <v>31</v>
      </c>
      <c r="D1008" s="16">
        <v>3215190000</v>
      </c>
      <c r="E1008" s="28" t="s">
        <v>1045</v>
      </c>
      <c r="F1008" s="18"/>
      <c r="G1008" s="19">
        <v>1</v>
      </c>
      <c r="H1008" s="20" t="s">
        <v>9</v>
      </c>
      <c r="I1008" s="21">
        <v>0.8</v>
      </c>
      <c r="J1008" s="20">
        <v>1.35</v>
      </c>
      <c r="K1008" s="20">
        <v>12</v>
      </c>
      <c r="L1008" s="20">
        <v>670</v>
      </c>
      <c r="M1008" s="20">
        <v>730</v>
      </c>
      <c r="N1008" s="22" t="s">
        <v>33</v>
      </c>
      <c r="O1008" s="22" t="s">
        <v>34</v>
      </c>
      <c r="P1008" s="22">
        <v>1</v>
      </c>
      <c r="Q1008" s="23">
        <v>140.9418878117441</v>
      </c>
      <c r="R1008" s="24">
        <f t="shared" si="79"/>
        <v>0</v>
      </c>
      <c r="S1008" s="25">
        <f t="shared" si="75"/>
        <v>140.94</v>
      </c>
      <c r="T1008" s="26">
        <f t="shared" si="76"/>
        <v>0</v>
      </c>
      <c r="U1008" s="20">
        <f t="shared" si="77"/>
        <v>0</v>
      </c>
      <c r="V1008" s="27">
        <f t="shared" si="78"/>
        <v>0</v>
      </c>
      <c r="W1008" s="77"/>
    </row>
    <row r="1009" spans="1:23" x14ac:dyDescent="0.3">
      <c r="A1009" s="14" t="s">
        <v>29</v>
      </c>
      <c r="B1009" s="15" t="s">
        <v>30</v>
      </c>
      <c r="C1009" s="16" t="s">
        <v>31</v>
      </c>
      <c r="D1009" s="16">
        <v>3215190000</v>
      </c>
      <c r="E1009" s="28" t="s">
        <v>1046</v>
      </c>
      <c r="F1009" s="18"/>
      <c r="G1009" s="19">
        <v>1</v>
      </c>
      <c r="H1009" s="20" t="s">
        <v>9</v>
      </c>
      <c r="I1009" s="21">
        <v>0.8</v>
      </c>
      <c r="J1009" s="20">
        <v>1.35</v>
      </c>
      <c r="K1009" s="20">
        <v>12</v>
      </c>
      <c r="L1009" s="20">
        <v>670</v>
      </c>
      <c r="M1009" s="20">
        <v>730</v>
      </c>
      <c r="N1009" s="22" t="s">
        <v>33</v>
      </c>
      <c r="O1009" s="22" t="s">
        <v>34</v>
      </c>
      <c r="P1009" s="22">
        <v>1</v>
      </c>
      <c r="Q1009" s="23">
        <v>140.9418878117441</v>
      </c>
      <c r="R1009" s="24">
        <f t="shared" si="79"/>
        <v>0</v>
      </c>
      <c r="S1009" s="25">
        <f t="shared" si="75"/>
        <v>140.94</v>
      </c>
      <c r="T1009" s="26">
        <f t="shared" si="76"/>
        <v>0</v>
      </c>
      <c r="U1009" s="20">
        <f t="shared" si="77"/>
        <v>0</v>
      </c>
      <c r="V1009" s="27">
        <f t="shared" si="78"/>
        <v>0</v>
      </c>
      <c r="W1009" s="77"/>
    </row>
    <row r="1010" spans="1:23" x14ac:dyDescent="0.3">
      <c r="A1010" s="14" t="s">
        <v>29</v>
      </c>
      <c r="B1010" s="15" t="s">
        <v>30</v>
      </c>
      <c r="C1010" s="16" t="s">
        <v>31</v>
      </c>
      <c r="D1010" s="16">
        <v>3215190000</v>
      </c>
      <c r="E1010" s="28" t="s">
        <v>1047</v>
      </c>
      <c r="F1010" s="18"/>
      <c r="G1010" s="19">
        <v>1</v>
      </c>
      <c r="H1010" s="20" t="s">
        <v>9</v>
      </c>
      <c r="I1010" s="21">
        <v>0.8</v>
      </c>
      <c r="J1010" s="20">
        <v>1.35</v>
      </c>
      <c r="K1010" s="20">
        <v>12</v>
      </c>
      <c r="L1010" s="20">
        <v>670</v>
      </c>
      <c r="M1010" s="20">
        <v>730</v>
      </c>
      <c r="N1010" s="22" t="s">
        <v>33</v>
      </c>
      <c r="O1010" s="22" t="s">
        <v>34</v>
      </c>
      <c r="P1010" s="22">
        <v>1</v>
      </c>
      <c r="Q1010" s="23">
        <v>130.7927877687041</v>
      </c>
      <c r="R1010" s="24">
        <f t="shared" si="79"/>
        <v>0</v>
      </c>
      <c r="S1010" s="25">
        <f t="shared" si="75"/>
        <v>130.79</v>
      </c>
      <c r="T1010" s="26">
        <f t="shared" si="76"/>
        <v>0</v>
      </c>
      <c r="U1010" s="20">
        <f t="shared" si="77"/>
        <v>0</v>
      </c>
      <c r="V1010" s="27">
        <f t="shared" si="78"/>
        <v>0</v>
      </c>
      <c r="W1010" s="77"/>
    </row>
    <row r="1011" spans="1:23" x14ac:dyDescent="0.3">
      <c r="A1011" s="14" t="s">
        <v>29</v>
      </c>
      <c r="B1011" s="15" t="s">
        <v>30</v>
      </c>
      <c r="C1011" s="16" t="s">
        <v>31</v>
      </c>
      <c r="D1011" s="16">
        <v>3215190000</v>
      </c>
      <c r="E1011" s="28" t="s">
        <v>1048</v>
      </c>
      <c r="F1011" s="18"/>
      <c r="G1011" s="19">
        <v>1</v>
      </c>
      <c r="H1011" s="20" t="s">
        <v>9</v>
      </c>
      <c r="I1011" s="21">
        <v>0.8</v>
      </c>
      <c r="J1011" s="20">
        <v>1.35</v>
      </c>
      <c r="K1011" s="20">
        <v>12</v>
      </c>
      <c r="L1011" s="20">
        <v>670</v>
      </c>
      <c r="M1011" s="20">
        <v>730</v>
      </c>
      <c r="N1011" s="22" t="s">
        <v>33</v>
      </c>
      <c r="O1011" s="22" t="s">
        <v>34</v>
      </c>
      <c r="P1011" s="22">
        <v>1</v>
      </c>
      <c r="Q1011" s="23">
        <v>136.80212332050405</v>
      </c>
      <c r="R1011" s="24">
        <f t="shared" si="79"/>
        <v>0</v>
      </c>
      <c r="S1011" s="25">
        <f t="shared" si="75"/>
        <v>136.80000000000001</v>
      </c>
      <c r="T1011" s="26">
        <f t="shared" si="76"/>
        <v>0</v>
      </c>
      <c r="U1011" s="20">
        <f t="shared" si="77"/>
        <v>0</v>
      </c>
      <c r="V1011" s="27">
        <f t="shared" si="78"/>
        <v>0</v>
      </c>
      <c r="W1011" s="77"/>
    </row>
    <row r="1012" spans="1:23" x14ac:dyDescent="0.3">
      <c r="A1012" s="14" t="s">
        <v>29</v>
      </c>
      <c r="B1012" s="15" t="s">
        <v>30</v>
      </c>
      <c r="C1012" s="16" t="s">
        <v>31</v>
      </c>
      <c r="D1012" s="16">
        <v>3215190000</v>
      </c>
      <c r="E1012" s="28" t="s">
        <v>1049</v>
      </c>
      <c r="F1012" s="18"/>
      <c r="G1012" s="19">
        <v>1</v>
      </c>
      <c r="H1012" s="20" t="s">
        <v>9</v>
      </c>
      <c r="I1012" s="21">
        <v>0.8</v>
      </c>
      <c r="J1012" s="20">
        <v>1.35</v>
      </c>
      <c r="K1012" s="20">
        <v>12</v>
      </c>
      <c r="L1012" s="20">
        <v>670</v>
      </c>
      <c r="M1012" s="20">
        <v>730</v>
      </c>
      <c r="N1012" s="22" t="s">
        <v>33</v>
      </c>
      <c r="O1012" s="22" t="s">
        <v>34</v>
      </c>
      <c r="P1012" s="22">
        <v>1</v>
      </c>
      <c r="Q1012" s="23">
        <v>122.71356997128409</v>
      </c>
      <c r="R1012" s="24">
        <f t="shared" si="79"/>
        <v>0</v>
      </c>
      <c r="S1012" s="25">
        <f t="shared" si="75"/>
        <v>122.71</v>
      </c>
      <c r="T1012" s="26">
        <f t="shared" si="76"/>
        <v>0</v>
      </c>
      <c r="U1012" s="20">
        <f t="shared" si="77"/>
        <v>0</v>
      </c>
      <c r="V1012" s="27">
        <f t="shared" si="78"/>
        <v>0</v>
      </c>
      <c r="W1012" s="77"/>
    </row>
    <row r="1013" spans="1:23" x14ac:dyDescent="0.3">
      <c r="A1013" s="14" t="s">
        <v>29</v>
      </c>
      <c r="B1013" s="15" t="s">
        <v>30</v>
      </c>
      <c r="C1013" s="16" t="s">
        <v>31</v>
      </c>
      <c r="D1013" s="16">
        <v>3215190000</v>
      </c>
      <c r="E1013" s="28" t="s">
        <v>1050</v>
      </c>
      <c r="F1013" s="18"/>
      <c r="G1013" s="19">
        <v>1</v>
      </c>
      <c r="H1013" s="20" t="s">
        <v>9</v>
      </c>
      <c r="I1013" s="21">
        <v>0.8</v>
      </c>
      <c r="J1013" s="20">
        <v>1.35</v>
      </c>
      <c r="K1013" s="20">
        <v>12</v>
      </c>
      <c r="L1013" s="20">
        <v>670</v>
      </c>
      <c r="M1013" s="20">
        <v>730</v>
      </c>
      <c r="N1013" s="22" t="s">
        <v>33</v>
      </c>
      <c r="O1013" s="22" t="s">
        <v>34</v>
      </c>
      <c r="P1013" s="22">
        <v>1</v>
      </c>
      <c r="Q1013" s="23">
        <v>106.68867516648406</v>
      </c>
      <c r="R1013" s="24">
        <f t="shared" si="79"/>
        <v>0</v>
      </c>
      <c r="S1013" s="25">
        <f t="shared" si="75"/>
        <v>106.69</v>
      </c>
      <c r="T1013" s="26">
        <f t="shared" si="76"/>
        <v>0</v>
      </c>
      <c r="U1013" s="20">
        <f t="shared" si="77"/>
        <v>0</v>
      </c>
      <c r="V1013" s="27">
        <f t="shared" si="78"/>
        <v>0</v>
      </c>
      <c r="W1013" s="77"/>
    </row>
    <row r="1014" spans="1:23" x14ac:dyDescent="0.3">
      <c r="A1014" s="14" t="s">
        <v>29</v>
      </c>
      <c r="B1014" s="15" t="s">
        <v>30</v>
      </c>
      <c r="C1014" s="16" t="s">
        <v>31</v>
      </c>
      <c r="D1014" s="16">
        <v>3215190000</v>
      </c>
      <c r="E1014" s="28" t="s">
        <v>1051</v>
      </c>
      <c r="F1014" s="18"/>
      <c r="G1014" s="19">
        <v>1</v>
      </c>
      <c r="H1014" s="20" t="s">
        <v>9</v>
      </c>
      <c r="I1014" s="21">
        <v>0.8</v>
      </c>
      <c r="J1014" s="20">
        <v>1.35</v>
      </c>
      <c r="K1014" s="20">
        <v>12</v>
      </c>
      <c r="L1014" s="20">
        <v>670</v>
      </c>
      <c r="M1014" s="20">
        <v>730</v>
      </c>
      <c r="N1014" s="22" t="s">
        <v>33</v>
      </c>
      <c r="O1014" s="22" t="s">
        <v>34</v>
      </c>
      <c r="P1014" s="22">
        <v>1</v>
      </c>
      <c r="Q1014" s="23">
        <v>99.661091090629085</v>
      </c>
      <c r="R1014" s="24">
        <f t="shared" si="79"/>
        <v>0</v>
      </c>
      <c r="S1014" s="25">
        <f t="shared" si="75"/>
        <v>99.66</v>
      </c>
      <c r="T1014" s="26">
        <f t="shared" si="76"/>
        <v>0</v>
      </c>
      <c r="U1014" s="20">
        <f t="shared" si="77"/>
        <v>0</v>
      </c>
      <c r="V1014" s="27">
        <f t="shared" si="78"/>
        <v>0</v>
      </c>
      <c r="W1014" s="77"/>
    </row>
    <row r="1015" spans="1:23" x14ac:dyDescent="0.3">
      <c r="A1015" s="14" t="s">
        <v>29</v>
      </c>
      <c r="B1015" s="15" t="s">
        <v>30</v>
      </c>
      <c r="C1015" s="16" t="s">
        <v>31</v>
      </c>
      <c r="D1015" s="16">
        <v>3215190000</v>
      </c>
      <c r="E1015" s="28" t="s">
        <v>1052</v>
      </c>
      <c r="F1015" s="18"/>
      <c r="G1015" s="19">
        <v>1</v>
      </c>
      <c r="H1015" s="20" t="s">
        <v>9</v>
      </c>
      <c r="I1015" s="21">
        <v>0.8</v>
      </c>
      <c r="J1015" s="20">
        <v>1.35</v>
      </c>
      <c r="K1015" s="20">
        <v>12</v>
      </c>
      <c r="L1015" s="20">
        <v>670</v>
      </c>
      <c r="M1015" s="20">
        <v>730</v>
      </c>
      <c r="N1015" s="22" t="s">
        <v>33</v>
      </c>
      <c r="O1015" s="22" t="s">
        <v>34</v>
      </c>
      <c r="P1015" s="22">
        <v>1</v>
      </c>
      <c r="Q1015" s="23">
        <v>132.27842905789907</v>
      </c>
      <c r="R1015" s="24">
        <f t="shared" si="79"/>
        <v>0</v>
      </c>
      <c r="S1015" s="25">
        <f t="shared" si="75"/>
        <v>132.28</v>
      </c>
      <c r="T1015" s="26">
        <f t="shared" si="76"/>
        <v>0</v>
      </c>
      <c r="U1015" s="20">
        <f t="shared" si="77"/>
        <v>0</v>
      </c>
      <c r="V1015" s="27">
        <f t="shared" si="78"/>
        <v>0</v>
      </c>
      <c r="W1015" s="77"/>
    </row>
    <row r="1016" spans="1:23" x14ac:dyDescent="0.3">
      <c r="A1016" s="14" t="s">
        <v>29</v>
      </c>
      <c r="B1016" s="15" t="s">
        <v>30</v>
      </c>
      <c r="C1016" s="16" t="s">
        <v>31</v>
      </c>
      <c r="D1016" s="16">
        <v>3215190000</v>
      </c>
      <c r="E1016" s="28" t="s">
        <v>1053</v>
      </c>
      <c r="F1016" s="18"/>
      <c r="G1016" s="19">
        <v>1</v>
      </c>
      <c r="H1016" s="20" t="s">
        <v>9</v>
      </c>
      <c r="I1016" s="21">
        <v>0.8</v>
      </c>
      <c r="J1016" s="20">
        <v>1.35</v>
      </c>
      <c r="K1016" s="20">
        <v>12</v>
      </c>
      <c r="L1016" s="20">
        <v>670</v>
      </c>
      <c r="M1016" s="20">
        <v>730</v>
      </c>
      <c r="N1016" s="22" t="s">
        <v>33</v>
      </c>
      <c r="O1016" s="22" t="s">
        <v>34</v>
      </c>
      <c r="P1016" s="22">
        <v>1</v>
      </c>
      <c r="Q1016" s="23">
        <v>132.27842905789907</v>
      </c>
      <c r="R1016" s="24">
        <f t="shared" si="79"/>
        <v>0</v>
      </c>
      <c r="S1016" s="25">
        <f t="shared" si="75"/>
        <v>132.28</v>
      </c>
      <c r="T1016" s="26">
        <f t="shared" si="76"/>
        <v>0</v>
      </c>
      <c r="U1016" s="20">
        <f t="shared" si="77"/>
        <v>0</v>
      </c>
      <c r="V1016" s="27">
        <f t="shared" si="78"/>
        <v>0</v>
      </c>
      <c r="W1016" s="77"/>
    </row>
    <row r="1017" spans="1:23" x14ac:dyDescent="0.3">
      <c r="A1017" s="14" t="s">
        <v>29</v>
      </c>
      <c r="B1017" s="15" t="s">
        <v>30</v>
      </c>
      <c r="C1017" s="16" t="s">
        <v>31</v>
      </c>
      <c r="D1017" s="16">
        <v>3215190000</v>
      </c>
      <c r="E1017" s="28" t="s">
        <v>1054</v>
      </c>
      <c r="F1017" s="18"/>
      <c r="G1017" s="19">
        <v>1</v>
      </c>
      <c r="H1017" s="20" t="s">
        <v>9</v>
      </c>
      <c r="I1017" s="21">
        <v>0.8</v>
      </c>
      <c r="J1017" s="20">
        <v>1.35</v>
      </c>
      <c r="K1017" s="20">
        <v>12</v>
      </c>
      <c r="L1017" s="20">
        <v>670</v>
      </c>
      <c r="M1017" s="20">
        <v>730</v>
      </c>
      <c r="N1017" s="22" t="s">
        <v>33</v>
      </c>
      <c r="O1017" s="22" t="s">
        <v>34</v>
      </c>
      <c r="P1017" s="22">
        <v>1</v>
      </c>
      <c r="Q1017" s="23">
        <v>132.27842905789907</v>
      </c>
      <c r="R1017" s="24">
        <f t="shared" si="79"/>
        <v>0</v>
      </c>
      <c r="S1017" s="25">
        <f t="shared" si="75"/>
        <v>132.28</v>
      </c>
      <c r="T1017" s="26">
        <f t="shared" si="76"/>
        <v>0</v>
      </c>
      <c r="U1017" s="20">
        <f t="shared" si="77"/>
        <v>0</v>
      </c>
      <c r="V1017" s="27">
        <f t="shared" si="78"/>
        <v>0</v>
      </c>
      <c r="W1017" s="77"/>
    </row>
    <row r="1018" spans="1:23" x14ac:dyDescent="0.3">
      <c r="A1018" s="14" t="s">
        <v>29</v>
      </c>
      <c r="B1018" s="15" t="s">
        <v>30</v>
      </c>
      <c r="C1018" s="16" t="s">
        <v>31</v>
      </c>
      <c r="D1018" s="16">
        <v>3215190000</v>
      </c>
      <c r="E1018" s="28" t="s">
        <v>1055</v>
      </c>
      <c r="F1018" s="18"/>
      <c r="G1018" s="19">
        <v>1</v>
      </c>
      <c r="H1018" s="20" t="s">
        <v>9</v>
      </c>
      <c r="I1018" s="21">
        <v>0.8</v>
      </c>
      <c r="J1018" s="20">
        <v>1.35</v>
      </c>
      <c r="K1018" s="20">
        <v>12</v>
      </c>
      <c r="L1018" s="20">
        <v>670</v>
      </c>
      <c r="M1018" s="20">
        <v>730</v>
      </c>
      <c r="N1018" s="22" t="s">
        <v>33</v>
      </c>
      <c r="O1018" s="22" t="s">
        <v>34</v>
      </c>
      <c r="P1018" s="22">
        <v>1</v>
      </c>
      <c r="Q1018" s="23">
        <v>132.27842905789907</v>
      </c>
      <c r="R1018" s="24">
        <f t="shared" si="79"/>
        <v>0</v>
      </c>
      <c r="S1018" s="25">
        <f t="shared" si="75"/>
        <v>132.28</v>
      </c>
      <c r="T1018" s="26">
        <f t="shared" si="76"/>
        <v>0</v>
      </c>
      <c r="U1018" s="20">
        <f t="shared" si="77"/>
        <v>0</v>
      </c>
      <c r="V1018" s="27">
        <f t="shared" si="78"/>
        <v>0</v>
      </c>
      <c r="W1018" s="77"/>
    </row>
    <row r="1019" spans="1:23" x14ac:dyDescent="0.3">
      <c r="A1019" s="14" t="s">
        <v>29</v>
      </c>
      <c r="B1019" s="15" t="s">
        <v>30</v>
      </c>
      <c r="C1019" s="16" t="s">
        <v>31</v>
      </c>
      <c r="D1019" s="16">
        <v>3215190000</v>
      </c>
      <c r="E1019" s="28" t="s">
        <v>1056</v>
      </c>
      <c r="F1019" s="18"/>
      <c r="G1019" s="19">
        <v>1</v>
      </c>
      <c r="H1019" s="20" t="s">
        <v>9</v>
      </c>
      <c r="I1019" s="21">
        <v>0.8</v>
      </c>
      <c r="J1019" s="20">
        <v>1.35</v>
      </c>
      <c r="K1019" s="20">
        <v>12</v>
      </c>
      <c r="L1019" s="20">
        <v>670</v>
      </c>
      <c r="M1019" s="20">
        <v>730</v>
      </c>
      <c r="N1019" s="22" t="s">
        <v>33</v>
      </c>
      <c r="O1019" s="22" t="s">
        <v>34</v>
      </c>
      <c r="P1019" s="22">
        <v>1</v>
      </c>
      <c r="Q1019" s="23">
        <v>141.96013633579909</v>
      </c>
      <c r="R1019" s="24">
        <f t="shared" si="79"/>
        <v>0</v>
      </c>
      <c r="S1019" s="25">
        <f t="shared" si="75"/>
        <v>141.96</v>
      </c>
      <c r="T1019" s="26">
        <f t="shared" si="76"/>
        <v>0</v>
      </c>
      <c r="U1019" s="20">
        <f t="shared" si="77"/>
        <v>0</v>
      </c>
      <c r="V1019" s="27">
        <f t="shared" si="78"/>
        <v>0</v>
      </c>
      <c r="W1019" s="77"/>
    </row>
    <row r="1020" spans="1:23" x14ac:dyDescent="0.3">
      <c r="A1020" s="14" t="s">
        <v>29</v>
      </c>
      <c r="B1020" s="15" t="s">
        <v>30</v>
      </c>
      <c r="C1020" s="16" t="s">
        <v>31</v>
      </c>
      <c r="D1020" s="16">
        <v>3215190000</v>
      </c>
      <c r="E1020" s="28" t="s">
        <v>1057</v>
      </c>
      <c r="F1020" s="18"/>
      <c r="G1020" s="19">
        <v>1</v>
      </c>
      <c r="H1020" s="20" t="s">
        <v>9</v>
      </c>
      <c r="I1020" s="21">
        <v>0.8</v>
      </c>
      <c r="J1020" s="20">
        <v>1.35</v>
      </c>
      <c r="K1020" s="20">
        <v>12</v>
      </c>
      <c r="L1020" s="20">
        <v>670</v>
      </c>
      <c r="M1020" s="20">
        <v>730</v>
      </c>
      <c r="N1020" s="22" t="s">
        <v>33</v>
      </c>
      <c r="O1020" s="22" t="s">
        <v>34</v>
      </c>
      <c r="P1020" s="22">
        <v>1</v>
      </c>
      <c r="Q1020" s="23">
        <v>141.96013633579909</v>
      </c>
      <c r="R1020" s="24">
        <f t="shared" si="79"/>
        <v>0</v>
      </c>
      <c r="S1020" s="25">
        <f t="shared" si="75"/>
        <v>141.96</v>
      </c>
      <c r="T1020" s="26">
        <f t="shared" si="76"/>
        <v>0</v>
      </c>
      <c r="U1020" s="20">
        <f t="shared" si="77"/>
        <v>0</v>
      </c>
      <c r="V1020" s="27">
        <f t="shared" si="78"/>
        <v>0</v>
      </c>
      <c r="W1020" s="77"/>
    </row>
    <row r="1021" spans="1:23" x14ac:dyDescent="0.3">
      <c r="A1021" s="14" t="s">
        <v>29</v>
      </c>
      <c r="B1021" s="15" t="s">
        <v>30</v>
      </c>
      <c r="C1021" s="16" t="s">
        <v>31</v>
      </c>
      <c r="D1021" s="16">
        <v>3215190000</v>
      </c>
      <c r="E1021" s="28" t="s">
        <v>1058</v>
      </c>
      <c r="F1021" s="18"/>
      <c r="G1021" s="19">
        <v>1</v>
      </c>
      <c r="H1021" s="20" t="s">
        <v>9</v>
      </c>
      <c r="I1021" s="21">
        <v>0.8</v>
      </c>
      <c r="J1021" s="20">
        <v>1.35</v>
      </c>
      <c r="K1021" s="20">
        <v>12</v>
      </c>
      <c r="L1021" s="20">
        <v>670</v>
      </c>
      <c r="M1021" s="20">
        <v>730</v>
      </c>
      <c r="N1021" s="22" t="s">
        <v>33</v>
      </c>
      <c r="O1021" s="22" t="s">
        <v>34</v>
      </c>
      <c r="P1021" s="22">
        <v>1</v>
      </c>
      <c r="Q1021" s="23">
        <v>141.96013633579909</v>
      </c>
      <c r="R1021" s="24">
        <f t="shared" si="79"/>
        <v>0</v>
      </c>
      <c r="S1021" s="25">
        <f t="shared" si="75"/>
        <v>141.96</v>
      </c>
      <c r="T1021" s="26">
        <f t="shared" si="76"/>
        <v>0</v>
      </c>
      <c r="U1021" s="20">
        <f t="shared" si="77"/>
        <v>0</v>
      </c>
      <c r="V1021" s="27">
        <f t="shared" si="78"/>
        <v>0</v>
      </c>
      <c r="W1021" s="77"/>
    </row>
    <row r="1022" spans="1:23" x14ac:dyDescent="0.3">
      <c r="A1022" s="14" t="s">
        <v>29</v>
      </c>
      <c r="B1022" s="15" t="s">
        <v>30</v>
      </c>
      <c r="C1022" s="16" t="s">
        <v>31</v>
      </c>
      <c r="D1022" s="16">
        <v>3215190000</v>
      </c>
      <c r="E1022" s="28" t="s">
        <v>1059</v>
      </c>
      <c r="F1022" s="18"/>
      <c r="G1022" s="19">
        <v>1</v>
      </c>
      <c r="H1022" s="20" t="s">
        <v>9</v>
      </c>
      <c r="I1022" s="21">
        <v>0.8</v>
      </c>
      <c r="J1022" s="20">
        <v>1.35</v>
      </c>
      <c r="K1022" s="20">
        <v>12</v>
      </c>
      <c r="L1022" s="20">
        <v>670</v>
      </c>
      <c r="M1022" s="20">
        <v>730</v>
      </c>
      <c r="N1022" s="22" t="s">
        <v>33</v>
      </c>
      <c r="O1022" s="22" t="s">
        <v>34</v>
      </c>
      <c r="P1022" s="22">
        <v>1</v>
      </c>
      <c r="Q1022" s="23">
        <v>141.96013633579909</v>
      </c>
      <c r="R1022" s="24">
        <f t="shared" si="79"/>
        <v>0</v>
      </c>
      <c r="S1022" s="25">
        <f t="shared" si="75"/>
        <v>141.96</v>
      </c>
      <c r="T1022" s="26">
        <f t="shared" si="76"/>
        <v>0</v>
      </c>
      <c r="U1022" s="20">
        <f t="shared" si="77"/>
        <v>0</v>
      </c>
      <c r="V1022" s="27">
        <f t="shared" si="78"/>
        <v>0</v>
      </c>
      <c r="W1022" s="77"/>
    </row>
    <row r="1023" spans="1:23" x14ac:dyDescent="0.3">
      <c r="A1023" s="14" t="s">
        <v>29</v>
      </c>
      <c r="B1023" s="15" t="s">
        <v>30</v>
      </c>
      <c r="C1023" s="16" t="s">
        <v>31</v>
      </c>
      <c r="D1023" s="16">
        <v>3215190000</v>
      </c>
      <c r="E1023" s="28" t="s">
        <v>1060</v>
      </c>
      <c r="F1023" s="18"/>
      <c r="G1023" s="19">
        <v>1</v>
      </c>
      <c r="H1023" s="20" t="s">
        <v>9</v>
      </c>
      <c r="I1023" s="21">
        <v>0.8</v>
      </c>
      <c r="J1023" s="20">
        <v>1.35</v>
      </c>
      <c r="K1023" s="20">
        <v>12</v>
      </c>
      <c r="L1023" s="20">
        <v>670</v>
      </c>
      <c r="M1023" s="20">
        <v>730</v>
      </c>
      <c r="N1023" s="22" t="s">
        <v>33</v>
      </c>
      <c r="O1023" s="22" t="s">
        <v>34</v>
      </c>
      <c r="P1023" s="22">
        <v>1</v>
      </c>
      <c r="Q1023" s="23">
        <v>123.99890007541904</v>
      </c>
      <c r="R1023" s="24">
        <f t="shared" si="79"/>
        <v>0</v>
      </c>
      <c r="S1023" s="25">
        <f t="shared" si="75"/>
        <v>124</v>
      </c>
      <c r="T1023" s="26">
        <f t="shared" si="76"/>
        <v>0</v>
      </c>
      <c r="U1023" s="20">
        <f t="shared" si="77"/>
        <v>0</v>
      </c>
      <c r="V1023" s="27">
        <f t="shared" si="78"/>
        <v>0</v>
      </c>
      <c r="W1023" s="77"/>
    </row>
    <row r="1024" spans="1:23" x14ac:dyDescent="0.3">
      <c r="A1024" s="14" t="s">
        <v>29</v>
      </c>
      <c r="B1024" s="15" t="s">
        <v>30</v>
      </c>
      <c r="C1024" s="16" t="s">
        <v>31</v>
      </c>
      <c r="D1024" s="16">
        <v>3215190000</v>
      </c>
      <c r="E1024" s="28" t="s">
        <v>1061</v>
      </c>
      <c r="F1024" s="18"/>
      <c r="G1024" s="19">
        <v>1</v>
      </c>
      <c r="H1024" s="20" t="s">
        <v>9</v>
      </c>
      <c r="I1024" s="21">
        <v>0.8</v>
      </c>
      <c r="J1024" s="20">
        <v>1.35</v>
      </c>
      <c r="K1024" s="20">
        <v>12</v>
      </c>
      <c r="L1024" s="20">
        <v>670</v>
      </c>
      <c r="M1024" s="20">
        <v>730</v>
      </c>
      <c r="N1024" s="22" t="s">
        <v>33</v>
      </c>
      <c r="O1024" s="22" t="s">
        <v>34</v>
      </c>
      <c r="P1024" s="22">
        <v>1</v>
      </c>
      <c r="Q1024" s="23">
        <v>125.93524153099908</v>
      </c>
      <c r="R1024" s="24">
        <f t="shared" si="79"/>
        <v>0</v>
      </c>
      <c r="S1024" s="25">
        <f t="shared" si="75"/>
        <v>125.94</v>
      </c>
      <c r="T1024" s="26">
        <f t="shared" si="76"/>
        <v>0</v>
      </c>
      <c r="U1024" s="20">
        <f t="shared" si="77"/>
        <v>0</v>
      </c>
      <c r="V1024" s="27">
        <f t="shared" si="78"/>
        <v>0</v>
      </c>
      <c r="W1024" s="77"/>
    </row>
    <row r="1025" spans="1:23" x14ac:dyDescent="0.3">
      <c r="A1025" s="14" t="s">
        <v>29</v>
      </c>
      <c r="B1025" s="15" t="s">
        <v>30</v>
      </c>
      <c r="C1025" s="16" t="s">
        <v>31</v>
      </c>
      <c r="D1025" s="16">
        <v>3215190000</v>
      </c>
      <c r="E1025" s="28" t="s">
        <v>1062</v>
      </c>
      <c r="F1025" s="18"/>
      <c r="G1025" s="19">
        <v>1</v>
      </c>
      <c r="H1025" s="20" t="s">
        <v>9</v>
      </c>
      <c r="I1025" s="21">
        <v>0.8</v>
      </c>
      <c r="J1025" s="20">
        <v>1.35</v>
      </c>
      <c r="K1025" s="20">
        <v>12</v>
      </c>
      <c r="L1025" s="20">
        <v>670</v>
      </c>
      <c r="M1025" s="20">
        <v>730</v>
      </c>
      <c r="N1025" s="22" t="s">
        <v>33</v>
      </c>
      <c r="O1025" s="22" t="s">
        <v>34</v>
      </c>
      <c r="P1025" s="22">
        <v>1</v>
      </c>
      <c r="Q1025" s="23">
        <v>125.93524153099908</v>
      </c>
      <c r="R1025" s="24">
        <f t="shared" si="79"/>
        <v>0</v>
      </c>
      <c r="S1025" s="25">
        <f t="shared" si="75"/>
        <v>125.94</v>
      </c>
      <c r="T1025" s="26">
        <f t="shared" si="76"/>
        <v>0</v>
      </c>
      <c r="U1025" s="20">
        <f t="shared" si="77"/>
        <v>0</v>
      </c>
      <c r="V1025" s="27">
        <f t="shared" si="78"/>
        <v>0</v>
      </c>
      <c r="W1025" s="77"/>
    </row>
    <row r="1026" spans="1:23" x14ac:dyDescent="0.3">
      <c r="A1026" s="14" t="s">
        <v>29</v>
      </c>
      <c r="B1026" s="15" t="s">
        <v>30</v>
      </c>
      <c r="C1026" s="16" t="s">
        <v>31</v>
      </c>
      <c r="D1026" s="16">
        <v>3215190000</v>
      </c>
      <c r="E1026" s="28" t="s">
        <v>1063</v>
      </c>
      <c r="F1026" s="18"/>
      <c r="G1026" s="19">
        <v>1</v>
      </c>
      <c r="H1026" s="20" t="s">
        <v>9</v>
      </c>
      <c r="I1026" s="21">
        <v>0.8</v>
      </c>
      <c r="J1026" s="20">
        <v>1.35</v>
      </c>
      <c r="K1026" s="20">
        <v>12</v>
      </c>
      <c r="L1026" s="20">
        <v>670</v>
      </c>
      <c r="M1026" s="20">
        <v>730</v>
      </c>
      <c r="N1026" s="22" t="s">
        <v>33</v>
      </c>
      <c r="O1026" s="22" t="s">
        <v>34</v>
      </c>
      <c r="P1026" s="22">
        <v>1</v>
      </c>
      <c r="Q1026" s="23">
        <v>125.93524153099908</v>
      </c>
      <c r="R1026" s="24">
        <f t="shared" si="79"/>
        <v>0</v>
      </c>
      <c r="S1026" s="25">
        <f t="shared" si="75"/>
        <v>125.94</v>
      </c>
      <c r="T1026" s="26">
        <f t="shared" si="76"/>
        <v>0</v>
      </c>
      <c r="U1026" s="20">
        <f t="shared" si="77"/>
        <v>0</v>
      </c>
      <c r="V1026" s="27">
        <f t="shared" si="78"/>
        <v>0</v>
      </c>
      <c r="W1026" s="77"/>
    </row>
    <row r="1027" spans="1:23" x14ac:dyDescent="0.3">
      <c r="A1027" s="14" t="s">
        <v>29</v>
      </c>
      <c r="B1027" s="15" t="s">
        <v>30</v>
      </c>
      <c r="C1027" s="16" t="s">
        <v>31</v>
      </c>
      <c r="D1027" s="16">
        <v>3215190000</v>
      </c>
      <c r="E1027" s="28" t="s">
        <v>1064</v>
      </c>
      <c r="F1027" s="18"/>
      <c r="G1027" s="19">
        <v>1</v>
      </c>
      <c r="H1027" s="20" t="s">
        <v>9</v>
      </c>
      <c r="I1027" s="21">
        <v>0.8</v>
      </c>
      <c r="J1027" s="20">
        <v>1.35</v>
      </c>
      <c r="K1027" s="20">
        <v>12</v>
      </c>
      <c r="L1027" s="20">
        <v>670</v>
      </c>
      <c r="M1027" s="20">
        <v>730</v>
      </c>
      <c r="N1027" s="22" t="s">
        <v>33</v>
      </c>
      <c r="O1027" s="22" t="s">
        <v>34</v>
      </c>
      <c r="P1027" s="22">
        <v>1</v>
      </c>
      <c r="Q1027" s="23">
        <v>125.93524153099908</v>
      </c>
      <c r="R1027" s="24">
        <f t="shared" si="79"/>
        <v>0</v>
      </c>
      <c r="S1027" s="25">
        <f t="shared" si="75"/>
        <v>125.94</v>
      </c>
      <c r="T1027" s="26">
        <f t="shared" si="76"/>
        <v>0</v>
      </c>
      <c r="U1027" s="20">
        <f t="shared" si="77"/>
        <v>0</v>
      </c>
      <c r="V1027" s="27">
        <f t="shared" si="78"/>
        <v>0</v>
      </c>
      <c r="W1027" s="77"/>
    </row>
    <row r="1028" spans="1:23" x14ac:dyDescent="0.3">
      <c r="A1028" s="14" t="s">
        <v>29</v>
      </c>
      <c r="B1028" s="15" t="s">
        <v>30</v>
      </c>
      <c r="C1028" s="16" t="s">
        <v>31</v>
      </c>
      <c r="D1028" s="16">
        <v>3215190000</v>
      </c>
      <c r="E1028" s="28" t="s">
        <v>1065</v>
      </c>
      <c r="F1028" s="18"/>
      <c r="G1028" s="19">
        <v>1</v>
      </c>
      <c r="H1028" s="20" t="s">
        <v>9</v>
      </c>
      <c r="I1028" s="21">
        <v>0.8</v>
      </c>
      <c r="J1028" s="20">
        <v>1.35</v>
      </c>
      <c r="K1028" s="20">
        <v>12</v>
      </c>
      <c r="L1028" s="20">
        <v>670</v>
      </c>
      <c r="M1028" s="20">
        <v>730</v>
      </c>
      <c r="N1028" s="22" t="s">
        <v>33</v>
      </c>
      <c r="O1028" s="22" t="s">
        <v>34</v>
      </c>
      <c r="P1028" s="22">
        <v>1</v>
      </c>
      <c r="Q1028" s="23">
        <v>132.27842905789907</v>
      </c>
      <c r="R1028" s="24">
        <f t="shared" si="79"/>
        <v>0</v>
      </c>
      <c r="S1028" s="25">
        <f t="shared" si="75"/>
        <v>132.28</v>
      </c>
      <c r="T1028" s="26">
        <f t="shared" si="76"/>
        <v>0</v>
      </c>
      <c r="U1028" s="20">
        <f t="shared" si="77"/>
        <v>0</v>
      </c>
      <c r="V1028" s="27">
        <f t="shared" si="78"/>
        <v>0</v>
      </c>
      <c r="W1028" s="77"/>
    </row>
    <row r="1029" spans="1:23" x14ac:dyDescent="0.3">
      <c r="A1029" s="14" t="s">
        <v>29</v>
      </c>
      <c r="B1029" s="15" t="s">
        <v>30</v>
      </c>
      <c r="C1029" s="16" t="s">
        <v>31</v>
      </c>
      <c r="D1029" s="16">
        <v>3215190000</v>
      </c>
      <c r="E1029" s="28" t="s">
        <v>1066</v>
      </c>
      <c r="F1029" s="18"/>
      <c r="G1029" s="19">
        <v>1</v>
      </c>
      <c r="H1029" s="20" t="s">
        <v>9</v>
      </c>
      <c r="I1029" s="21">
        <v>0.8</v>
      </c>
      <c r="J1029" s="20">
        <v>1.35</v>
      </c>
      <c r="K1029" s="20">
        <v>12</v>
      </c>
      <c r="L1029" s="20">
        <v>670</v>
      </c>
      <c r="M1029" s="20">
        <v>730</v>
      </c>
      <c r="N1029" s="22" t="s">
        <v>33</v>
      </c>
      <c r="O1029" s="22" t="s">
        <v>34</v>
      </c>
      <c r="P1029" s="22">
        <v>1</v>
      </c>
      <c r="Q1029" s="23">
        <v>132.27842905789907</v>
      </c>
      <c r="R1029" s="24">
        <f t="shared" si="79"/>
        <v>0</v>
      </c>
      <c r="S1029" s="25">
        <f t="shared" ref="S1029:S1092" si="80">ROUND((Q1029-(Q1029*R1029)),2)</f>
        <v>132.28</v>
      </c>
      <c r="T1029" s="26">
        <f t="shared" ref="T1029:T1092" si="81">S1029*F1029</f>
        <v>0</v>
      </c>
      <c r="U1029" s="20">
        <f t="shared" ref="U1029:U1092" si="82">F1029*J1029</f>
        <v>0</v>
      </c>
      <c r="V1029" s="27">
        <f t="shared" ref="V1029:V1092" si="83">F1029/L1029</f>
        <v>0</v>
      </c>
      <c r="W1029" s="77"/>
    </row>
    <row r="1030" spans="1:23" x14ac:dyDescent="0.3">
      <c r="A1030" s="14" t="s">
        <v>29</v>
      </c>
      <c r="B1030" s="15" t="s">
        <v>30</v>
      </c>
      <c r="C1030" s="16" t="s">
        <v>31</v>
      </c>
      <c r="D1030" s="16">
        <v>3215190000</v>
      </c>
      <c r="E1030" s="28" t="s">
        <v>1067</v>
      </c>
      <c r="F1030" s="18"/>
      <c r="G1030" s="19">
        <v>1</v>
      </c>
      <c r="H1030" s="20" t="s">
        <v>9</v>
      </c>
      <c r="I1030" s="21">
        <v>0.8</v>
      </c>
      <c r="J1030" s="20">
        <v>1.35</v>
      </c>
      <c r="K1030" s="20">
        <v>12</v>
      </c>
      <c r="L1030" s="20">
        <v>670</v>
      </c>
      <c r="M1030" s="20">
        <v>730</v>
      </c>
      <c r="N1030" s="22" t="s">
        <v>33</v>
      </c>
      <c r="O1030" s="22" t="s">
        <v>34</v>
      </c>
      <c r="P1030" s="22">
        <v>1</v>
      </c>
      <c r="Q1030" s="23">
        <v>113.14871088466909</v>
      </c>
      <c r="R1030" s="24">
        <f t="shared" ref="R1030:R1093" si="84">R1029</f>
        <v>0</v>
      </c>
      <c r="S1030" s="25">
        <f t="shared" si="80"/>
        <v>113.15</v>
      </c>
      <c r="T1030" s="26">
        <f t="shared" si="81"/>
        <v>0</v>
      </c>
      <c r="U1030" s="20">
        <f t="shared" si="82"/>
        <v>0</v>
      </c>
      <c r="V1030" s="27">
        <f t="shared" si="83"/>
        <v>0</v>
      </c>
      <c r="W1030" s="77"/>
    </row>
    <row r="1031" spans="1:23" x14ac:dyDescent="0.3">
      <c r="A1031" s="14" t="s">
        <v>29</v>
      </c>
      <c r="B1031" s="15" t="s">
        <v>30</v>
      </c>
      <c r="C1031" s="16" t="s">
        <v>31</v>
      </c>
      <c r="D1031" s="16">
        <v>3215110000</v>
      </c>
      <c r="E1031" s="28" t="s">
        <v>1068</v>
      </c>
      <c r="F1031" s="18"/>
      <c r="G1031" s="19">
        <v>1</v>
      </c>
      <c r="H1031" s="20" t="s">
        <v>9</v>
      </c>
      <c r="I1031" s="21">
        <v>0.8</v>
      </c>
      <c r="J1031" s="20">
        <v>1.35</v>
      </c>
      <c r="K1031" s="20">
        <v>12</v>
      </c>
      <c r="L1031" s="20">
        <v>670</v>
      </c>
      <c r="M1031" s="20">
        <v>730</v>
      </c>
      <c r="N1031" s="22" t="s">
        <v>33</v>
      </c>
      <c r="O1031" s="22" t="s">
        <v>34</v>
      </c>
      <c r="P1031" s="22">
        <v>1</v>
      </c>
      <c r="Q1031" s="23">
        <v>110.31848076575884</v>
      </c>
      <c r="R1031" s="24">
        <f t="shared" si="84"/>
        <v>0</v>
      </c>
      <c r="S1031" s="25">
        <f t="shared" si="80"/>
        <v>110.32</v>
      </c>
      <c r="T1031" s="26">
        <f t="shared" si="81"/>
        <v>0</v>
      </c>
      <c r="U1031" s="20">
        <f t="shared" si="82"/>
        <v>0</v>
      </c>
      <c r="V1031" s="27">
        <f t="shared" si="83"/>
        <v>0</v>
      </c>
      <c r="W1031" s="77"/>
    </row>
    <row r="1032" spans="1:23" x14ac:dyDescent="0.3">
      <c r="A1032" s="14" t="s">
        <v>29</v>
      </c>
      <c r="B1032" s="15" t="s">
        <v>30</v>
      </c>
      <c r="C1032" s="16" t="s">
        <v>31</v>
      </c>
      <c r="D1032" s="16">
        <v>3215190000</v>
      </c>
      <c r="E1032" s="28" t="s">
        <v>1069</v>
      </c>
      <c r="F1032" s="18"/>
      <c r="G1032" s="19">
        <v>1</v>
      </c>
      <c r="H1032" s="20" t="s">
        <v>9</v>
      </c>
      <c r="I1032" s="21">
        <v>0.8</v>
      </c>
      <c r="J1032" s="20">
        <v>1.35</v>
      </c>
      <c r="K1032" s="20">
        <v>12</v>
      </c>
      <c r="L1032" s="20">
        <v>670</v>
      </c>
      <c r="M1032" s="20">
        <v>730</v>
      </c>
      <c r="N1032" s="22" t="s">
        <v>33</v>
      </c>
      <c r="O1032" s="22" t="s">
        <v>34</v>
      </c>
      <c r="P1032" s="22">
        <v>1</v>
      </c>
      <c r="Q1032" s="23">
        <v>141.79321034824909</v>
      </c>
      <c r="R1032" s="24">
        <f t="shared" si="84"/>
        <v>0</v>
      </c>
      <c r="S1032" s="25">
        <f t="shared" si="80"/>
        <v>141.79</v>
      </c>
      <c r="T1032" s="26">
        <f t="shared" si="81"/>
        <v>0</v>
      </c>
      <c r="U1032" s="20">
        <f t="shared" si="82"/>
        <v>0</v>
      </c>
      <c r="V1032" s="27">
        <f t="shared" si="83"/>
        <v>0</v>
      </c>
      <c r="W1032" s="77"/>
    </row>
    <row r="1033" spans="1:23" x14ac:dyDescent="0.3">
      <c r="A1033" s="14" t="s">
        <v>29</v>
      </c>
      <c r="B1033" s="15" t="s">
        <v>30</v>
      </c>
      <c r="C1033" s="16" t="s">
        <v>31</v>
      </c>
      <c r="D1033" s="16">
        <v>3215190000</v>
      </c>
      <c r="E1033" s="28" t="s">
        <v>1070</v>
      </c>
      <c r="F1033" s="18"/>
      <c r="G1033" s="19">
        <v>1</v>
      </c>
      <c r="H1033" s="20" t="s">
        <v>9</v>
      </c>
      <c r="I1033" s="21">
        <v>0.8</v>
      </c>
      <c r="J1033" s="20">
        <v>1.35</v>
      </c>
      <c r="K1033" s="20">
        <v>12</v>
      </c>
      <c r="L1033" s="20">
        <v>670</v>
      </c>
      <c r="M1033" s="20">
        <v>730</v>
      </c>
      <c r="N1033" s="22" t="s">
        <v>33</v>
      </c>
      <c r="O1033" s="22" t="s">
        <v>34</v>
      </c>
      <c r="P1033" s="22">
        <v>1</v>
      </c>
      <c r="Q1033" s="23">
        <v>143.04515525487409</v>
      </c>
      <c r="R1033" s="24">
        <f t="shared" si="84"/>
        <v>0</v>
      </c>
      <c r="S1033" s="25">
        <f t="shared" si="80"/>
        <v>143.05000000000001</v>
      </c>
      <c r="T1033" s="26">
        <f t="shared" si="81"/>
        <v>0</v>
      </c>
      <c r="U1033" s="20">
        <f t="shared" si="82"/>
        <v>0</v>
      </c>
      <c r="V1033" s="27">
        <f t="shared" si="83"/>
        <v>0</v>
      </c>
      <c r="W1033" s="77"/>
    </row>
    <row r="1034" spans="1:23" x14ac:dyDescent="0.3">
      <c r="A1034" s="14" t="s">
        <v>29</v>
      </c>
      <c r="B1034" s="15" t="s">
        <v>30</v>
      </c>
      <c r="C1034" s="16" t="s">
        <v>31</v>
      </c>
      <c r="D1034" s="16">
        <v>3215190000</v>
      </c>
      <c r="E1034" s="28" t="s">
        <v>1071</v>
      </c>
      <c r="F1034" s="18"/>
      <c r="G1034" s="19">
        <v>1</v>
      </c>
      <c r="H1034" s="20" t="s">
        <v>9</v>
      </c>
      <c r="I1034" s="21">
        <v>0.8</v>
      </c>
      <c r="J1034" s="20">
        <v>1.35</v>
      </c>
      <c r="K1034" s="20">
        <v>12</v>
      </c>
      <c r="L1034" s="20">
        <v>670</v>
      </c>
      <c r="M1034" s="20">
        <v>730</v>
      </c>
      <c r="N1034" s="22" t="s">
        <v>33</v>
      </c>
      <c r="O1034" s="22" t="s">
        <v>34</v>
      </c>
      <c r="P1034" s="22">
        <v>1</v>
      </c>
      <c r="Q1034" s="23">
        <v>129.79123184340403</v>
      </c>
      <c r="R1034" s="24">
        <f t="shared" si="84"/>
        <v>0</v>
      </c>
      <c r="S1034" s="25">
        <f t="shared" si="80"/>
        <v>129.79</v>
      </c>
      <c r="T1034" s="26">
        <f t="shared" si="81"/>
        <v>0</v>
      </c>
      <c r="U1034" s="20">
        <f t="shared" si="82"/>
        <v>0</v>
      </c>
      <c r="V1034" s="27">
        <f t="shared" si="83"/>
        <v>0</v>
      </c>
      <c r="W1034" s="77"/>
    </row>
    <row r="1035" spans="1:23" x14ac:dyDescent="0.3">
      <c r="A1035" s="14" t="s">
        <v>29</v>
      </c>
      <c r="B1035" s="15" t="s">
        <v>30</v>
      </c>
      <c r="C1035" s="16" t="s">
        <v>31</v>
      </c>
      <c r="D1035" s="16">
        <v>3215190000</v>
      </c>
      <c r="E1035" s="28" t="s">
        <v>1072</v>
      </c>
      <c r="F1035" s="18"/>
      <c r="G1035" s="19">
        <v>1</v>
      </c>
      <c r="H1035" s="20" t="s">
        <v>9</v>
      </c>
      <c r="I1035" s="21">
        <v>0.8</v>
      </c>
      <c r="J1035" s="20">
        <v>1.35</v>
      </c>
      <c r="K1035" s="20">
        <v>12</v>
      </c>
      <c r="L1035" s="20">
        <v>670</v>
      </c>
      <c r="M1035" s="20">
        <v>730</v>
      </c>
      <c r="N1035" s="22" t="s">
        <v>33</v>
      </c>
      <c r="O1035" s="22" t="s">
        <v>34</v>
      </c>
      <c r="P1035" s="22">
        <v>1</v>
      </c>
      <c r="Q1035" s="23">
        <v>141.54282136692404</v>
      </c>
      <c r="R1035" s="24">
        <f t="shared" si="84"/>
        <v>0</v>
      </c>
      <c r="S1035" s="25">
        <f t="shared" si="80"/>
        <v>141.54</v>
      </c>
      <c r="T1035" s="26">
        <f t="shared" si="81"/>
        <v>0</v>
      </c>
      <c r="U1035" s="20">
        <f t="shared" si="82"/>
        <v>0</v>
      </c>
      <c r="V1035" s="27">
        <f t="shared" si="83"/>
        <v>0</v>
      </c>
      <c r="W1035" s="77"/>
    </row>
    <row r="1036" spans="1:23" x14ac:dyDescent="0.3">
      <c r="A1036" s="14" t="s">
        <v>29</v>
      </c>
      <c r="B1036" s="15" t="s">
        <v>30</v>
      </c>
      <c r="C1036" s="16" t="s">
        <v>31</v>
      </c>
      <c r="D1036" s="16">
        <v>3215190000</v>
      </c>
      <c r="E1036" s="28" t="s">
        <v>1073</v>
      </c>
      <c r="F1036" s="18"/>
      <c r="G1036" s="19">
        <v>1</v>
      </c>
      <c r="H1036" s="20" t="s">
        <v>9</v>
      </c>
      <c r="I1036" s="21">
        <v>0.8</v>
      </c>
      <c r="J1036" s="20">
        <v>1.35</v>
      </c>
      <c r="K1036" s="20">
        <v>12</v>
      </c>
      <c r="L1036" s="20">
        <v>670</v>
      </c>
      <c r="M1036" s="20">
        <v>730</v>
      </c>
      <c r="N1036" s="22" t="s">
        <v>33</v>
      </c>
      <c r="O1036" s="22" t="s">
        <v>34</v>
      </c>
      <c r="P1036" s="22">
        <v>1</v>
      </c>
      <c r="Q1036" s="23">
        <v>133.12975159440407</v>
      </c>
      <c r="R1036" s="24">
        <f t="shared" si="84"/>
        <v>0</v>
      </c>
      <c r="S1036" s="25">
        <f t="shared" si="80"/>
        <v>133.13</v>
      </c>
      <c r="T1036" s="26">
        <f t="shared" si="81"/>
        <v>0</v>
      </c>
      <c r="U1036" s="20">
        <f t="shared" si="82"/>
        <v>0</v>
      </c>
      <c r="V1036" s="27">
        <f t="shared" si="83"/>
        <v>0</v>
      </c>
      <c r="W1036" s="77"/>
    </row>
    <row r="1037" spans="1:23" x14ac:dyDescent="0.3">
      <c r="A1037" s="14" t="s">
        <v>29</v>
      </c>
      <c r="B1037" s="15" t="s">
        <v>30</v>
      </c>
      <c r="C1037" s="16" t="s">
        <v>31</v>
      </c>
      <c r="D1037" s="16">
        <v>3215190000</v>
      </c>
      <c r="E1037" s="28" t="s">
        <v>1074</v>
      </c>
      <c r="F1037" s="18"/>
      <c r="G1037" s="19">
        <v>1</v>
      </c>
      <c r="H1037" s="20" t="s">
        <v>9</v>
      </c>
      <c r="I1037" s="21">
        <v>0.8</v>
      </c>
      <c r="J1037" s="20">
        <v>1.35</v>
      </c>
      <c r="K1037" s="20">
        <v>12</v>
      </c>
      <c r="L1037" s="20">
        <v>670</v>
      </c>
      <c r="M1037" s="20">
        <v>730</v>
      </c>
      <c r="N1037" s="22" t="s">
        <v>33</v>
      </c>
      <c r="O1037" s="22" t="s">
        <v>34</v>
      </c>
      <c r="P1037" s="22">
        <v>1</v>
      </c>
      <c r="Q1037" s="23">
        <v>139.03893155367408</v>
      </c>
      <c r="R1037" s="24">
        <f t="shared" si="84"/>
        <v>0</v>
      </c>
      <c r="S1037" s="25">
        <f t="shared" si="80"/>
        <v>139.04</v>
      </c>
      <c r="T1037" s="26">
        <f t="shared" si="81"/>
        <v>0</v>
      </c>
      <c r="U1037" s="20">
        <f t="shared" si="82"/>
        <v>0</v>
      </c>
      <c r="V1037" s="27">
        <f t="shared" si="83"/>
        <v>0</v>
      </c>
      <c r="W1037" s="77"/>
    </row>
    <row r="1038" spans="1:23" x14ac:dyDescent="0.3">
      <c r="A1038" s="14" t="s">
        <v>29</v>
      </c>
      <c r="B1038" s="15" t="s">
        <v>30</v>
      </c>
      <c r="C1038" s="16" t="s">
        <v>31</v>
      </c>
      <c r="D1038" s="16">
        <v>3215190000</v>
      </c>
      <c r="E1038" s="28" t="s">
        <v>1075</v>
      </c>
      <c r="F1038" s="18"/>
      <c r="G1038" s="19">
        <v>1</v>
      </c>
      <c r="H1038" s="20" t="s">
        <v>9</v>
      </c>
      <c r="I1038" s="21">
        <v>0.8</v>
      </c>
      <c r="J1038" s="20">
        <v>1.35</v>
      </c>
      <c r="K1038" s="20">
        <v>12</v>
      </c>
      <c r="L1038" s="20">
        <v>670</v>
      </c>
      <c r="M1038" s="20">
        <v>730</v>
      </c>
      <c r="N1038" s="22" t="s">
        <v>33</v>
      </c>
      <c r="O1038" s="22" t="s">
        <v>34</v>
      </c>
      <c r="P1038" s="22">
        <v>1</v>
      </c>
      <c r="Q1038" s="23">
        <v>139.03893155367408</v>
      </c>
      <c r="R1038" s="24">
        <f t="shared" si="84"/>
        <v>0</v>
      </c>
      <c r="S1038" s="25">
        <f t="shared" si="80"/>
        <v>139.04</v>
      </c>
      <c r="T1038" s="26">
        <f t="shared" si="81"/>
        <v>0</v>
      </c>
      <c r="U1038" s="20">
        <f t="shared" si="82"/>
        <v>0</v>
      </c>
      <c r="V1038" s="27">
        <f t="shared" si="83"/>
        <v>0</v>
      </c>
      <c r="W1038" s="77"/>
    </row>
    <row r="1039" spans="1:23" x14ac:dyDescent="0.3">
      <c r="A1039" s="14" t="s">
        <v>29</v>
      </c>
      <c r="B1039" s="15" t="s">
        <v>30</v>
      </c>
      <c r="C1039" s="16" t="s">
        <v>31</v>
      </c>
      <c r="D1039" s="16">
        <v>3215190000</v>
      </c>
      <c r="E1039" s="28" t="s">
        <v>1076</v>
      </c>
      <c r="F1039" s="18"/>
      <c r="G1039" s="19">
        <v>1</v>
      </c>
      <c r="H1039" s="20" t="s">
        <v>9</v>
      </c>
      <c r="I1039" s="21">
        <v>0.8</v>
      </c>
      <c r="J1039" s="20">
        <v>1.35</v>
      </c>
      <c r="K1039" s="20">
        <v>12</v>
      </c>
      <c r="L1039" s="20">
        <v>670</v>
      </c>
      <c r="M1039" s="20">
        <v>730</v>
      </c>
      <c r="N1039" s="22" t="s">
        <v>33</v>
      </c>
      <c r="O1039" s="22" t="s">
        <v>34</v>
      </c>
      <c r="P1039" s="22">
        <v>1</v>
      </c>
      <c r="Q1039" s="23">
        <v>96.606345518464067</v>
      </c>
      <c r="R1039" s="24">
        <f t="shared" si="84"/>
        <v>0</v>
      </c>
      <c r="S1039" s="25">
        <f t="shared" si="80"/>
        <v>96.61</v>
      </c>
      <c r="T1039" s="26">
        <f t="shared" si="81"/>
        <v>0</v>
      </c>
      <c r="U1039" s="20">
        <f t="shared" si="82"/>
        <v>0</v>
      </c>
      <c r="V1039" s="27">
        <f t="shared" si="83"/>
        <v>0</v>
      </c>
      <c r="W1039" s="77"/>
    </row>
    <row r="1040" spans="1:23" x14ac:dyDescent="0.3">
      <c r="A1040" s="14" t="s">
        <v>29</v>
      </c>
      <c r="B1040" s="15" t="s">
        <v>30</v>
      </c>
      <c r="C1040" s="16" t="s">
        <v>31</v>
      </c>
      <c r="D1040" s="16">
        <v>3215190000</v>
      </c>
      <c r="E1040" s="28" t="s">
        <v>1077</v>
      </c>
      <c r="F1040" s="18"/>
      <c r="G1040" s="19">
        <v>1</v>
      </c>
      <c r="H1040" s="20" t="s">
        <v>9</v>
      </c>
      <c r="I1040" s="21">
        <v>0.8</v>
      </c>
      <c r="J1040" s="20">
        <v>1.35</v>
      </c>
      <c r="K1040" s="20">
        <v>12</v>
      </c>
      <c r="L1040" s="20">
        <v>670</v>
      </c>
      <c r="M1040" s="20">
        <v>730</v>
      </c>
      <c r="N1040" s="22" t="s">
        <v>33</v>
      </c>
      <c r="O1040" s="22" t="s">
        <v>34</v>
      </c>
      <c r="P1040" s="22">
        <v>1</v>
      </c>
      <c r="Q1040" s="23">
        <v>146.65075658595404</v>
      </c>
      <c r="R1040" s="24">
        <f t="shared" si="84"/>
        <v>0</v>
      </c>
      <c r="S1040" s="25">
        <f t="shared" si="80"/>
        <v>146.65</v>
      </c>
      <c r="T1040" s="26">
        <f t="shared" si="81"/>
        <v>0</v>
      </c>
      <c r="U1040" s="20">
        <f t="shared" si="82"/>
        <v>0</v>
      </c>
      <c r="V1040" s="27">
        <f t="shared" si="83"/>
        <v>0</v>
      </c>
      <c r="W1040" s="77"/>
    </row>
    <row r="1041" spans="1:23" x14ac:dyDescent="0.3">
      <c r="A1041" s="14" t="s">
        <v>29</v>
      </c>
      <c r="B1041" s="15" t="s">
        <v>30</v>
      </c>
      <c r="C1041" s="16" t="s">
        <v>31</v>
      </c>
      <c r="D1041" s="16">
        <v>3215190000</v>
      </c>
      <c r="E1041" s="28" t="s">
        <v>1078</v>
      </c>
      <c r="F1041" s="18"/>
      <c r="G1041" s="19">
        <v>1</v>
      </c>
      <c r="H1041" s="20" t="s">
        <v>9</v>
      </c>
      <c r="I1041" s="21">
        <v>0.8</v>
      </c>
      <c r="J1041" s="20">
        <v>1.35</v>
      </c>
      <c r="K1041" s="20">
        <v>12</v>
      </c>
      <c r="L1041" s="20">
        <v>670</v>
      </c>
      <c r="M1041" s="20">
        <v>730</v>
      </c>
      <c r="N1041" s="22" t="s">
        <v>33</v>
      </c>
      <c r="O1041" s="22" t="s">
        <v>34</v>
      </c>
      <c r="P1041" s="22">
        <v>1</v>
      </c>
      <c r="Q1041" s="23">
        <v>148.08632007888411</v>
      </c>
      <c r="R1041" s="24">
        <f t="shared" si="84"/>
        <v>0</v>
      </c>
      <c r="S1041" s="25">
        <f t="shared" si="80"/>
        <v>148.09</v>
      </c>
      <c r="T1041" s="26">
        <f t="shared" si="81"/>
        <v>0</v>
      </c>
      <c r="U1041" s="20">
        <f t="shared" si="82"/>
        <v>0</v>
      </c>
      <c r="V1041" s="27">
        <f t="shared" si="83"/>
        <v>0</v>
      </c>
      <c r="W1041" s="77"/>
    </row>
    <row r="1042" spans="1:23" x14ac:dyDescent="0.3">
      <c r="A1042" s="14" t="s">
        <v>29</v>
      </c>
      <c r="B1042" s="15" t="s">
        <v>30</v>
      </c>
      <c r="C1042" s="16" t="s">
        <v>31</v>
      </c>
      <c r="D1042" s="16">
        <v>3215190000</v>
      </c>
      <c r="E1042" s="28" t="s">
        <v>1079</v>
      </c>
      <c r="F1042" s="18"/>
      <c r="G1042" s="19">
        <v>1</v>
      </c>
      <c r="H1042" s="20" t="s">
        <v>9</v>
      </c>
      <c r="I1042" s="21">
        <v>0.8</v>
      </c>
      <c r="J1042" s="20">
        <v>1.35</v>
      </c>
      <c r="K1042" s="20">
        <v>12</v>
      </c>
      <c r="L1042" s="20">
        <v>670</v>
      </c>
      <c r="M1042" s="20">
        <v>730</v>
      </c>
      <c r="N1042" s="22" t="s">
        <v>33</v>
      </c>
      <c r="O1042" s="22" t="s">
        <v>34</v>
      </c>
      <c r="P1042" s="22">
        <v>1</v>
      </c>
      <c r="Q1042" s="23">
        <v>126.87002706127907</v>
      </c>
      <c r="R1042" s="24">
        <f t="shared" si="84"/>
        <v>0</v>
      </c>
      <c r="S1042" s="25">
        <f t="shared" si="80"/>
        <v>126.87</v>
      </c>
      <c r="T1042" s="26">
        <f t="shared" si="81"/>
        <v>0</v>
      </c>
      <c r="U1042" s="20">
        <f t="shared" si="82"/>
        <v>0</v>
      </c>
      <c r="V1042" s="27">
        <f t="shared" si="83"/>
        <v>0</v>
      </c>
      <c r="W1042" s="77"/>
    </row>
    <row r="1043" spans="1:23" x14ac:dyDescent="0.3">
      <c r="A1043" s="14" t="s">
        <v>29</v>
      </c>
      <c r="B1043" s="15" t="s">
        <v>30</v>
      </c>
      <c r="C1043" s="16" t="s">
        <v>31</v>
      </c>
      <c r="D1043" s="16">
        <v>3215190000</v>
      </c>
      <c r="E1043" s="28" t="s">
        <v>1080</v>
      </c>
      <c r="F1043" s="18"/>
      <c r="G1043" s="19">
        <v>1</v>
      </c>
      <c r="H1043" s="20" t="s">
        <v>9</v>
      </c>
      <c r="I1043" s="21">
        <v>0.8</v>
      </c>
      <c r="J1043" s="20">
        <v>1.35</v>
      </c>
      <c r="K1043" s="20">
        <v>12</v>
      </c>
      <c r="L1043" s="20">
        <v>670</v>
      </c>
      <c r="M1043" s="20">
        <v>730</v>
      </c>
      <c r="N1043" s="22" t="s">
        <v>33</v>
      </c>
      <c r="O1043" s="22" t="s">
        <v>34</v>
      </c>
      <c r="P1043" s="22">
        <v>1</v>
      </c>
      <c r="Q1043" s="23">
        <v>132.79589961930409</v>
      </c>
      <c r="R1043" s="24">
        <f t="shared" si="84"/>
        <v>0</v>
      </c>
      <c r="S1043" s="25">
        <f t="shared" si="80"/>
        <v>132.80000000000001</v>
      </c>
      <c r="T1043" s="26">
        <f t="shared" si="81"/>
        <v>0</v>
      </c>
      <c r="U1043" s="20">
        <f t="shared" si="82"/>
        <v>0</v>
      </c>
      <c r="V1043" s="27">
        <f t="shared" si="83"/>
        <v>0</v>
      </c>
      <c r="W1043" s="77"/>
    </row>
    <row r="1044" spans="1:23" x14ac:dyDescent="0.3">
      <c r="A1044" s="14" t="s">
        <v>29</v>
      </c>
      <c r="B1044" s="15" t="s">
        <v>30</v>
      </c>
      <c r="C1044" s="16" t="s">
        <v>31</v>
      </c>
      <c r="D1044" s="16">
        <v>3215190000</v>
      </c>
      <c r="E1044" s="28" t="s">
        <v>1081</v>
      </c>
      <c r="F1044" s="18"/>
      <c r="G1044" s="19">
        <v>1</v>
      </c>
      <c r="H1044" s="20" t="s">
        <v>9</v>
      </c>
      <c r="I1044" s="21">
        <v>0.8</v>
      </c>
      <c r="J1044" s="20">
        <v>1.35</v>
      </c>
      <c r="K1044" s="20">
        <v>12</v>
      </c>
      <c r="L1044" s="20">
        <v>670</v>
      </c>
      <c r="M1044" s="20">
        <v>730</v>
      </c>
      <c r="N1044" s="22" t="s">
        <v>33</v>
      </c>
      <c r="O1044" s="22" t="s">
        <v>34</v>
      </c>
      <c r="P1044" s="22">
        <v>1</v>
      </c>
      <c r="Q1044" s="23">
        <v>118.02294972112909</v>
      </c>
      <c r="R1044" s="24">
        <f t="shared" si="84"/>
        <v>0</v>
      </c>
      <c r="S1044" s="25">
        <f t="shared" si="80"/>
        <v>118.02</v>
      </c>
      <c r="T1044" s="26">
        <f t="shared" si="81"/>
        <v>0</v>
      </c>
      <c r="U1044" s="20">
        <f t="shared" si="82"/>
        <v>0</v>
      </c>
      <c r="V1044" s="27">
        <f t="shared" si="83"/>
        <v>0</v>
      </c>
      <c r="W1044" s="77"/>
    </row>
    <row r="1045" spans="1:23" x14ac:dyDescent="0.3">
      <c r="A1045" s="14" t="s">
        <v>29</v>
      </c>
      <c r="B1045" s="15" t="s">
        <v>30</v>
      </c>
      <c r="C1045" s="16" t="s">
        <v>31</v>
      </c>
      <c r="D1045" s="16">
        <v>3215190000</v>
      </c>
      <c r="E1045" s="28" t="s">
        <v>1082</v>
      </c>
      <c r="F1045" s="18"/>
      <c r="G1045" s="19">
        <v>1</v>
      </c>
      <c r="H1045" s="20" t="s">
        <v>9</v>
      </c>
      <c r="I1045" s="21">
        <v>0.8</v>
      </c>
      <c r="J1045" s="20">
        <v>1.35</v>
      </c>
      <c r="K1045" s="20">
        <v>12</v>
      </c>
      <c r="L1045" s="20">
        <v>670</v>
      </c>
      <c r="M1045" s="20">
        <v>730</v>
      </c>
      <c r="N1045" s="22" t="s">
        <v>33</v>
      </c>
      <c r="O1045" s="22" t="s">
        <v>34</v>
      </c>
      <c r="P1045" s="22">
        <v>1</v>
      </c>
      <c r="Q1045" s="23">
        <v>119.00781304767408</v>
      </c>
      <c r="R1045" s="24">
        <f t="shared" si="84"/>
        <v>0</v>
      </c>
      <c r="S1045" s="25">
        <f t="shared" si="80"/>
        <v>119.01</v>
      </c>
      <c r="T1045" s="26">
        <f t="shared" si="81"/>
        <v>0</v>
      </c>
      <c r="U1045" s="20">
        <f t="shared" si="82"/>
        <v>0</v>
      </c>
      <c r="V1045" s="27">
        <f t="shared" si="83"/>
        <v>0</v>
      </c>
      <c r="W1045" s="77"/>
    </row>
    <row r="1046" spans="1:23" x14ac:dyDescent="0.3">
      <c r="A1046" s="14" t="s">
        <v>29</v>
      </c>
      <c r="B1046" s="15" t="s">
        <v>30</v>
      </c>
      <c r="C1046" s="16" t="s">
        <v>31</v>
      </c>
      <c r="D1046" s="16">
        <v>3215190000</v>
      </c>
      <c r="E1046" s="28" t="s">
        <v>1083</v>
      </c>
      <c r="F1046" s="18"/>
      <c r="G1046" s="19">
        <v>1</v>
      </c>
      <c r="H1046" s="20" t="s">
        <v>9</v>
      </c>
      <c r="I1046" s="21">
        <v>0.8</v>
      </c>
      <c r="J1046" s="20">
        <v>1.35</v>
      </c>
      <c r="K1046" s="20">
        <v>12</v>
      </c>
      <c r="L1046" s="20">
        <v>670</v>
      </c>
      <c r="M1046" s="20">
        <v>730</v>
      </c>
      <c r="N1046" s="22" t="s">
        <v>33</v>
      </c>
      <c r="O1046" s="22" t="s">
        <v>34</v>
      </c>
      <c r="P1046" s="22">
        <v>1</v>
      </c>
      <c r="Q1046" s="23">
        <v>119.00781304767408</v>
      </c>
      <c r="R1046" s="24">
        <f t="shared" si="84"/>
        <v>0</v>
      </c>
      <c r="S1046" s="25">
        <f t="shared" si="80"/>
        <v>119.01</v>
      </c>
      <c r="T1046" s="26">
        <f t="shared" si="81"/>
        <v>0</v>
      </c>
      <c r="U1046" s="20">
        <f t="shared" si="82"/>
        <v>0</v>
      </c>
      <c r="V1046" s="27">
        <f t="shared" si="83"/>
        <v>0</v>
      </c>
      <c r="W1046" s="77"/>
    </row>
    <row r="1047" spans="1:23" x14ac:dyDescent="0.3">
      <c r="A1047" s="14" t="s">
        <v>29</v>
      </c>
      <c r="B1047" s="15" t="s">
        <v>30</v>
      </c>
      <c r="C1047" s="16" t="s">
        <v>31</v>
      </c>
      <c r="D1047" s="16">
        <v>3215190000</v>
      </c>
      <c r="E1047" s="28" t="s">
        <v>1084</v>
      </c>
      <c r="F1047" s="18"/>
      <c r="G1047" s="19">
        <v>1</v>
      </c>
      <c r="H1047" s="20" t="s">
        <v>9</v>
      </c>
      <c r="I1047" s="21">
        <v>0.8</v>
      </c>
      <c r="J1047" s="20">
        <v>1.35</v>
      </c>
      <c r="K1047" s="20">
        <v>12</v>
      </c>
      <c r="L1047" s="20">
        <v>670</v>
      </c>
      <c r="M1047" s="20">
        <v>730</v>
      </c>
      <c r="N1047" s="22" t="s">
        <v>33</v>
      </c>
      <c r="O1047" s="22" t="s">
        <v>34</v>
      </c>
      <c r="P1047" s="22">
        <v>1</v>
      </c>
      <c r="Q1047" s="23">
        <v>119.00781304767408</v>
      </c>
      <c r="R1047" s="24">
        <f t="shared" si="84"/>
        <v>0</v>
      </c>
      <c r="S1047" s="25">
        <f t="shared" si="80"/>
        <v>119.01</v>
      </c>
      <c r="T1047" s="26">
        <f t="shared" si="81"/>
        <v>0</v>
      </c>
      <c r="U1047" s="20">
        <f t="shared" si="82"/>
        <v>0</v>
      </c>
      <c r="V1047" s="27">
        <f t="shared" si="83"/>
        <v>0</v>
      </c>
      <c r="W1047" s="77"/>
    </row>
    <row r="1048" spans="1:23" x14ac:dyDescent="0.3">
      <c r="A1048" s="14" t="s">
        <v>29</v>
      </c>
      <c r="B1048" s="15" t="s">
        <v>30</v>
      </c>
      <c r="C1048" s="16" t="s">
        <v>31</v>
      </c>
      <c r="D1048" s="16">
        <v>3215190000</v>
      </c>
      <c r="E1048" s="28" t="s">
        <v>1085</v>
      </c>
      <c r="F1048" s="18"/>
      <c r="G1048" s="19">
        <v>1</v>
      </c>
      <c r="H1048" s="20" t="s">
        <v>9</v>
      </c>
      <c r="I1048" s="21">
        <v>0.8</v>
      </c>
      <c r="J1048" s="20">
        <v>1.35</v>
      </c>
      <c r="K1048" s="20">
        <v>12</v>
      </c>
      <c r="L1048" s="20">
        <v>670</v>
      </c>
      <c r="M1048" s="20">
        <v>730</v>
      </c>
      <c r="N1048" s="22" t="s">
        <v>33</v>
      </c>
      <c r="O1048" s="22" t="s">
        <v>34</v>
      </c>
      <c r="P1048" s="22">
        <v>1</v>
      </c>
      <c r="Q1048" s="23">
        <v>119.00781304767408</v>
      </c>
      <c r="R1048" s="24">
        <f t="shared" si="84"/>
        <v>0</v>
      </c>
      <c r="S1048" s="25">
        <f t="shared" si="80"/>
        <v>119.01</v>
      </c>
      <c r="T1048" s="26">
        <f t="shared" si="81"/>
        <v>0</v>
      </c>
      <c r="U1048" s="20">
        <f t="shared" si="82"/>
        <v>0</v>
      </c>
      <c r="V1048" s="27">
        <f t="shared" si="83"/>
        <v>0</v>
      </c>
      <c r="W1048" s="77"/>
    </row>
    <row r="1049" spans="1:23" x14ac:dyDescent="0.3">
      <c r="A1049" s="14" t="s">
        <v>29</v>
      </c>
      <c r="B1049" s="15" t="s">
        <v>30</v>
      </c>
      <c r="C1049" s="16" t="s">
        <v>31</v>
      </c>
      <c r="D1049" s="16">
        <v>3215190000</v>
      </c>
      <c r="E1049" s="28" t="s">
        <v>1086</v>
      </c>
      <c r="F1049" s="18"/>
      <c r="G1049" s="19">
        <v>1</v>
      </c>
      <c r="H1049" s="20" t="s">
        <v>9</v>
      </c>
      <c r="I1049" s="21">
        <v>0.8</v>
      </c>
      <c r="J1049" s="20">
        <v>1.35</v>
      </c>
      <c r="K1049" s="20">
        <v>12</v>
      </c>
      <c r="L1049" s="20">
        <v>670</v>
      </c>
      <c r="M1049" s="20">
        <v>730</v>
      </c>
      <c r="N1049" s="22" t="s">
        <v>33</v>
      </c>
      <c r="O1049" s="22" t="s">
        <v>34</v>
      </c>
      <c r="P1049" s="22">
        <v>1</v>
      </c>
      <c r="Q1049" s="23">
        <v>138.3044572084541</v>
      </c>
      <c r="R1049" s="24">
        <f t="shared" si="84"/>
        <v>0</v>
      </c>
      <c r="S1049" s="25">
        <f t="shared" si="80"/>
        <v>138.30000000000001</v>
      </c>
      <c r="T1049" s="26">
        <f t="shared" si="81"/>
        <v>0</v>
      </c>
      <c r="U1049" s="20">
        <f t="shared" si="82"/>
        <v>0</v>
      </c>
      <c r="V1049" s="27">
        <f t="shared" si="83"/>
        <v>0</v>
      </c>
      <c r="W1049" s="77"/>
    </row>
    <row r="1050" spans="1:23" x14ac:dyDescent="0.3">
      <c r="A1050" s="14" t="s">
        <v>29</v>
      </c>
      <c r="B1050" s="15" t="s">
        <v>30</v>
      </c>
      <c r="C1050" s="16" t="s">
        <v>31</v>
      </c>
      <c r="D1050" s="16">
        <v>3215190000</v>
      </c>
      <c r="E1050" s="28" t="s">
        <v>1087</v>
      </c>
      <c r="F1050" s="18"/>
      <c r="G1050" s="19">
        <v>1</v>
      </c>
      <c r="H1050" s="20" t="s">
        <v>9</v>
      </c>
      <c r="I1050" s="21">
        <v>0.8</v>
      </c>
      <c r="J1050" s="20">
        <v>1.35</v>
      </c>
      <c r="K1050" s="20">
        <v>12</v>
      </c>
      <c r="L1050" s="20">
        <v>670</v>
      </c>
      <c r="M1050" s="20">
        <v>730</v>
      </c>
      <c r="N1050" s="22" t="s">
        <v>33</v>
      </c>
      <c r="O1050" s="22" t="s">
        <v>34</v>
      </c>
      <c r="P1050" s="22">
        <v>1</v>
      </c>
      <c r="Q1050" s="23">
        <v>138.3044572084541</v>
      </c>
      <c r="R1050" s="24">
        <f t="shared" si="84"/>
        <v>0</v>
      </c>
      <c r="S1050" s="25">
        <f t="shared" si="80"/>
        <v>138.30000000000001</v>
      </c>
      <c r="T1050" s="26">
        <f t="shared" si="81"/>
        <v>0</v>
      </c>
      <c r="U1050" s="20">
        <f t="shared" si="82"/>
        <v>0</v>
      </c>
      <c r="V1050" s="27">
        <f t="shared" si="83"/>
        <v>0</v>
      </c>
      <c r="W1050" s="77"/>
    </row>
    <row r="1051" spans="1:23" x14ac:dyDescent="0.3">
      <c r="A1051" s="14" t="s">
        <v>29</v>
      </c>
      <c r="B1051" s="15" t="s">
        <v>30</v>
      </c>
      <c r="C1051" s="16" t="s">
        <v>31</v>
      </c>
      <c r="D1051" s="16">
        <v>3215190000</v>
      </c>
      <c r="E1051" s="28" t="s">
        <v>1088</v>
      </c>
      <c r="F1051" s="18"/>
      <c r="G1051" s="19">
        <v>1</v>
      </c>
      <c r="H1051" s="20" t="s">
        <v>9</v>
      </c>
      <c r="I1051" s="21">
        <v>0.8</v>
      </c>
      <c r="J1051" s="20">
        <v>1.35</v>
      </c>
      <c r="K1051" s="20">
        <v>12</v>
      </c>
      <c r="L1051" s="20">
        <v>670</v>
      </c>
      <c r="M1051" s="20">
        <v>730</v>
      </c>
      <c r="N1051" s="22" t="s">
        <v>33</v>
      </c>
      <c r="O1051" s="22" t="s">
        <v>34</v>
      </c>
      <c r="P1051" s="22">
        <v>1</v>
      </c>
      <c r="Q1051" s="23">
        <v>138.3044572084541</v>
      </c>
      <c r="R1051" s="24">
        <f t="shared" si="84"/>
        <v>0</v>
      </c>
      <c r="S1051" s="25">
        <f t="shared" si="80"/>
        <v>138.30000000000001</v>
      </c>
      <c r="T1051" s="26">
        <f t="shared" si="81"/>
        <v>0</v>
      </c>
      <c r="U1051" s="20">
        <f t="shared" si="82"/>
        <v>0</v>
      </c>
      <c r="V1051" s="27">
        <f t="shared" si="83"/>
        <v>0</v>
      </c>
      <c r="W1051" s="77"/>
    </row>
    <row r="1052" spans="1:23" x14ac:dyDescent="0.3">
      <c r="A1052" s="14" t="s">
        <v>29</v>
      </c>
      <c r="B1052" s="15" t="s">
        <v>30</v>
      </c>
      <c r="C1052" s="16" t="s">
        <v>31</v>
      </c>
      <c r="D1052" s="16">
        <v>3215190000</v>
      </c>
      <c r="E1052" s="28" t="s">
        <v>1089</v>
      </c>
      <c r="F1052" s="18"/>
      <c r="G1052" s="19">
        <v>1</v>
      </c>
      <c r="H1052" s="20" t="s">
        <v>9</v>
      </c>
      <c r="I1052" s="21">
        <v>0.8</v>
      </c>
      <c r="J1052" s="20">
        <v>1.35</v>
      </c>
      <c r="K1052" s="20">
        <v>12</v>
      </c>
      <c r="L1052" s="20">
        <v>670</v>
      </c>
      <c r="M1052" s="20">
        <v>730</v>
      </c>
      <c r="N1052" s="22" t="s">
        <v>33</v>
      </c>
      <c r="O1052" s="22" t="s">
        <v>34</v>
      </c>
      <c r="P1052" s="22">
        <v>1</v>
      </c>
      <c r="Q1052" s="23">
        <v>138.3044572084541</v>
      </c>
      <c r="R1052" s="24">
        <f t="shared" si="84"/>
        <v>0</v>
      </c>
      <c r="S1052" s="25">
        <f t="shared" si="80"/>
        <v>138.30000000000001</v>
      </c>
      <c r="T1052" s="26">
        <f t="shared" si="81"/>
        <v>0</v>
      </c>
      <c r="U1052" s="20">
        <f t="shared" si="82"/>
        <v>0</v>
      </c>
      <c r="V1052" s="27">
        <f t="shared" si="83"/>
        <v>0</v>
      </c>
      <c r="W1052" s="77"/>
    </row>
    <row r="1053" spans="1:23" x14ac:dyDescent="0.3">
      <c r="A1053" s="14" t="s">
        <v>29</v>
      </c>
      <c r="B1053" s="15" t="s">
        <v>30</v>
      </c>
      <c r="C1053" s="16" t="s">
        <v>31</v>
      </c>
      <c r="D1053" s="16">
        <v>3215190000</v>
      </c>
      <c r="E1053" s="28" t="s">
        <v>1090</v>
      </c>
      <c r="F1053" s="18"/>
      <c r="G1053" s="19">
        <v>1</v>
      </c>
      <c r="H1053" s="20" t="s">
        <v>9</v>
      </c>
      <c r="I1053" s="21">
        <v>0.8</v>
      </c>
      <c r="J1053" s="20">
        <v>1.35</v>
      </c>
      <c r="K1053" s="20">
        <v>12</v>
      </c>
      <c r="L1053" s="20">
        <v>670</v>
      </c>
      <c r="M1053" s="20">
        <v>730</v>
      </c>
      <c r="N1053" s="22" t="s">
        <v>33</v>
      </c>
      <c r="O1053" s="22" t="s">
        <v>34</v>
      </c>
      <c r="P1053" s="22">
        <v>1</v>
      </c>
      <c r="Q1053" s="23">
        <v>102.69914406403909</v>
      </c>
      <c r="R1053" s="24">
        <f t="shared" si="84"/>
        <v>0</v>
      </c>
      <c r="S1053" s="25">
        <f t="shared" si="80"/>
        <v>102.7</v>
      </c>
      <c r="T1053" s="26">
        <f t="shared" si="81"/>
        <v>0</v>
      </c>
      <c r="U1053" s="20">
        <f t="shared" si="82"/>
        <v>0</v>
      </c>
      <c r="V1053" s="27">
        <f t="shared" si="83"/>
        <v>0</v>
      </c>
      <c r="W1053" s="77"/>
    </row>
    <row r="1054" spans="1:23" x14ac:dyDescent="0.3">
      <c r="A1054" s="14" t="s">
        <v>29</v>
      </c>
      <c r="B1054" s="15" t="s">
        <v>30</v>
      </c>
      <c r="C1054" s="16" t="s">
        <v>31</v>
      </c>
      <c r="D1054" s="16">
        <v>3215190000</v>
      </c>
      <c r="E1054" s="28" t="s">
        <v>1091</v>
      </c>
      <c r="F1054" s="18"/>
      <c r="G1054" s="19">
        <v>1</v>
      </c>
      <c r="H1054" s="20" t="s">
        <v>9</v>
      </c>
      <c r="I1054" s="21">
        <v>0.8</v>
      </c>
      <c r="J1054" s="20">
        <v>1.35</v>
      </c>
      <c r="K1054" s="20">
        <v>12</v>
      </c>
      <c r="L1054" s="20">
        <v>670</v>
      </c>
      <c r="M1054" s="20">
        <v>730</v>
      </c>
      <c r="N1054" s="22" t="s">
        <v>33</v>
      </c>
      <c r="O1054" s="22" t="s">
        <v>34</v>
      </c>
      <c r="P1054" s="22">
        <v>1</v>
      </c>
      <c r="Q1054" s="23">
        <v>120.51014693562409</v>
      </c>
      <c r="R1054" s="24">
        <f t="shared" si="84"/>
        <v>0</v>
      </c>
      <c r="S1054" s="25">
        <f t="shared" si="80"/>
        <v>120.51</v>
      </c>
      <c r="T1054" s="26">
        <f t="shared" si="81"/>
        <v>0</v>
      </c>
      <c r="U1054" s="20">
        <f t="shared" si="82"/>
        <v>0</v>
      </c>
      <c r="V1054" s="27">
        <f t="shared" si="83"/>
        <v>0</v>
      </c>
      <c r="W1054" s="77"/>
    </row>
    <row r="1055" spans="1:23" x14ac:dyDescent="0.3">
      <c r="A1055" s="14" t="s">
        <v>29</v>
      </c>
      <c r="B1055" s="15" t="s">
        <v>30</v>
      </c>
      <c r="C1055" s="16" t="s">
        <v>31</v>
      </c>
      <c r="D1055" s="16">
        <v>3215190000</v>
      </c>
      <c r="E1055" s="28" t="s">
        <v>1092</v>
      </c>
      <c r="F1055" s="18"/>
      <c r="G1055" s="19">
        <v>1</v>
      </c>
      <c r="H1055" s="20" t="s">
        <v>9</v>
      </c>
      <c r="I1055" s="21">
        <v>0.8</v>
      </c>
      <c r="J1055" s="20">
        <v>1.35</v>
      </c>
      <c r="K1055" s="20">
        <v>12</v>
      </c>
      <c r="L1055" s="20">
        <v>670</v>
      </c>
      <c r="M1055" s="20">
        <v>730</v>
      </c>
      <c r="N1055" s="22" t="s">
        <v>33</v>
      </c>
      <c r="O1055" s="22" t="s">
        <v>34</v>
      </c>
      <c r="P1055" s="22">
        <v>1</v>
      </c>
      <c r="Q1055" s="23">
        <v>120.51014693562409</v>
      </c>
      <c r="R1055" s="24">
        <f t="shared" si="84"/>
        <v>0</v>
      </c>
      <c r="S1055" s="25">
        <f t="shared" si="80"/>
        <v>120.51</v>
      </c>
      <c r="T1055" s="26">
        <f t="shared" si="81"/>
        <v>0</v>
      </c>
      <c r="U1055" s="20">
        <f t="shared" si="82"/>
        <v>0</v>
      </c>
      <c r="V1055" s="27">
        <f t="shared" si="83"/>
        <v>0</v>
      </c>
      <c r="W1055" s="77"/>
    </row>
    <row r="1056" spans="1:23" x14ac:dyDescent="0.3">
      <c r="A1056" s="14" t="s">
        <v>29</v>
      </c>
      <c r="B1056" s="15" t="s">
        <v>30</v>
      </c>
      <c r="C1056" s="16" t="s">
        <v>31</v>
      </c>
      <c r="D1056" s="16">
        <v>3215190000</v>
      </c>
      <c r="E1056" s="28" t="s">
        <v>1093</v>
      </c>
      <c r="F1056" s="18"/>
      <c r="G1056" s="19">
        <v>1</v>
      </c>
      <c r="H1056" s="20" t="s">
        <v>9</v>
      </c>
      <c r="I1056" s="21">
        <v>0.8</v>
      </c>
      <c r="J1056" s="20">
        <v>1.35</v>
      </c>
      <c r="K1056" s="20">
        <v>12</v>
      </c>
      <c r="L1056" s="20">
        <v>670</v>
      </c>
      <c r="M1056" s="20">
        <v>730</v>
      </c>
      <c r="N1056" s="22" t="s">
        <v>33</v>
      </c>
      <c r="O1056" s="22" t="s">
        <v>34</v>
      </c>
      <c r="P1056" s="22">
        <v>1</v>
      </c>
      <c r="Q1056" s="23">
        <v>120.51014693562409</v>
      </c>
      <c r="R1056" s="24">
        <f t="shared" si="84"/>
        <v>0</v>
      </c>
      <c r="S1056" s="25">
        <f t="shared" si="80"/>
        <v>120.51</v>
      </c>
      <c r="T1056" s="26">
        <f t="shared" si="81"/>
        <v>0</v>
      </c>
      <c r="U1056" s="20">
        <f t="shared" si="82"/>
        <v>0</v>
      </c>
      <c r="V1056" s="27">
        <f t="shared" si="83"/>
        <v>0</v>
      </c>
      <c r="W1056" s="77"/>
    </row>
    <row r="1057" spans="1:23" x14ac:dyDescent="0.3">
      <c r="A1057" s="14" t="s">
        <v>29</v>
      </c>
      <c r="B1057" s="15" t="s">
        <v>30</v>
      </c>
      <c r="C1057" s="16" t="s">
        <v>31</v>
      </c>
      <c r="D1057" s="16">
        <v>3215190000</v>
      </c>
      <c r="E1057" s="28" t="s">
        <v>1094</v>
      </c>
      <c r="F1057" s="18"/>
      <c r="G1057" s="19">
        <v>1</v>
      </c>
      <c r="H1057" s="20" t="s">
        <v>9</v>
      </c>
      <c r="I1057" s="21">
        <v>0.8</v>
      </c>
      <c r="J1057" s="20">
        <v>1.35</v>
      </c>
      <c r="K1057" s="20">
        <v>12</v>
      </c>
      <c r="L1057" s="20">
        <v>670</v>
      </c>
      <c r="M1057" s="20">
        <v>730</v>
      </c>
      <c r="N1057" s="22" t="s">
        <v>33</v>
      </c>
      <c r="O1057" s="22" t="s">
        <v>34</v>
      </c>
      <c r="P1057" s="22">
        <v>1</v>
      </c>
      <c r="Q1057" s="23">
        <v>120.51014693562409</v>
      </c>
      <c r="R1057" s="24">
        <f t="shared" si="84"/>
        <v>0</v>
      </c>
      <c r="S1057" s="25">
        <f t="shared" si="80"/>
        <v>120.51</v>
      </c>
      <c r="T1057" s="26">
        <f t="shared" si="81"/>
        <v>0</v>
      </c>
      <c r="U1057" s="20">
        <f t="shared" si="82"/>
        <v>0</v>
      </c>
      <c r="V1057" s="27">
        <f t="shared" si="83"/>
        <v>0</v>
      </c>
      <c r="W1057" s="77"/>
    </row>
    <row r="1058" spans="1:23" x14ac:dyDescent="0.3">
      <c r="A1058" s="14" t="s">
        <v>29</v>
      </c>
      <c r="B1058" s="15" t="s">
        <v>30</v>
      </c>
      <c r="C1058" s="16" t="s">
        <v>31</v>
      </c>
      <c r="D1058" s="16">
        <v>3215190000</v>
      </c>
      <c r="E1058" s="28" t="s">
        <v>1095</v>
      </c>
      <c r="F1058" s="18"/>
      <c r="G1058" s="19">
        <v>1</v>
      </c>
      <c r="H1058" s="20" t="s">
        <v>9</v>
      </c>
      <c r="I1058" s="21">
        <v>0.8</v>
      </c>
      <c r="J1058" s="20">
        <v>1.35</v>
      </c>
      <c r="K1058" s="20">
        <v>12</v>
      </c>
      <c r="L1058" s="20">
        <v>670</v>
      </c>
      <c r="M1058" s="20">
        <v>730</v>
      </c>
      <c r="N1058" s="22" t="s">
        <v>33</v>
      </c>
      <c r="O1058" s="22" t="s">
        <v>34</v>
      </c>
      <c r="P1058" s="22">
        <v>1</v>
      </c>
      <c r="Q1058" s="23">
        <v>117.57224955474408</v>
      </c>
      <c r="R1058" s="24">
        <f t="shared" si="84"/>
        <v>0</v>
      </c>
      <c r="S1058" s="25">
        <f t="shared" si="80"/>
        <v>117.57</v>
      </c>
      <c r="T1058" s="26">
        <f t="shared" si="81"/>
        <v>0</v>
      </c>
      <c r="U1058" s="20">
        <f t="shared" si="82"/>
        <v>0</v>
      </c>
      <c r="V1058" s="27">
        <f t="shared" si="83"/>
        <v>0</v>
      </c>
      <c r="W1058" s="77"/>
    </row>
    <row r="1059" spans="1:23" x14ac:dyDescent="0.3">
      <c r="A1059" s="14" t="s">
        <v>29</v>
      </c>
      <c r="B1059" s="15" t="s">
        <v>30</v>
      </c>
      <c r="C1059" s="16" t="s">
        <v>31</v>
      </c>
      <c r="D1059" s="16">
        <v>3215190000</v>
      </c>
      <c r="E1059" s="28" t="s">
        <v>1096</v>
      </c>
      <c r="F1059" s="18"/>
      <c r="G1059" s="19">
        <v>1</v>
      </c>
      <c r="H1059" s="20" t="s">
        <v>9</v>
      </c>
      <c r="I1059" s="21">
        <v>0.8</v>
      </c>
      <c r="J1059" s="20">
        <v>1.35</v>
      </c>
      <c r="K1059" s="20">
        <v>12</v>
      </c>
      <c r="L1059" s="20">
        <v>670</v>
      </c>
      <c r="M1059" s="20">
        <v>730</v>
      </c>
      <c r="N1059" s="22" t="s">
        <v>33</v>
      </c>
      <c r="O1059" s="22" t="s">
        <v>34</v>
      </c>
      <c r="P1059" s="22">
        <v>1</v>
      </c>
      <c r="Q1059" s="23">
        <v>117.57224955474408</v>
      </c>
      <c r="R1059" s="24">
        <f t="shared" si="84"/>
        <v>0</v>
      </c>
      <c r="S1059" s="25">
        <f t="shared" si="80"/>
        <v>117.57</v>
      </c>
      <c r="T1059" s="26">
        <f t="shared" si="81"/>
        <v>0</v>
      </c>
      <c r="U1059" s="20">
        <f t="shared" si="82"/>
        <v>0</v>
      </c>
      <c r="V1059" s="27">
        <f t="shared" si="83"/>
        <v>0</v>
      </c>
      <c r="W1059" s="77"/>
    </row>
    <row r="1060" spans="1:23" x14ac:dyDescent="0.3">
      <c r="A1060" s="14" t="s">
        <v>29</v>
      </c>
      <c r="B1060" s="15" t="s">
        <v>30</v>
      </c>
      <c r="C1060" s="16" t="s">
        <v>31</v>
      </c>
      <c r="D1060" s="16">
        <v>3215190000</v>
      </c>
      <c r="E1060" s="28" t="s">
        <v>1097</v>
      </c>
      <c r="F1060" s="18"/>
      <c r="G1060" s="19">
        <v>1</v>
      </c>
      <c r="H1060" s="20" t="s">
        <v>9</v>
      </c>
      <c r="I1060" s="21">
        <v>0.8</v>
      </c>
      <c r="J1060" s="20">
        <v>1.35</v>
      </c>
      <c r="K1060" s="20">
        <v>12</v>
      </c>
      <c r="L1060" s="20">
        <v>670</v>
      </c>
      <c r="M1060" s="20">
        <v>730</v>
      </c>
      <c r="N1060" s="22" t="s">
        <v>33</v>
      </c>
      <c r="O1060" s="22" t="s">
        <v>34</v>
      </c>
      <c r="P1060" s="22">
        <v>1</v>
      </c>
      <c r="Q1060" s="23">
        <v>96.02210456203909</v>
      </c>
      <c r="R1060" s="24">
        <f t="shared" si="84"/>
        <v>0</v>
      </c>
      <c r="S1060" s="25">
        <f t="shared" si="80"/>
        <v>96.02</v>
      </c>
      <c r="T1060" s="26">
        <f t="shared" si="81"/>
        <v>0</v>
      </c>
      <c r="U1060" s="20">
        <f t="shared" si="82"/>
        <v>0</v>
      </c>
      <c r="V1060" s="27">
        <f t="shared" si="83"/>
        <v>0</v>
      </c>
      <c r="W1060" s="77"/>
    </row>
    <row r="1061" spans="1:23" x14ac:dyDescent="0.3">
      <c r="A1061" s="14" t="s">
        <v>29</v>
      </c>
      <c r="B1061" s="15" t="s">
        <v>30</v>
      </c>
      <c r="C1061" s="16" t="s">
        <v>31</v>
      </c>
      <c r="D1061" s="16">
        <v>3215110000</v>
      </c>
      <c r="E1061" s="28" t="s">
        <v>1098</v>
      </c>
      <c r="F1061" s="18"/>
      <c r="G1061" s="19">
        <v>1</v>
      </c>
      <c r="H1061" s="20" t="s">
        <v>9</v>
      </c>
      <c r="I1061" s="21">
        <v>0.8</v>
      </c>
      <c r="J1061" s="20">
        <v>1.35</v>
      </c>
      <c r="K1061" s="20">
        <v>12</v>
      </c>
      <c r="L1061" s="20">
        <v>670</v>
      </c>
      <c r="M1061" s="20">
        <v>730</v>
      </c>
      <c r="N1061" s="22" t="s">
        <v>33</v>
      </c>
      <c r="O1061" s="22" t="s">
        <v>34</v>
      </c>
      <c r="P1061" s="22">
        <v>1</v>
      </c>
      <c r="Q1061" s="23">
        <v>96.279170582866087</v>
      </c>
      <c r="R1061" s="24">
        <f t="shared" si="84"/>
        <v>0</v>
      </c>
      <c r="S1061" s="25">
        <f t="shared" si="80"/>
        <v>96.28</v>
      </c>
      <c r="T1061" s="26">
        <f t="shared" si="81"/>
        <v>0</v>
      </c>
      <c r="U1061" s="20">
        <f t="shared" si="82"/>
        <v>0</v>
      </c>
      <c r="V1061" s="27">
        <f t="shared" si="83"/>
        <v>0</v>
      </c>
      <c r="W1061" s="77"/>
    </row>
    <row r="1062" spans="1:23" x14ac:dyDescent="0.3">
      <c r="A1062" s="14" t="s">
        <v>29</v>
      </c>
      <c r="B1062" s="15" t="s">
        <v>30</v>
      </c>
      <c r="C1062" s="16" t="s">
        <v>31</v>
      </c>
      <c r="D1062" s="16">
        <v>3215190000</v>
      </c>
      <c r="E1062" s="28" t="s">
        <v>1099</v>
      </c>
      <c r="F1062" s="18"/>
      <c r="G1062" s="19">
        <v>1</v>
      </c>
      <c r="H1062" s="20" t="s">
        <v>9</v>
      </c>
      <c r="I1062" s="21">
        <v>0.8</v>
      </c>
      <c r="J1062" s="20">
        <v>1.35</v>
      </c>
      <c r="K1062" s="20">
        <v>12</v>
      </c>
      <c r="L1062" s="20">
        <v>670</v>
      </c>
      <c r="M1062" s="20">
        <v>730</v>
      </c>
      <c r="N1062" s="22" t="s">
        <v>33</v>
      </c>
      <c r="O1062" s="22" t="s">
        <v>34</v>
      </c>
      <c r="P1062" s="22">
        <v>1</v>
      </c>
      <c r="Q1062" s="23">
        <v>141.79321034824909</v>
      </c>
      <c r="R1062" s="24">
        <f t="shared" si="84"/>
        <v>0</v>
      </c>
      <c r="S1062" s="25">
        <f t="shared" si="80"/>
        <v>141.79</v>
      </c>
      <c r="T1062" s="26">
        <f t="shared" si="81"/>
        <v>0</v>
      </c>
      <c r="U1062" s="20">
        <f t="shared" si="82"/>
        <v>0</v>
      </c>
      <c r="V1062" s="27">
        <f t="shared" si="83"/>
        <v>0</v>
      </c>
      <c r="W1062" s="77"/>
    </row>
    <row r="1063" spans="1:23" x14ac:dyDescent="0.3">
      <c r="A1063" s="14" t="s">
        <v>29</v>
      </c>
      <c r="B1063" s="15" t="s">
        <v>30</v>
      </c>
      <c r="C1063" s="16" t="s">
        <v>31</v>
      </c>
      <c r="D1063" s="16">
        <v>3215190000</v>
      </c>
      <c r="E1063" s="28" t="s">
        <v>1100</v>
      </c>
      <c r="F1063" s="18"/>
      <c r="G1063" s="19">
        <v>1</v>
      </c>
      <c r="H1063" s="20" t="s">
        <v>9</v>
      </c>
      <c r="I1063" s="21">
        <v>0.8</v>
      </c>
      <c r="J1063" s="20">
        <v>1.35</v>
      </c>
      <c r="K1063" s="20">
        <v>12</v>
      </c>
      <c r="L1063" s="20">
        <v>670</v>
      </c>
      <c r="M1063" s="20">
        <v>730</v>
      </c>
      <c r="N1063" s="22" t="s">
        <v>33</v>
      </c>
      <c r="O1063" s="22" t="s">
        <v>34</v>
      </c>
      <c r="P1063" s="22">
        <v>1</v>
      </c>
      <c r="Q1063" s="23">
        <v>143.04515525487409</v>
      </c>
      <c r="R1063" s="24">
        <f t="shared" si="84"/>
        <v>0</v>
      </c>
      <c r="S1063" s="25">
        <f t="shared" si="80"/>
        <v>143.05000000000001</v>
      </c>
      <c r="T1063" s="26">
        <f t="shared" si="81"/>
        <v>0</v>
      </c>
      <c r="U1063" s="20">
        <f t="shared" si="82"/>
        <v>0</v>
      </c>
      <c r="V1063" s="27">
        <f t="shared" si="83"/>
        <v>0</v>
      </c>
      <c r="W1063" s="77"/>
    </row>
    <row r="1064" spans="1:23" x14ac:dyDescent="0.3">
      <c r="A1064" s="14" t="s">
        <v>29</v>
      </c>
      <c r="B1064" s="15" t="s">
        <v>30</v>
      </c>
      <c r="C1064" s="16" t="s">
        <v>31</v>
      </c>
      <c r="D1064" s="16">
        <v>3215190000</v>
      </c>
      <c r="E1064" s="28" t="s">
        <v>1101</v>
      </c>
      <c r="F1064" s="18"/>
      <c r="G1064" s="19">
        <v>1</v>
      </c>
      <c r="H1064" s="20" t="s">
        <v>9</v>
      </c>
      <c r="I1064" s="21">
        <v>0.8</v>
      </c>
      <c r="J1064" s="20">
        <v>1.35</v>
      </c>
      <c r="K1064" s="20">
        <v>12</v>
      </c>
      <c r="L1064" s="20">
        <v>670</v>
      </c>
      <c r="M1064" s="20">
        <v>730</v>
      </c>
      <c r="N1064" s="22" t="s">
        <v>33</v>
      </c>
      <c r="O1064" s="22" t="s">
        <v>34</v>
      </c>
      <c r="P1064" s="22">
        <v>1</v>
      </c>
      <c r="Q1064" s="23">
        <v>129.79123184340403</v>
      </c>
      <c r="R1064" s="24">
        <f t="shared" si="84"/>
        <v>0</v>
      </c>
      <c r="S1064" s="25">
        <f t="shared" si="80"/>
        <v>129.79</v>
      </c>
      <c r="T1064" s="26">
        <f t="shared" si="81"/>
        <v>0</v>
      </c>
      <c r="U1064" s="20">
        <f t="shared" si="82"/>
        <v>0</v>
      </c>
      <c r="V1064" s="27">
        <f t="shared" si="83"/>
        <v>0</v>
      </c>
      <c r="W1064" s="77"/>
    </row>
    <row r="1065" spans="1:23" x14ac:dyDescent="0.3">
      <c r="A1065" s="14" t="s">
        <v>29</v>
      </c>
      <c r="B1065" s="15" t="s">
        <v>30</v>
      </c>
      <c r="C1065" s="16" t="s">
        <v>31</v>
      </c>
      <c r="D1065" s="16">
        <v>3215190000</v>
      </c>
      <c r="E1065" s="28" t="s">
        <v>1102</v>
      </c>
      <c r="F1065" s="18"/>
      <c r="G1065" s="19">
        <v>1</v>
      </c>
      <c r="H1065" s="20" t="s">
        <v>9</v>
      </c>
      <c r="I1065" s="21">
        <v>0.8</v>
      </c>
      <c r="J1065" s="20">
        <v>1.35</v>
      </c>
      <c r="K1065" s="20">
        <v>12</v>
      </c>
      <c r="L1065" s="20">
        <v>670</v>
      </c>
      <c r="M1065" s="20">
        <v>730</v>
      </c>
      <c r="N1065" s="22" t="s">
        <v>33</v>
      </c>
      <c r="O1065" s="22" t="s">
        <v>34</v>
      </c>
      <c r="P1065" s="22">
        <v>1</v>
      </c>
      <c r="Q1065" s="23">
        <v>141.54282136692404</v>
      </c>
      <c r="R1065" s="24">
        <f t="shared" si="84"/>
        <v>0</v>
      </c>
      <c r="S1065" s="25">
        <f t="shared" si="80"/>
        <v>141.54</v>
      </c>
      <c r="T1065" s="26">
        <f t="shared" si="81"/>
        <v>0</v>
      </c>
      <c r="U1065" s="20">
        <f t="shared" si="82"/>
        <v>0</v>
      </c>
      <c r="V1065" s="27">
        <f t="shared" si="83"/>
        <v>0</v>
      </c>
      <c r="W1065" s="77"/>
    </row>
    <row r="1066" spans="1:23" x14ac:dyDescent="0.3">
      <c r="A1066" s="14" t="s">
        <v>29</v>
      </c>
      <c r="B1066" s="15" t="s">
        <v>30</v>
      </c>
      <c r="C1066" s="16" t="s">
        <v>31</v>
      </c>
      <c r="D1066" s="16">
        <v>3215190000</v>
      </c>
      <c r="E1066" s="28" t="s">
        <v>1103</v>
      </c>
      <c r="F1066" s="18"/>
      <c r="G1066" s="19">
        <v>1</v>
      </c>
      <c r="H1066" s="20" t="s">
        <v>9</v>
      </c>
      <c r="I1066" s="21">
        <v>0.8</v>
      </c>
      <c r="J1066" s="20">
        <v>1.35</v>
      </c>
      <c r="K1066" s="20">
        <v>12</v>
      </c>
      <c r="L1066" s="20">
        <v>670</v>
      </c>
      <c r="M1066" s="20">
        <v>730</v>
      </c>
      <c r="N1066" s="22" t="s">
        <v>33</v>
      </c>
      <c r="O1066" s="22" t="s">
        <v>34</v>
      </c>
      <c r="P1066" s="22">
        <v>1</v>
      </c>
      <c r="Q1066" s="23">
        <v>125.76831554344909</v>
      </c>
      <c r="R1066" s="24">
        <f t="shared" si="84"/>
        <v>0</v>
      </c>
      <c r="S1066" s="25">
        <f t="shared" si="80"/>
        <v>125.77</v>
      </c>
      <c r="T1066" s="26">
        <f t="shared" si="81"/>
        <v>0</v>
      </c>
      <c r="U1066" s="20">
        <f t="shared" si="82"/>
        <v>0</v>
      </c>
      <c r="V1066" s="27">
        <f t="shared" si="83"/>
        <v>0</v>
      </c>
      <c r="W1066" s="77"/>
    </row>
    <row r="1067" spans="1:23" x14ac:dyDescent="0.3">
      <c r="A1067" s="14" t="s">
        <v>29</v>
      </c>
      <c r="B1067" s="15" t="s">
        <v>30</v>
      </c>
      <c r="C1067" s="16" t="s">
        <v>31</v>
      </c>
      <c r="D1067" s="16">
        <v>3215190000</v>
      </c>
      <c r="E1067" s="28" t="s">
        <v>1104</v>
      </c>
      <c r="F1067" s="18"/>
      <c r="G1067" s="19">
        <v>1</v>
      </c>
      <c r="H1067" s="20" t="s">
        <v>9</v>
      </c>
      <c r="I1067" s="21">
        <v>0.8</v>
      </c>
      <c r="J1067" s="20">
        <v>1.35</v>
      </c>
      <c r="K1067" s="20">
        <v>12</v>
      </c>
      <c r="L1067" s="20">
        <v>670</v>
      </c>
      <c r="M1067" s="20">
        <v>730</v>
      </c>
      <c r="N1067" s="22" t="s">
        <v>33</v>
      </c>
      <c r="O1067" s="22" t="s">
        <v>34</v>
      </c>
      <c r="P1067" s="22">
        <v>1</v>
      </c>
      <c r="Q1067" s="23">
        <v>131.56064731143408</v>
      </c>
      <c r="R1067" s="24">
        <f t="shared" si="84"/>
        <v>0</v>
      </c>
      <c r="S1067" s="25">
        <f t="shared" si="80"/>
        <v>131.56</v>
      </c>
      <c r="T1067" s="26">
        <f t="shared" si="81"/>
        <v>0</v>
      </c>
      <c r="U1067" s="20">
        <f t="shared" si="82"/>
        <v>0</v>
      </c>
      <c r="V1067" s="27">
        <f t="shared" si="83"/>
        <v>0</v>
      </c>
      <c r="W1067" s="77"/>
    </row>
    <row r="1068" spans="1:23" x14ac:dyDescent="0.3">
      <c r="A1068" s="14" t="s">
        <v>29</v>
      </c>
      <c r="B1068" s="15" t="s">
        <v>30</v>
      </c>
      <c r="C1068" s="16" t="s">
        <v>31</v>
      </c>
      <c r="D1068" s="16">
        <v>3215190000</v>
      </c>
      <c r="E1068" s="28" t="s">
        <v>1105</v>
      </c>
      <c r="F1068" s="18"/>
      <c r="G1068" s="19">
        <v>1</v>
      </c>
      <c r="H1068" s="20" t="s">
        <v>9</v>
      </c>
      <c r="I1068" s="21">
        <v>0.8</v>
      </c>
      <c r="J1068" s="20">
        <v>1.35</v>
      </c>
      <c r="K1068" s="20">
        <v>12</v>
      </c>
      <c r="L1068" s="20">
        <v>670</v>
      </c>
      <c r="M1068" s="20">
        <v>730</v>
      </c>
      <c r="N1068" s="22" t="s">
        <v>33</v>
      </c>
      <c r="O1068" s="22" t="s">
        <v>34</v>
      </c>
      <c r="P1068" s="22">
        <v>1</v>
      </c>
      <c r="Q1068" s="23">
        <v>131.56064731143408</v>
      </c>
      <c r="R1068" s="24">
        <f t="shared" si="84"/>
        <v>0</v>
      </c>
      <c r="S1068" s="25">
        <f t="shared" si="80"/>
        <v>131.56</v>
      </c>
      <c r="T1068" s="26">
        <f t="shared" si="81"/>
        <v>0</v>
      </c>
      <c r="U1068" s="20">
        <f t="shared" si="82"/>
        <v>0</v>
      </c>
      <c r="V1068" s="27">
        <f t="shared" si="83"/>
        <v>0</v>
      </c>
      <c r="W1068" s="77"/>
    </row>
    <row r="1069" spans="1:23" x14ac:dyDescent="0.3">
      <c r="A1069" s="14" t="s">
        <v>29</v>
      </c>
      <c r="B1069" s="15" t="s">
        <v>30</v>
      </c>
      <c r="C1069" s="16" t="s">
        <v>31</v>
      </c>
      <c r="D1069" s="16">
        <v>3215190000</v>
      </c>
      <c r="E1069" s="28" t="s">
        <v>1106</v>
      </c>
      <c r="F1069" s="18"/>
      <c r="G1069" s="19">
        <v>1</v>
      </c>
      <c r="H1069" s="20" t="s">
        <v>9</v>
      </c>
      <c r="I1069" s="21">
        <v>0.8</v>
      </c>
      <c r="J1069" s="20">
        <v>1.35</v>
      </c>
      <c r="K1069" s="20">
        <v>12</v>
      </c>
      <c r="L1069" s="20">
        <v>670</v>
      </c>
      <c r="M1069" s="20">
        <v>730</v>
      </c>
      <c r="N1069" s="22" t="s">
        <v>33</v>
      </c>
      <c r="O1069" s="22" t="s">
        <v>34</v>
      </c>
      <c r="P1069" s="22">
        <v>1</v>
      </c>
      <c r="Q1069" s="23">
        <v>86.857867845544092</v>
      </c>
      <c r="R1069" s="24">
        <f t="shared" si="84"/>
        <v>0</v>
      </c>
      <c r="S1069" s="25">
        <f t="shared" si="80"/>
        <v>86.86</v>
      </c>
      <c r="T1069" s="26">
        <f t="shared" si="81"/>
        <v>0</v>
      </c>
      <c r="U1069" s="20">
        <f t="shared" si="82"/>
        <v>0</v>
      </c>
      <c r="V1069" s="27">
        <f t="shared" si="83"/>
        <v>0</v>
      </c>
      <c r="W1069" s="77"/>
    </row>
    <row r="1070" spans="1:23" x14ac:dyDescent="0.3">
      <c r="A1070" s="14" t="s">
        <v>29</v>
      </c>
      <c r="B1070" s="15" t="s">
        <v>30</v>
      </c>
      <c r="C1070" s="16" t="s">
        <v>31</v>
      </c>
      <c r="D1070" s="16">
        <v>3215190000</v>
      </c>
      <c r="E1070" s="28" t="s">
        <v>1107</v>
      </c>
      <c r="F1070" s="18"/>
      <c r="G1070" s="19">
        <v>1</v>
      </c>
      <c r="H1070" s="20" t="s">
        <v>9</v>
      </c>
      <c r="I1070" s="21">
        <v>0.8</v>
      </c>
      <c r="J1070" s="20">
        <v>1.35</v>
      </c>
      <c r="K1070" s="20">
        <v>12</v>
      </c>
      <c r="L1070" s="20">
        <v>670</v>
      </c>
      <c r="M1070" s="20">
        <v>730</v>
      </c>
      <c r="N1070" s="22" t="s">
        <v>33</v>
      </c>
      <c r="O1070" s="22" t="s">
        <v>34</v>
      </c>
      <c r="P1070" s="22">
        <v>1</v>
      </c>
      <c r="Q1070" s="23">
        <v>114.23372980374408</v>
      </c>
      <c r="R1070" s="24">
        <f t="shared" si="84"/>
        <v>0</v>
      </c>
      <c r="S1070" s="25">
        <f t="shared" si="80"/>
        <v>114.23</v>
      </c>
      <c r="T1070" s="26">
        <f t="shared" si="81"/>
        <v>0</v>
      </c>
      <c r="U1070" s="20">
        <f t="shared" si="82"/>
        <v>0</v>
      </c>
      <c r="V1070" s="27">
        <f t="shared" si="83"/>
        <v>0</v>
      </c>
      <c r="W1070" s="77"/>
    </row>
    <row r="1071" spans="1:23" x14ac:dyDescent="0.3">
      <c r="A1071" s="14" t="s">
        <v>29</v>
      </c>
      <c r="B1071" s="15" t="s">
        <v>30</v>
      </c>
      <c r="C1071" s="16" t="s">
        <v>31</v>
      </c>
      <c r="D1071" s="16">
        <v>3215190000</v>
      </c>
      <c r="E1071" s="28" t="s">
        <v>1108</v>
      </c>
      <c r="F1071" s="18"/>
      <c r="G1071" s="19">
        <v>1</v>
      </c>
      <c r="H1071" s="20" t="s">
        <v>9</v>
      </c>
      <c r="I1071" s="21">
        <v>0.8</v>
      </c>
      <c r="J1071" s="20">
        <v>1.35</v>
      </c>
      <c r="K1071" s="20">
        <v>12</v>
      </c>
      <c r="L1071" s="20">
        <v>670</v>
      </c>
      <c r="M1071" s="20">
        <v>730</v>
      </c>
      <c r="N1071" s="22" t="s">
        <v>33</v>
      </c>
      <c r="O1071" s="22" t="s">
        <v>34</v>
      </c>
      <c r="P1071" s="22">
        <v>1</v>
      </c>
      <c r="Q1071" s="23">
        <v>114.23372980374408</v>
      </c>
      <c r="R1071" s="24">
        <f t="shared" si="84"/>
        <v>0</v>
      </c>
      <c r="S1071" s="25">
        <f t="shared" si="80"/>
        <v>114.23</v>
      </c>
      <c r="T1071" s="26">
        <f t="shared" si="81"/>
        <v>0</v>
      </c>
      <c r="U1071" s="20">
        <f t="shared" si="82"/>
        <v>0</v>
      </c>
      <c r="V1071" s="27">
        <f t="shared" si="83"/>
        <v>0</v>
      </c>
      <c r="W1071" s="77"/>
    </row>
    <row r="1072" spans="1:23" x14ac:dyDescent="0.3">
      <c r="A1072" s="14" t="s">
        <v>29</v>
      </c>
      <c r="B1072" s="15" t="s">
        <v>30</v>
      </c>
      <c r="C1072" s="16" t="s">
        <v>31</v>
      </c>
      <c r="D1072" s="16">
        <v>3215190000</v>
      </c>
      <c r="E1072" s="29" t="s">
        <v>1109</v>
      </c>
      <c r="F1072" s="18"/>
      <c r="G1072" s="19">
        <v>1</v>
      </c>
      <c r="H1072" s="20" t="s">
        <v>9</v>
      </c>
      <c r="I1072" s="21">
        <v>0.8</v>
      </c>
      <c r="J1072" s="20">
        <v>1.35</v>
      </c>
      <c r="K1072" s="20">
        <v>12</v>
      </c>
      <c r="L1072" s="20">
        <v>670</v>
      </c>
      <c r="M1072" s="20">
        <v>730</v>
      </c>
      <c r="N1072" s="33" t="s">
        <v>134</v>
      </c>
      <c r="O1072" s="22" t="s">
        <v>34</v>
      </c>
      <c r="P1072" s="22">
        <v>1</v>
      </c>
      <c r="Q1072" s="23">
        <v>114.23372980374408</v>
      </c>
      <c r="R1072" s="24">
        <f t="shared" si="84"/>
        <v>0</v>
      </c>
      <c r="S1072" s="25">
        <f t="shared" si="80"/>
        <v>114.23</v>
      </c>
      <c r="T1072" s="26">
        <f t="shared" si="81"/>
        <v>0</v>
      </c>
      <c r="U1072" s="20">
        <f t="shared" si="82"/>
        <v>0</v>
      </c>
      <c r="V1072" s="27">
        <f t="shared" si="83"/>
        <v>0</v>
      </c>
      <c r="W1072" s="77"/>
    </row>
    <row r="1073" spans="1:23" x14ac:dyDescent="0.3">
      <c r="A1073" s="14" t="s">
        <v>29</v>
      </c>
      <c r="B1073" s="15" t="s">
        <v>30</v>
      </c>
      <c r="C1073" s="16" t="s">
        <v>31</v>
      </c>
      <c r="D1073" s="16">
        <v>3215190000</v>
      </c>
      <c r="E1073" s="29" t="s">
        <v>1110</v>
      </c>
      <c r="F1073" s="18"/>
      <c r="G1073" s="19">
        <v>1</v>
      </c>
      <c r="H1073" s="20" t="s">
        <v>9</v>
      </c>
      <c r="I1073" s="21">
        <v>0.8</v>
      </c>
      <c r="J1073" s="20">
        <v>1.35</v>
      </c>
      <c r="K1073" s="20">
        <v>12</v>
      </c>
      <c r="L1073" s="20">
        <v>670</v>
      </c>
      <c r="M1073" s="20">
        <v>730</v>
      </c>
      <c r="N1073" s="33" t="s">
        <v>134</v>
      </c>
      <c r="O1073" s="22" t="s">
        <v>34</v>
      </c>
      <c r="P1073" s="22">
        <v>1</v>
      </c>
      <c r="Q1073" s="23">
        <v>114.23372980374408</v>
      </c>
      <c r="R1073" s="24">
        <f t="shared" si="84"/>
        <v>0</v>
      </c>
      <c r="S1073" s="25">
        <f t="shared" si="80"/>
        <v>114.23</v>
      </c>
      <c r="T1073" s="26">
        <f t="shared" si="81"/>
        <v>0</v>
      </c>
      <c r="U1073" s="20">
        <f t="shared" si="82"/>
        <v>0</v>
      </c>
      <c r="V1073" s="27">
        <f t="shared" si="83"/>
        <v>0</v>
      </c>
      <c r="W1073" s="77"/>
    </row>
    <row r="1074" spans="1:23" x14ac:dyDescent="0.3">
      <c r="A1074" s="14" t="s">
        <v>29</v>
      </c>
      <c r="B1074" s="15" t="s">
        <v>30</v>
      </c>
      <c r="C1074" s="16" t="s">
        <v>31</v>
      </c>
      <c r="D1074" s="16">
        <v>3215190000</v>
      </c>
      <c r="E1074" s="28" t="s">
        <v>1111</v>
      </c>
      <c r="F1074" s="18"/>
      <c r="G1074" s="19">
        <v>1</v>
      </c>
      <c r="H1074" s="20" t="s">
        <v>9</v>
      </c>
      <c r="I1074" s="21">
        <v>0.8</v>
      </c>
      <c r="J1074" s="20">
        <v>1.35</v>
      </c>
      <c r="K1074" s="20">
        <v>12</v>
      </c>
      <c r="L1074" s="20">
        <v>670</v>
      </c>
      <c r="M1074" s="20">
        <v>730</v>
      </c>
      <c r="N1074" s="22" t="s">
        <v>33</v>
      </c>
      <c r="O1074" s="22" t="s">
        <v>34</v>
      </c>
      <c r="P1074" s="22">
        <v>1</v>
      </c>
      <c r="Q1074" s="23">
        <v>125.76831554344909</v>
      </c>
      <c r="R1074" s="24">
        <f t="shared" si="84"/>
        <v>0</v>
      </c>
      <c r="S1074" s="25">
        <f t="shared" si="80"/>
        <v>125.77</v>
      </c>
      <c r="T1074" s="26">
        <f t="shared" si="81"/>
        <v>0</v>
      </c>
      <c r="U1074" s="20">
        <f t="shared" si="82"/>
        <v>0</v>
      </c>
      <c r="V1074" s="27">
        <f t="shared" si="83"/>
        <v>0</v>
      </c>
      <c r="W1074" s="77"/>
    </row>
    <row r="1075" spans="1:23" x14ac:dyDescent="0.3">
      <c r="A1075" s="14" t="s">
        <v>29</v>
      </c>
      <c r="B1075" s="15" t="s">
        <v>30</v>
      </c>
      <c r="C1075" s="16" t="s">
        <v>31</v>
      </c>
      <c r="D1075" s="16">
        <v>3215190000</v>
      </c>
      <c r="E1075" s="28" t="s">
        <v>1112</v>
      </c>
      <c r="F1075" s="18"/>
      <c r="G1075" s="19">
        <v>1</v>
      </c>
      <c r="H1075" s="20" t="s">
        <v>9</v>
      </c>
      <c r="I1075" s="21">
        <v>0.8</v>
      </c>
      <c r="J1075" s="20">
        <v>1.35</v>
      </c>
      <c r="K1075" s="20">
        <v>12</v>
      </c>
      <c r="L1075" s="20">
        <v>670</v>
      </c>
      <c r="M1075" s="20">
        <v>730</v>
      </c>
      <c r="N1075" s="22" t="s">
        <v>33</v>
      </c>
      <c r="O1075" s="22" t="s">
        <v>34</v>
      </c>
      <c r="P1075" s="22">
        <v>1</v>
      </c>
      <c r="Q1075" s="23">
        <v>125.76831554344909</v>
      </c>
      <c r="R1075" s="24">
        <f t="shared" si="84"/>
        <v>0</v>
      </c>
      <c r="S1075" s="25">
        <f t="shared" si="80"/>
        <v>125.77</v>
      </c>
      <c r="T1075" s="26">
        <f t="shared" si="81"/>
        <v>0</v>
      </c>
      <c r="U1075" s="20">
        <f t="shared" si="82"/>
        <v>0</v>
      </c>
      <c r="V1075" s="27">
        <f t="shared" si="83"/>
        <v>0</v>
      </c>
      <c r="W1075" s="77"/>
    </row>
    <row r="1076" spans="1:23" x14ac:dyDescent="0.3">
      <c r="A1076" s="14" t="s">
        <v>29</v>
      </c>
      <c r="B1076" s="15" t="s">
        <v>30</v>
      </c>
      <c r="C1076" s="16" t="s">
        <v>31</v>
      </c>
      <c r="D1076" s="16">
        <v>3215190000</v>
      </c>
      <c r="E1076" s="28" t="s">
        <v>1113</v>
      </c>
      <c r="F1076" s="18"/>
      <c r="G1076" s="19">
        <v>1</v>
      </c>
      <c r="H1076" s="20" t="s">
        <v>9</v>
      </c>
      <c r="I1076" s="21">
        <v>0.8</v>
      </c>
      <c r="J1076" s="20">
        <v>1.35</v>
      </c>
      <c r="K1076" s="20">
        <v>12</v>
      </c>
      <c r="L1076" s="20">
        <v>670</v>
      </c>
      <c r="M1076" s="20">
        <v>730</v>
      </c>
      <c r="N1076" s="22" t="s">
        <v>33</v>
      </c>
      <c r="O1076" s="22" t="s">
        <v>34</v>
      </c>
      <c r="P1076" s="22">
        <v>1</v>
      </c>
      <c r="Q1076" s="23">
        <v>125.76831554344909</v>
      </c>
      <c r="R1076" s="24">
        <f t="shared" si="84"/>
        <v>0</v>
      </c>
      <c r="S1076" s="25">
        <f t="shared" si="80"/>
        <v>125.77</v>
      </c>
      <c r="T1076" s="26">
        <f t="shared" si="81"/>
        <v>0</v>
      </c>
      <c r="U1076" s="20">
        <f t="shared" si="82"/>
        <v>0</v>
      </c>
      <c r="V1076" s="27">
        <f t="shared" si="83"/>
        <v>0</v>
      </c>
      <c r="W1076" s="77"/>
    </row>
    <row r="1077" spans="1:23" x14ac:dyDescent="0.3">
      <c r="A1077" s="14" t="s">
        <v>29</v>
      </c>
      <c r="B1077" s="15" t="s">
        <v>30</v>
      </c>
      <c r="C1077" s="16" t="s">
        <v>31</v>
      </c>
      <c r="D1077" s="16">
        <v>3215190000</v>
      </c>
      <c r="E1077" s="28" t="s">
        <v>1114</v>
      </c>
      <c r="F1077" s="18"/>
      <c r="G1077" s="19">
        <v>1</v>
      </c>
      <c r="H1077" s="20" t="s">
        <v>9</v>
      </c>
      <c r="I1077" s="21">
        <v>0.8</v>
      </c>
      <c r="J1077" s="20">
        <v>1.35</v>
      </c>
      <c r="K1077" s="20">
        <v>12</v>
      </c>
      <c r="L1077" s="20">
        <v>670</v>
      </c>
      <c r="M1077" s="20">
        <v>730</v>
      </c>
      <c r="N1077" s="22" t="s">
        <v>33</v>
      </c>
      <c r="O1077" s="22" t="s">
        <v>34</v>
      </c>
      <c r="P1077" s="22">
        <v>1</v>
      </c>
      <c r="Q1077" s="23">
        <v>125.76831554344909</v>
      </c>
      <c r="R1077" s="24">
        <f t="shared" si="84"/>
        <v>0</v>
      </c>
      <c r="S1077" s="25">
        <f t="shared" si="80"/>
        <v>125.77</v>
      </c>
      <c r="T1077" s="26">
        <f t="shared" si="81"/>
        <v>0</v>
      </c>
      <c r="U1077" s="20">
        <f t="shared" si="82"/>
        <v>0</v>
      </c>
      <c r="V1077" s="27">
        <f t="shared" si="83"/>
        <v>0</v>
      </c>
      <c r="W1077" s="77"/>
    </row>
    <row r="1078" spans="1:23" x14ac:dyDescent="0.3">
      <c r="A1078" s="14" t="s">
        <v>29</v>
      </c>
      <c r="B1078" s="15" t="s">
        <v>30</v>
      </c>
      <c r="C1078" s="16" t="s">
        <v>31</v>
      </c>
      <c r="D1078" s="16">
        <v>3215190000</v>
      </c>
      <c r="E1078" s="28" t="s">
        <v>1115</v>
      </c>
      <c r="F1078" s="18"/>
      <c r="G1078" s="19">
        <v>1</v>
      </c>
      <c r="H1078" s="20" t="s">
        <v>9</v>
      </c>
      <c r="I1078" s="21">
        <v>0.8</v>
      </c>
      <c r="J1078" s="20">
        <v>1.35</v>
      </c>
      <c r="K1078" s="20">
        <v>12</v>
      </c>
      <c r="L1078" s="20">
        <v>670</v>
      </c>
      <c r="M1078" s="20">
        <v>730</v>
      </c>
      <c r="N1078" s="22" t="s">
        <v>33</v>
      </c>
      <c r="O1078" s="22" t="s">
        <v>34</v>
      </c>
      <c r="P1078" s="22">
        <v>1</v>
      </c>
      <c r="Q1078" s="23">
        <v>98.392453585249086</v>
      </c>
      <c r="R1078" s="24">
        <f t="shared" si="84"/>
        <v>0</v>
      </c>
      <c r="S1078" s="25">
        <f t="shared" si="80"/>
        <v>98.39</v>
      </c>
      <c r="T1078" s="26">
        <f t="shared" si="81"/>
        <v>0</v>
      </c>
      <c r="U1078" s="20">
        <f t="shared" si="82"/>
        <v>0</v>
      </c>
      <c r="V1078" s="27">
        <f t="shared" si="83"/>
        <v>0</v>
      </c>
      <c r="W1078" s="77"/>
    </row>
    <row r="1079" spans="1:23" x14ac:dyDescent="0.3">
      <c r="A1079" s="14" t="s">
        <v>29</v>
      </c>
      <c r="B1079" s="15" t="s">
        <v>30</v>
      </c>
      <c r="C1079" s="16" t="s">
        <v>31</v>
      </c>
      <c r="D1079" s="16">
        <v>3215190000</v>
      </c>
      <c r="E1079" s="28" t="s">
        <v>1116</v>
      </c>
      <c r="F1079" s="18"/>
      <c r="G1079" s="19">
        <v>1</v>
      </c>
      <c r="H1079" s="20" t="s">
        <v>9</v>
      </c>
      <c r="I1079" s="21">
        <v>0.8</v>
      </c>
      <c r="J1079" s="20">
        <v>1.35</v>
      </c>
      <c r="K1079" s="20">
        <v>12</v>
      </c>
      <c r="L1079" s="20">
        <v>670</v>
      </c>
      <c r="M1079" s="20">
        <v>730</v>
      </c>
      <c r="N1079" s="22" t="s">
        <v>33</v>
      </c>
      <c r="O1079" s="22" t="s">
        <v>34</v>
      </c>
      <c r="P1079" s="22">
        <v>1</v>
      </c>
      <c r="Q1079" s="23">
        <v>105.60365624740906</v>
      </c>
      <c r="R1079" s="24">
        <f t="shared" si="84"/>
        <v>0</v>
      </c>
      <c r="S1079" s="25">
        <f t="shared" si="80"/>
        <v>105.6</v>
      </c>
      <c r="T1079" s="26">
        <f t="shared" si="81"/>
        <v>0</v>
      </c>
      <c r="U1079" s="20">
        <f t="shared" si="82"/>
        <v>0</v>
      </c>
      <c r="V1079" s="27">
        <f t="shared" si="83"/>
        <v>0</v>
      </c>
      <c r="W1079" s="77"/>
    </row>
    <row r="1080" spans="1:23" x14ac:dyDescent="0.3">
      <c r="A1080" s="14" t="s">
        <v>29</v>
      </c>
      <c r="B1080" s="15" t="s">
        <v>30</v>
      </c>
      <c r="C1080" s="16" t="s">
        <v>31</v>
      </c>
      <c r="D1080" s="16">
        <v>3215190000</v>
      </c>
      <c r="E1080" s="28" t="s">
        <v>1117</v>
      </c>
      <c r="F1080" s="18"/>
      <c r="G1080" s="19">
        <v>1</v>
      </c>
      <c r="H1080" s="20" t="s">
        <v>9</v>
      </c>
      <c r="I1080" s="21">
        <v>0.8</v>
      </c>
      <c r="J1080" s="20">
        <v>1.35</v>
      </c>
      <c r="K1080" s="20">
        <v>12</v>
      </c>
      <c r="L1080" s="20">
        <v>670</v>
      </c>
      <c r="M1080" s="20">
        <v>730</v>
      </c>
      <c r="N1080" s="22" t="s">
        <v>33</v>
      </c>
      <c r="O1080" s="22" t="s">
        <v>34</v>
      </c>
      <c r="P1080" s="22">
        <v>1</v>
      </c>
      <c r="Q1080" s="23">
        <v>105.60365624740906</v>
      </c>
      <c r="R1080" s="24">
        <f t="shared" si="84"/>
        <v>0</v>
      </c>
      <c r="S1080" s="25">
        <f t="shared" si="80"/>
        <v>105.6</v>
      </c>
      <c r="T1080" s="26">
        <f t="shared" si="81"/>
        <v>0</v>
      </c>
      <c r="U1080" s="20">
        <f t="shared" si="82"/>
        <v>0</v>
      </c>
      <c r="V1080" s="27">
        <f t="shared" si="83"/>
        <v>0</v>
      </c>
      <c r="W1080" s="77"/>
    </row>
    <row r="1081" spans="1:23" x14ac:dyDescent="0.3">
      <c r="A1081" s="14" t="s">
        <v>29</v>
      </c>
      <c r="B1081" s="15" t="s">
        <v>30</v>
      </c>
      <c r="C1081" s="16" t="s">
        <v>31</v>
      </c>
      <c r="D1081" s="16">
        <v>3215190000</v>
      </c>
      <c r="E1081" s="28" t="s">
        <v>1118</v>
      </c>
      <c r="F1081" s="18"/>
      <c r="G1081" s="19">
        <v>1</v>
      </c>
      <c r="H1081" s="20" t="s">
        <v>9</v>
      </c>
      <c r="I1081" s="21">
        <v>0.8</v>
      </c>
      <c r="J1081" s="20">
        <v>1.35</v>
      </c>
      <c r="K1081" s="20">
        <v>12</v>
      </c>
      <c r="L1081" s="20">
        <v>670</v>
      </c>
      <c r="M1081" s="20">
        <v>730</v>
      </c>
      <c r="N1081" s="22" t="s">
        <v>33</v>
      </c>
      <c r="O1081" s="22" t="s">
        <v>34</v>
      </c>
      <c r="P1081" s="22">
        <v>1</v>
      </c>
      <c r="Q1081" s="23">
        <v>105.60365624740906</v>
      </c>
      <c r="R1081" s="24">
        <f t="shared" si="84"/>
        <v>0</v>
      </c>
      <c r="S1081" s="25">
        <f t="shared" si="80"/>
        <v>105.6</v>
      </c>
      <c r="T1081" s="26">
        <f t="shared" si="81"/>
        <v>0</v>
      </c>
      <c r="U1081" s="20">
        <f t="shared" si="82"/>
        <v>0</v>
      </c>
      <c r="V1081" s="27">
        <f t="shared" si="83"/>
        <v>0</v>
      </c>
      <c r="W1081" s="77"/>
    </row>
    <row r="1082" spans="1:23" x14ac:dyDescent="0.3">
      <c r="A1082" s="14" t="s">
        <v>29</v>
      </c>
      <c r="B1082" s="15" t="s">
        <v>30</v>
      </c>
      <c r="C1082" s="16" t="s">
        <v>31</v>
      </c>
      <c r="D1082" s="16">
        <v>3215190000</v>
      </c>
      <c r="E1082" s="28" t="s">
        <v>1119</v>
      </c>
      <c r="F1082" s="18"/>
      <c r="G1082" s="19">
        <v>1</v>
      </c>
      <c r="H1082" s="20" t="s">
        <v>9</v>
      </c>
      <c r="I1082" s="21">
        <v>0.8</v>
      </c>
      <c r="J1082" s="20">
        <v>1.35</v>
      </c>
      <c r="K1082" s="20">
        <v>12</v>
      </c>
      <c r="L1082" s="20">
        <v>670</v>
      </c>
      <c r="M1082" s="20">
        <v>730</v>
      </c>
      <c r="N1082" s="22" t="s">
        <v>33</v>
      </c>
      <c r="O1082" s="22" t="s">
        <v>34</v>
      </c>
      <c r="P1082" s="22">
        <v>1</v>
      </c>
      <c r="Q1082" s="23">
        <v>105.60365624740906</v>
      </c>
      <c r="R1082" s="24">
        <f t="shared" si="84"/>
        <v>0</v>
      </c>
      <c r="S1082" s="25">
        <f t="shared" si="80"/>
        <v>105.6</v>
      </c>
      <c r="T1082" s="26">
        <f t="shared" si="81"/>
        <v>0</v>
      </c>
      <c r="U1082" s="20">
        <f t="shared" si="82"/>
        <v>0</v>
      </c>
      <c r="V1082" s="27">
        <f t="shared" si="83"/>
        <v>0</v>
      </c>
      <c r="W1082" s="77"/>
    </row>
    <row r="1083" spans="1:23" x14ac:dyDescent="0.3">
      <c r="A1083" s="14" t="s">
        <v>29</v>
      </c>
      <c r="B1083" s="15" t="s">
        <v>30</v>
      </c>
      <c r="C1083" s="16" t="s">
        <v>31</v>
      </c>
      <c r="D1083" s="16">
        <v>3215190000</v>
      </c>
      <c r="E1083" s="28" t="s">
        <v>1120</v>
      </c>
      <c r="F1083" s="18"/>
      <c r="G1083" s="19">
        <v>1</v>
      </c>
      <c r="H1083" s="20" t="s">
        <v>9</v>
      </c>
      <c r="I1083" s="21">
        <v>0.8</v>
      </c>
      <c r="J1083" s="20">
        <v>1.35</v>
      </c>
      <c r="K1083" s="20">
        <v>12</v>
      </c>
      <c r="L1083" s="20">
        <v>670</v>
      </c>
      <c r="M1083" s="20">
        <v>730</v>
      </c>
      <c r="N1083" s="22" t="s">
        <v>33</v>
      </c>
      <c r="O1083" s="22" t="s">
        <v>34</v>
      </c>
      <c r="P1083" s="22">
        <v>1</v>
      </c>
      <c r="Q1083" s="23">
        <v>114.23372980374408</v>
      </c>
      <c r="R1083" s="24">
        <f t="shared" si="84"/>
        <v>0</v>
      </c>
      <c r="S1083" s="25">
        <f t="shared" si="80"/>
        <v>114.23</v>
      </c>
      <c r="T1083" s="26">
        <f t="shared" si="81"/>
        <v>0</v>
      </c>
      <c r="U1083" s="20">
        <f t="shared" si="82"/>
        <v>0</v>
      </c>
      <c r="V1083" s="27">
        <f t="shared" si="83"/>
        <v>0</v>
      </c>
      <c r="W1083" s="77"/>
    </row>
    <row r="1084" spans="1:23" x14ac:dyDescent="0.3">
      <c r="A1084" s="14" t="s">
        <v>29</v>
      </c>
      <c r="B1084" s="15" t="s">
        <v>30</v>
      </c>
      <c r="C1084" s="16" t="s">
        <v>31</v>
      </c>
      <c r="D1084" s="16">
        <v>3215190000</v>
      </c>
      <c r="E1084" s="28" t="s">
        <v>1121</v>
      </c>
      <c r="F1084" s="18"/>
      <c r="G1084" s="19">
        <v>1</v>
      </c>
      <c r="H1084" s="20" t="s">
        <v>9</v>
      </c>
      <c r="I1084" s="21">
        <v>0.8</v>
      </c>
      <c r="J1084" s="20">
        <v>1.35</v>
      </c>
      <c r="K1084" s="20">
        <v>12</v>
      </c>
      <c r="L1084" s="20">
        <v>670</v>
      </c>
      <c r="M1084" s="20">
        <v>730</v>
      </c>
      <c r="N1084" s="22" t="s">
        <v>33</v>
      </c>
      <c r="O1084" s="22" t="s">
        <v>34</v>
      </c>
      <c r="P1084" s="22">
        <v>1</v>
      </c>
      <c r="Q1084" s="23">
        <v>114.23372980374408</v>
      </c>
      <c r="R1084" s="24">
        <f t="shared" si="84"/>
        <v>0</v>
      </c>
      <c r="S1084" s="25">
        <f t="shared" si="80"/>
        <v>114.23</v>
      </c>
      <c r="T1084" s="26">
        <f t="shared" si="81"/>
        <v>0</v>
      </c>
      <c r="U1084" s="20">
        <f t="shared" si="82"/>
        <v>0</v>
      </c>
      <c r="V1084" s="27">
        <f t="shared" si="83"/>
        <v>0</v>
      </c>
      <c r="W1084" s="77"/>
    </row>
    <row r="1085" spans="1:23" x14ac:dyDescent="0.3">
      <c r="A1085" s="14" t="s">
        <v>29</v>
      </c>
      <c r="B1085" s="15" t="s">
        <v>30</v>
      </c>
      <c r="C1085" s="16" t="s">
        <v>31</v>
      </c>
      <c r="D1085" s="16">
        <v>3215190000</v>
      </c>
      <c r="E1085" s="29" t="s">
        <v>1122</v>
      </c>
      <c r="F1085" s="18"/>
      <c r="G1085" s="19">
        <v>1</v>
      </c>
      <c r="H1085" s="20" t="s">
        <v>9</v>
      </c>
      <c r="I1085" s="21">
        <v>0.8</v>
      </c>
      <c r="J1085" s="20">
        <v>1.35</v>
      </c>
      <c r="K1085" s="20">
        <v>12</v>
      </c>
      <c r="L1085" s="20">
        <v>670</v>
      </c>
      <c r="M1085" s="20">
        <v>730</v>
      </c>
      <c r="N1085" s="33" t="s">
        <v>134</v>
      </c>
      <c r="O1085" s="22" t="s">
        <v>34</v>
      </c>
      <c r="P1085" s="22">
        <v>1</v>
      </c>
      <c r="Q1085" s="23">
        <v>89.211524269999103</v>
      </c>
      <c r="R1085" s="24">
        <f t="shared" si="84"/>
        <v>0</v>
      </c>
      <c r="S1085" s="25">
        <f t="shared" si="80"/>
        <v>89.21</v>
      </c>
      <c r="T1085" s="26">
        <f t="shared" si="81"/>
        <v>0</v>
      </c>
      <c r="U1085" s="20">
        <f t="shared" si="82"/>
        <v>0</v>
      </c>
      <c r="V1085" s="27">
        <f t="shared" si="83"/>
        <v>0</v>
      </c>
      <c r="W1085" s="77"/>
    </row>
    <row r="1086" spans="1:23" x14ac:dyDescent="0.3">
      <c r="A1086" s="14" t="s">
        <v>29</v>
      </c>
      <c r="B1086" s="15" t="s">
        <v>30</v>
      </c>
      <c r="C1086" s="16" t="s">
        <v>31</v>
      </c>
      <c r="D1086" s="16">
        <v>3215110000</v>
      </c>
      <c r="E1086" s="28" t="s">
        <v>1123</v>
      </c>
      <c r="F1086" s="18"/>
      <c r="G1086" s="19">
        <v>1</v>
      </c>
      <c r="H1086" s="20" t="s">
        <v>9</v>
      </c>
      <c r="I1086" s="21">
        <v>0.8</v>
      </c>
      <c r="J1086" s="20">
        <v>1.35</v>
      </c>
      <c r="K1086" s="20">
        <v>12</v>
      </c>
      <c r="L1086" s="20">
        <v>670</v>
      </c>
      <c r="M1086" s="20">
        <v>730</v>
      </c>
      <c r="N1086" s="22" t="s">
        <v>33</v>
      </c>
      <c r="O1086" s="22" t="s">
        <v>34</v>
      </c>
      <c r="P1086" s="22">
        <v>1</v>
      </c>
      <c r="Q1086" s="23">
        <v>89.250751877073355</v>
      </c>
      <c r="R1086" s="24">
        <f t="shared" si="84"/>
        <v>0</v>
      </c>
      <c r="S1086" s="25">
        <f t="shared" si="80"/>
        <v>89.25</v>
      </c>
      <c r="T1086" s="26">
        <f t="shared" si="81"/>
        <v>0</v>
      </c>
      <c r="U1086" s="20">
        <f t="shared" si="82"/>
        <v>0</v>
      </c>
      <c r="V1086" s="27">
        <f t="shared" si="83"/>
        <v>0</v>
      </c>
      <c r="W1086" s="77"/>
    </row>
    <row r="1087" spans="1:23" x14ac:dyDescent="0.3">
      <c r="A1087" s="14" t="s">
        <v>29</v>
      </c>
      <c r="B1087" s="15" t="s">
        <v>30</v>
      </c>
      <c r="C1087" s="16" t="s">
        <v>31</v>
      </c>
      <c r="D1087" s="16">
        <v>3215190000</v>
      </c>
      <c r="E1087" s="28" t="s">
        <v>1124</v>
      </c>
      <c r="F1087" s="18"/>
      <c r="G1087" s="19">
        <v>1</v>
      </c>
      <c r="H1087" s="20" t="s">
        <v>9</v>
      </c>
      <c r="I1087" s="21">
        <v>0.8</v>
      </c>
      <c r="J1087" s="20">
        <v>1.35</v>
      </c>
      <c r="K1087" s="20">
        <v>12</v>
      </c>
      <c r="L1087" s="20">
        <v>670</v>
      </c>
      <c r="M1087" s="20">
        <v>730</v>
      </c>
      <c r="N1087" s="22" t="s">
        <v>33</v>
      </c>
      <c r="O1087" s="22" t="s">
        <v>34</v>
      </c>
      <c r="P1087" s="22">
        <v>1</v>
      </c>
      <c r="Q1087" s="23">
        <v>141.79321034824909</v>
      </c>
      <c r="R1087" s="24">
        <f t="shared" si="84"/>
        <v>0</v>
      </c>
      <c r="S1087" s="25">
        <f t="shared" si="80"/>
        <v>141.79</v>
      </c>
      <c r="T1087" s="26">
        <f t="shared" si="81"/>
        <v>0</v>
      </c>
      <c r="U1087" s="20">
        <f t="shared" si="82"/>
        <v>0</v>
      </c>
      <c r="V1087" s="27">
        <f t="shared" si="83"/>
        <v>0</v>
      </c>
      <c r="W1087" s="77"/>
    </row>
    <row r="1088" spans="1:23" x14ac:dyDescent="0.3">
      <c r="A1088" s="14" t="s">
        <v>29</v>
      </c>
      <c r="B1088" s="15" t="s">
        <v>30</v>
      </c>
      <c r="C1088" s="16" t="s">
        <v>31</v>
      </c>
      <c r="D1088" s="16">
        <v>3215190000</v>
      </c>
      <c r="E1088" s="28" t="s">
        <v>1125</v>
      </c>
      <c r="F1088" s="18"/>
      <c r="G1088" s="19">
        <v>1</v>
      </c>
      <c r="H1088" s="20" t="s">
        <v>9</v>
      </c>
      <c r="I1088" s="21">
        <v>0.8</v>
      </c>
      <c r="J1088" s="20">
        <v>1.35</v>
      </c>
      <c r="K1088" s="20">
        <v>12</v>
      </c>
      <c r="L1088" s="20">
        <v>670</v>
      </c>
      <c r="M1088" s="20">
        <v>730</v>
      </c>
      <c r="N1088" s="22" t="s">
        <v>33</v>
      </c>
      <c r="O1088" s="22" t="s">
        <v>34</v>
      </c>
      <c r="P1088" s="22">
        <v>1</v>
      </c>
      <c r="Q1088" s="23">
        <v>143.04515525487409</v>
      </c>
      <c r="R1088" s="24">
        <f t="shared" si="84"/>
        <v>0</v>
      </c>
      <c r="S1088" s="25">
        <f t="shared" si="80"/>
        <v>143.05000000000001</v>
      </c>
      <c r="T1088" s="26">
        <f t="shared" si="81"/>
        <v>0</v>
      </c>
      <c r="U1088" s="20">
        <f t="shared" si="82"/>
        <v>0</v>
      </c>
      <c r="V1088" s="27">
        <f t="shared" si="83"/>
        <v>0</v>
      </c>
      <c r="W1088" s="77"/>
    </row>
    <row r="1089" spans="1:23" x14ac:dyDescent="0.3">
      <c r="A1089" s="14" t="s">
        <v>29</v>
      </c>
      <c r="B1089" s="15" t="s">
        <v>30</v>
      </c>
      <c r="C1089" s="16" t="s">
        <v>31</v>
      </c>
      <c r="D1089" s="16">
        <v>3215190000</v>
      </c>
      <c r="E1089" s="28" t="s">
        <v>1126</v>
      </c>
      <c r="F1089" s="18"/>
      <c r="G1089" s="19">
        <v>1</v>
      </c>
      <c r="H1089" s="20" t="s">
        <v>9</v>
      </c>
      <c r="I1089" s="21">
        <v>0.8</v>
      </c>
      <c r="J1089" s="20">
        <v>1.35</v>
      </c>
      <c r="K1089" s="20">
        <v>12</v>
      </c>
      <c r="L1089" s="20">
        <v>670</v>
      </c>
      <c r="M1089" s="20">
        <v>730</v>
      </c>
      <c r="N1089" s="22" t="s">
        <v>33</v>
      </c>
      <c r="O1089" s="22" t="s">
        <v>34</v>
      </c>
      <c r="P1089" s="22">
        <v>1</v>
      </c>
      <c r="Q1089" s="23">
        <v>129.79123184340403</v>
      </c>
      <c r="R1089" s="24">
        <f t="shared" si="84"/>
        <v>0</v>
      </c>
      <c r="S1089" s="25">
        <f t="shared" si="80"/>
        <v>129.79</v>
      </c>
      <c r="T1089" s="26">
        <f t="shared" si="81"/>
        <v>0</v>
      </c>
      <c r="U1089" s="20">
        <f t="shared" si="82"/>
        <v>0</v>
      </c>
      <c r="V1089" s="27">
        <f t="shared" si="83"/>
        <v>0</v>
      </c>
      <c r="W1089" s="77"/>
    </row>
    <row r="1090" spans="1:23" x14ac:dyDescent="0.3">
      <c r="A1090" s="14" t="s">
        <v>29</v>
      </c>
      <c r="B1090" s="15" t="s">
        <v>30</v>
      </c>
      <c r="C1090" s="16" t="s">
        <v>31</v>
      </c>
      <c r="D1090" s="16">
        <v>3215190000</v>
      </c>
      <c r="E1090" s="28" t="s">
        <v>1127</v>
      </c>
      <c r="F1090" s="18"/>
      <c r="G1090" s="19">
        <v>1</v>
      </c>
      <c r="H1090" s="20" t="s">
        <v>9</v>
      </c>
      <c r="I1090" s="21">
        <v>0.8</v>
      </c>
      <c r="J1090" s="20">
        <v>1.35</v>
      </c>
      <c r="K1090" s="20">
        <v>12</v>
      </c>
      <c r="L1090" s="20">
        <v>670</v>
      </c>
      <c r="M1090" s="20">
        <v>730</v>
      </c>
      <c r="N1090" s="22" t="s">
        <v>33</v>
      </c>
      <c r="O1090" s="22" t="s">
        <v>34</v>
      </c>
      <c r="P1090" s="22">
        <v>1</v>
      </c>
      <c r="Q1090" s="23">
        <v>141.54282136692404</v>
      </c>
      <c r="R1090" s="24">
        <f t="shared" si="84"/>
        <v>0</v>
      </c>
      <c r="S1090" s="25">
        <f t="shared" si="80"/>
        <v>141.54</v>
      </c>
      <c r="T1090" s="26">
        <f t="shared" si="81"/>
        <v>0</v>
      </c>
      <c r="U1090" s="20">
        <f t="shared" si="82"/>
        <v>0</v>
      </c>
      <c r="V1090" s="27">
        <f t="shared" si="83"/>
        <v>0</v>
      </c>
      <c r="W1090" s="77"/>
    </row>
    <row r="1091" spans="1:23" x14ac:dyDescent="0.3">
      <c r="A1091" s="14" t="s">
        <v>29</v>
      </c>
      <c r="B1091" s="15" t="s">
        <v>30</v>
      </c>
      <c r="C1091" s="16" t="s">
        <v>31</v>
      </c>
      <c r="D1091" s="16">
        <v>3215190000</v>
      </c>
      <c r="E1091" s="28" t="s">
        <v>1128</v>
      </c>
      <c r="F1091" s="18"/>
      <c r="G1091" s="19">
        <v>1</v>
      </c>
      <c r="H1091" s="20" t="s">
        <v>9</v>
      </c>
      <c r="I1091" s="21">
        <v>0.8</v>
      </c>
      <c r="J1091" s="20">
        <v>1.35</v>
      </c>
      <c r="K1091" s="20">
        <v>12</v>
      </c>
      <c r="L1091" s="20">
        <v>670</v>
      </c>
      <c r="M1091" s="20">
        <v>730</v>
      </c>
      <c r="N1091" s="22" t="s">
        <v>33</v>
      </c>
      <c r="O1091" s="22" t="s">
        <v>34</v>
      </c>
      <c r="P1091" s="22">
        <v>1</v>
      </c>
      <c r="Q1091" s="23">
        <v>135.09947824749406</v>
      </c>
      <c r="R1091" s="24">
        <f t="shared" si="84"/>
        <v>0</v>
      </c>
      <c r="S1091" s="25">
        <f t="shared" si="80"/>
        <v>135.1</v>
      </c>
      <c r="T1091" s="26">
        <f t="shared" si="81"/>
        <v>0</v>
      </c>
      <c r="U1091" s="20">
        <f t="shared" si="82"/>
        <v>0</v>
      </c>
      <c r="V1091" s="27">
        <f t="shared" si="83"/>
        <v>0</v>
      </c>
      <c r="W1091" s="77"/>
    </row>
    <row r="1092" spans="1:23" x14ac:dyDescent="0.3">
      <c r="A1092" s="14" t="s">
        <v>29</v>
      </c>
      <c r="B1092" s="15" t="s">
        <v>30</v>
      </c>
      <c r="C1092" s="16" t="s">
        <v>31</v>
      </c>
      <c r="D1092" s="16">
        <v>3215190000</v>
      </c>
      <c r="E1092" s="28" t="s">
        <v>1129</v>
      </c>
      <c r="F1092" s="18"/>
      <c r="G1092" s="19">
        <v>1</v>
      </c>
      <c r="H1092" s="20" t="s">
        <v>9</v>
      </c>
      <c r="I1092" s="21">
        <v>0.8</v>
      </c>
      <c r="J1092" s="20">
        <v>1.35</v>
      </c>
      <c r="K1092" s="20">
        <v>12</v>
      </c>
      <c r="L1092" s="20">
        <v>670</v>
      </c>
      <c r="M1092" s="20">
        <v>730</v>
      </c>
      <c r="N1092" s="22" t="s">
        <v>33</v>
      </c>
      <c r="O1092" s="22" t="s">
        <v>34</v>
      </c>
      <c r="P1092" s="22">
        <v>1</v>
      </c>
      <c r="Q1092" s="23">
        <v>144.44733355029408</v>
      </c>
      <c r="R1092" s="24">
        <f t="shared" si="84"/>
        <v>0</v>
      </c>
      <c r="S1092" s="25">
        <f t="shared" si="80"/>
        <v>144.44999999999999</v>
      </c>
      <c r="T1092" s="26">
        <f t="shared" si="81"/>
        <v>0</v>
      </c>
      <c r="U1092" s="20">
        <f t="shared" si="82"/>
        <v>0</v>
      </c>
      <c r="V1092" s="27">
        <f t="shared" si="83"/>
        <v>0</v>
      </c>
      <c r="W1092" s="77"/>
    </row>
    <row r="1093" spans="1:23" x14ac:dyDescent="0.3">
      <c r="A1093" s="14" t="s">
        <v>29</v>
      </c>
      <c r="B1093" s="15" t="s">
        <v>30</v>
      </c>
      <c r="C1093" s="16" t="s">
        <v>31</v>
      </c>
      <c r="D1093" s="16">
        <v>3215190000</v>
      </c>
      <c r="E1093" s="28" t="s">
        <v>1130</v>
      </c>
      <c r="F1093" s="18"/>
      <c r="G1093" s="19">
        <v>1</v>
      </c>
      <c r="H1093" s="20" t="s">
        <v>9</v>
      </c>
      <c r="I1093" s="21">
        <v>0.8</v>
      </c>
      <c r="J1093" s="20">
        <v>1.35</v>
      </c>
      <c r="K1093" s="20">
        <v>12</v>
      </c>
      <c r="L1093" s="20">
        <v>670</v>
      </c>
      <c r="M1093" s="20">
        <v>730</v>
      </c>
      <c r="N1093" s="22" t="s">
        <v>33</v>
      </c>
      <c r="O1093" s="22" t="s">
        <v>34</v>
      </c>
      <c r="P1093" s="22">
        <v>1</v>
      </c>
      <c r="Q1093" s="23">
        <v>144.44733355029408</v>
      </c>
      <c r="R1093" s="24">
        <f t="shared" si="84"/>
        <v>0</v>
      </c>
      <c r="S1093" s="25">
        <f t="shared" ref="S1093:S1156" si="85">ROUND((Q1093-(Q1093*R1093)),2)</f>
        <v>144.44999999999999</v>
      </c>
      <c r="T1093" s="26">
        <f t="shared" ref="T1093:T1156" si="86">S1093*F1093</f>
        <v>0</v>
      </c>
      <c r="U1093" s="20">
        <f t="shared" ref="U1093:U1156" si="87">F1093*J1093</f>
        <v>0</v>
      </c>
      <c r="V1093" s="27">
        <f t="shared" ref="V1093:V1156" si="88">F1093/L1093</f>
        <v>0</v>
      </c>
      <c r="W1093" s="77"/>
    </row>
    <row r="1094" spans="1:23" x14ac:dyDescent="0.3">
      <c r="A1094" s="14" t="s">
        <v>29</v>
      </c>
      <c r="B1094" s="15" t="s">
        <v>30</v>
      </c>
      <c r="C1094" s="16" t="s">
        <v>31</v>
      </c>
      <c r="D1094" s="16">
        <v>3215190000</v>
      </c>
      <c r="E1094" s="28" t="s">
        <v>1131</v>
      </c>
      <c r="F1094" s="18"/>
      <c r="G1094" s="19">
        <v>1</v>
      </c>
      <c r="H1094" s="20" t="s">
        <v>9</v>
      </c>
      <c r="I1094" s="21">
        <v>0.8</v>
      </c>
      <c r="J1094" s="20">
        <v>1.35</v>
      </c>
      <c r="K1094" s="20">
        <v>12</v>
      </c>
      <c r="L1094" s="20">
        <v>670</v>
      </c>
      <c r="M1094" s="20">
        <v>730</v>
      </c>
      <c r="N1094" s="22" t="s">
        <v>33</v>
      </c>
      <c r="O1094" s="22" t="s">
        <v>34</v>
      </c>
      <c r="P1094" s="22">
        <v>1</v>
      </c>
      <c r="Q1094" s="23">
        <v>114.08349641494908</v>
      </c>
      <c r="R1094" s="24">
        <f t="shared" ref="R1094:R1157" si="89">R1093</f>
        <v>0</v>
      </c>
      <c r="S1094" s="25">
        <f t="shared" si="85"/>
        <v>114.08</v>
      </c>
      <c r="T1094" s="26">
        <f t="shared" si="86"/>
        <v>0</v>
      </c>
      <c r="U1094" s="20">
        <f t="shared" si="87"/>
        <v>0</v>
      </c>
      <c r="V1094" s="27">
        <f t="shared" si="88"/>
        <v>0</v>
      </c>
      <c r="W1094" s="77"/>
    </row>
    <row r="1095" spans="1:23" x14ac:dyDescent="0.3">
      <c r="A1095" s="14" t="s">
        <v>29</v>
      </c>
      <c r="B1095" s="15" t="s">
        <v>30</v>
      </c>
      <c r="C1095" s="16" t="s">
        <v>31</v>
      </c>
      <c r="D1095" s="16">
        <v>3215190000</v>
      </c>
      <c r="E1095" s="28" t="s">
        <v>1132</v>
      </c>
      <c r="F1095" s="18"/>
      <c r="G1095" s="19">
        <v>1</v>
      </c>
      <c r="H1095" s="20" t="s">
        <v>9</v>
      </c>
      <c r="I1095" s="21">
        <v>0.8</v>
      </c>
      <c r="J1095" s="20">
        <v>1.35</v>
      </c>
      <c r="K1095" s="20">
        <v>12</v>
      </c>
      <c r="L1095" s="20">
        <v>670</v>
      </c>
      <c r="M1095" s="20">
        <v>730</v>
      </c>
      <c r="N1095" s="22" t="s">
        <v>33</v>
      </c>
      <c r="O1095" s="22" t="s">
        <v>34</v>
      </c>
      <c r="P1095" s="22">
        <v>1</v>
      </c>
      <c r="Q1095" s="23">
        <v>184.15902598843905</v>
      </c>
      <c r="R1095" s="24">
        <f t="shared" si="89"/>
        <v>0</v>
      </c>
      <c r="S1095" s="25">
        <f t="shared" si="85"/>
        <v>184.16</v>
      </c>
      <c r="T1095" s="26">
        <f t="shared" si="86"/>
        <v>0</v>
      </c>
      <c r="U1095" s="20">
        <f t="shared" si="87"/>
        <v>0</v>
      </c>
      <c r="V1095" s="27">
        <f t="shared" si="88"/>
        <v>0</v>
      </c>
      <c r="W1095" s="77"/>
    </row>
    <row r="1096" spans="1:23" x14ac:dyDescent="0.3">
      <c r="A1096" s="14" t="s">
        <v>29</v>
      </c>
      <c r="B1096" s="15" t="s">
        <v>30</v>
      </c>
      <c r="C1096" s="16" t="s">
        <v>31</v>
      </c>
      <c r="D1096" s="16">
        <v>3215190000</v>
      </c>
      <c r="E1096" s="28" t="s">
        <v>1133</v>
      </c>
      <c r="F1096" s="18"/>
      <c r="G1096" s="19">
        <v>1</v>
      </c>
      <c r="H1096" s="20" t="s">
        <v>9</v>
      </c>
      <c r="I1096" s="21">
        <v>0.8</v>
      </c>
      <c r="J1096" s="20">
        <v>1.35</v>
      </c>
      <c r="K1096" s="20">
        <v>12</v>
      </c>
      <c r="L1096" s="20">
        <v>670</v>
      </c>
      <c r="M1096" s="20">
        <v>730</v>
      </c>
      <c r="N1096" s="22" t="s">
        <v>33</v>
      </c>
      <c r="O1096" s="22" t="s">
        <v>34</v>
      </c>
      <c r="P1096" s="22">
        <v>1</v>
      </c>
      <c r="Q1096" s="23">
        <v>125.48454136461406</v>
      </c>
      <c r="R1096" s="24">
        <f t="shared" si="89"/>
        <v>0</v>
      </c>
      <c r="S1096" s="25">
        <f t="shared" si="85"/>
        <v>125.48</v>
      </c>
      <c r="T1096" s="26">
        <f t="shared" si="86"/>
        <v>0</v>
      </c>
      <c r="U1096" s="20">
        <f t="shared" si="87"/>
        <v>0</v>
      </c>
      <c r="V1096" s="27">
        <f t="shared" si="88"/>
        <v>0</v>
      </c>
      <c r="W1096" s="77"/>
    </row>
    <row r="1097" spans="1:23" x14ac:dyDescent="0.3">
      <c r="A1097" s="14" t="s">
        <v>29</v>
      </c>
      <c r="B1097" s="15" t="s">
        <v>30</v>
      </c>
      <c r="C1097" s="16" t="s">
        <v>31</v>
      </c>
      <c r="D1097" s="16">
        <v>3215190000</v>
      </c>
      <c r="E1097" s="28" t="s">
        <v>1134</v>
      </c>
      <c r="F1097" s="18"/>
      <c r="G1097" s="19">
        <v>1</v>
      </c>
      <c r="H1097" s="20" t="s">
        <v>9</v>
      </c>
      <c r="I1097" s="21">
        <v>0.8</v>
      </c>
      <c r="J1097" s="20">
        <v>1.35</v>
      </c>
      <c r="K1097" s="20">
        <v>12</v>
      </c>
      <c r="L1097" s="20">
        <v>670</v>
      </c>
      <c r="M1097" s="20">
        <v>730</v>
      </c>
      <c r="N1097" s="22" t="s">
        <v>33</v>
      </c>
      <c r="O1097" s="22" t="s">
        <v>34</v>
      </c>
      <c r="P1097" s="22">
        <v>1</v>
      </c>
      <c r="Q1097" s="23">
        <v>131.22679533633408</v>
      </c>
      <c r="R1097" s="24">
        <f t="shared" si="89"/>
        <v>0</v>
      </c>
      <c r="S1097" s="25">
        <f t="shared" si="85"/>
        <v>131.22999999999999</v>
      </c>
      <c r="T1097" s="26">
        <f t="shared" si="86"/>
        <v>0</v>
      </c>
      <c r="U1097" s="20">
        <f t="shared" si="87"/>
        <v>0</v>
      </c>
      <c r="V1097" s="27">
        <f t="shared" si="88"/>
        <v>0</v>
      </c>
      <c r="W1097" s="77"/>
    </row>
    <row r="1098" spans="1:23" x14ac:dyDescent="0.3">
      <c r="A1098" s="14" t="s">
        <v>29</v>
      </c>
      <c r="B1098" s="15" t="s">
        <v>30</v>
      </c>
      <c r="C1098" s="16" t="s">
        <v>31</v>
      </c>
      <c r="D1098" s="16">
        <v>3215190000</v>
      </c>
      <c r="E1098" s="28" t="s">
        <v>1135</v>
      </c>
      <c r="F1098" s="18"/>
      <c r="G1098" s="19">
        <v>1</v>
      </c>
      <c r="H1098" s="20" t="s">
        <v>9</v>
      </c>
      <c r="I1098" s="21">
        <v>0.8</v>
      </c>
      <c r="J1098" s="20">
        <v>1.35</v>
      </c>
      <c r="K1098" s="20">
        <v>12</v>
      </c>
      <c r="L1098" s="20">
        <v>670</v>
      </c>
      <c r="M1098" s="20">
        <v>730</v>
      </c>
      <c r="N1098" s="22" t="s">
        <v>33</v>
      </c>
      <c r="O1098" s="22" t="s">
        <v>34</v>
      </c>
      <c r="P1098" s="22">
        <v>1</v>
      </c>
      <c r="Q1098" s="23">
        <v>117.73917554229409</v>
      </c>
      <c r="R1098" s="24">
        <f t="shared" si="89"/>
        <v>0</v>
      </c>
      <c r="S1098" s="25">
        <f t="shared" si="85"/>
        <v>117.74</v>
      </c>
      <c r="T1098" s="26">
        <f t="shared" si="86"/>
        <v>0</v>
      </c>
      <c r="U1098" s="20">
        <f t="shared" si="87"/>
        <v>0</v>
      </c>
      <c r="V1098" s="27">
        <f t="shared" si="88"/>
        <v>0</v>
      </c>
      <c r="W1098" s="77"/>
    </row>
    <row r="1099" spans="1:23" x14ac:dyDescent="0.3">
      <c r="A1099" s="14" t="s">
        <v>29</v>
      </c>
      <c r="B1099" s="15" t="s">
        <v>30</v>
      </c>
      <c r="C1099" s="16" t="s">
        <v>31</v>
      </c>
      <c r="D1099" s="16">
        <v>3215190000</v>
      </c>
      <c r="E1099" s="28" t="s">
        <v>1136</v>
      </c>
      <c r="F1099" s="18"/>
      <c r="G1099" s="19">
        <v>1</v>
      </c>
      <c r="H1099" s="20" t="s">
        <v>9</v>
      </c>
      <c r="I1099" s="21">
        <v>0.8</v>
      </c>
      <c r="J1099" s="20">
        <v>1.35</v>
      </c>
      <c r="K1099" s="20">
        <v>12</v>
      </c>
      <c r="L1099" s="20">
        <v>670</v>
      </c>
      <c r="M1099" s="20">
        <v>730</v>
      </c>
      <c r="N1099" s="22" t="s">
        <v>33</v>
      </c>
      <c r="O1099" s="22" t="s">
        <v>34</v>
      </c>
      <c r="P1099" s="22">
        <v>1</v>
      </c>
      <c r="Q1099" s="23">
        <v>102.3319068914291</v>
      </c>
      <c r="R1099" s="24">
        <f t="shared" si="89"/>
        <v>0</v>
      </c>
      <c r="S1099" s="25">
        <f t="shared" si="85"/>
        <v>102.33</v>
      </c>
      <c r="T1099" s="26">
        <f t="shared" si="86"/>
        <v>0</v>
      </c>
      <c r="U1099" s="20">
        <f t="shared" si="87"/>
        <v>0</v>
      </c>
      <c r="V1099" s="27">
        <f t="shared" si="88"/>
        <v>0</v>
      </c>
      <c r="W1099" s="77"/>
    </row>
    <row r="1100" spans="1:23" x14ac:dyDescent="0.3">
      <c r="A1100" s="14" t="s">
        <v>29</v>
      </c>
      <c r="B1100" s="15" t="s">
        <v>30</v>
      </c>
      <c r="C1100" s="16" t="s">
        <v>31</v>
      </c>
      <c r="D1100" s="16">
        <v>3215190000</v>
      </c>
      <c r="E1100" s="28" t="s">
        <v>1137</v>
      </c>
      <c r="F1100" s="18"/>
      <c r="G1100" s="19">
        <v>1</v>
      </c>
      <c r="H1100" s="20" t="s">
        <v>9</v>
      </c>
      <c r="I1100" s="21">
        <v>0.8</v>
      </c>
      <c r="J1100" s="20">
        <v>1.35</v>
      </c>
      <c r="K1100" s="20">
        <v>12</v>
      </c>
      <c r="L1100" s="20">
        <v>670</v>
      </c>
      <c r="M1100" s="20">
        <v>730</v>
      </c>
      <c r="N1100" s="22" t="s">
        <v>33</v>
      </c>
      <c r="O1100" s="22" t="s">
        <v>34</v>
      </c>
      <c r="P1100" s="22">
        <v>1</v>
      </c>
      <c r="Q1100" s="23">
        <v>86.60747886421909</v>
      </c>
      <c r="R1100" s="24">
        <f t="shared" si="89"/>
        <v>0</v>
      </c>
      <c r="S1100" s="25">
        <f t="shared" si="85"/>
        <v>86.61</v>
      </c>
      <c r="T1100" s="26">
        <f t="shared" si="86"/>
        <v>0</v>
      </c>
      <c r="U1100" s="20">
        <f t="shared" si="87"/>
        <v>0</v>
      </c>
      <c r="V1100" s="27">
        <f t="shared" si="88"/>
        <v>0</v>
      </c>
      <c r="W1100" s="77"/>
    </row>
    <row r="1101" spans="1:23" x14ac:dyDescent="0.3">
      <c r="A1101" s="14" t="s">
        <v>29</v>
      </c>
      <c r="B1101" s="15" t="s">
        <v>30</v>
      </c>
      <c r="C1101" s="16" t="s">
        <v>31</v>
      </c>
      <c r="D1101" s="16">
        <v>3215190000</v>
      </c>
      <c r="E1101" s="28" t="s">
        <v>1138</v>
      </c>
      <c r="F1101" s="18"/>
      <c r="G1101" s="19">
        <v>1</v>
      </c>
      <c r="H1101" s="20" t="s">
        <v>9</v>
      </c>
      <c r="I1101" s="21">
        <v>0.8</v>
      </c>
      <c r="J1101" s="20">
        <v>1.35</v>
      </c>
      <c r="K1101" s="20">
        <v>12</v>
      </c>
      <c r="L1101" s="20">
        <v>670</v>
      </c>
      <c r="M1101" s="20">
        <v>730</v>
      </c>
      <c r="N1101" s="22" t="s">
        <v>33</v>
      </c>
      <c r="O1101" s="22" t="s">
        <v>34</v>
      </c>
      <c r="P1101" s="22">
        <v>1</v>
      </c>
      <c r="Q1101" s="23">
        <v>127.27064943139905</v>
      </c>
      <c r="R1101" s="24">
        <f t="shared" si="89"/>
        <v>0</v>
      </c>
      <c r="S1101" s="25">
        <f t="shared" si="85"/>
        <v>127.27</v>
      </c>
      <c r="T1101" s="26">
        <f t="shared" si="86"/>
        <v>0</v>
      </c>
      <c r="U1101" s="20">
        <f t="shared" si="87"/>
        <v>0</v>
      </c>
      <c r="V1101" s="27">
        <f t="shared" si="88"/>
        <v>0</v>
      </c>
      <c r="W1101" s="77"/>
    </row>
    <row r="1102" spans="1:23" x14ac:dyDescent="0.3">
      <c r="A1102" s="14" t="s">
        <v>29</v>
      </c>
      <c r="B1102" s="15" t="s">
        <v>30</v>
      </c>
      <c r="C1102" s="16" t="s">
        <v>31</v>
      </c>
      <c r="D1102" s="16">
        <v>3215190000</v>
      </c>
      <c r="E1102" s="29" t="s">
        <v>1139</v>
      </c>
      <c r="F1102" s="18"/>
      <c r="G1102" s="19">
        <v>1</v>
      </c>
      <c r="H1102" s="20" t="s">
        <v>9</v>
      </c>
      <c r="I1102" s="21">
        <v>0.8</v>
      </c>
      <c r="J1102" s="20">
        <v>1.35</v>
      </c>
      <c r="K1102" s="20">
        <v>12</v>
      </c>
      <c r="L1102" s="20">
        <v>670</v>
      </c>
      <c r="M1102" s="20">
        <v>730</v>
      </c>
      <c r="N1102" s="33" t="s">
        <v>134</v>
      </c>
      <c r="O1102" s="22" t="s">
        <v>34</v>
      </c>
      <c r="P1102" s="22">
        <v>1</v>
      </c>
      <c r="Q1102" s="23">
        <v>127.27064943139905</v>
      </c>
      <c r="R1102" s="24">
        <f t="shared" si="89"/>
        <v>0</v>
      </c>
      <c r="S1102" s="25">
        <f t="shared" si="85"/>
        <v>127.27</v>
      </c>
      <c r="T1102" s="26">
        <f t="shared" si="86"/>
        <v>0</v>
      </c>
      <c r="U1102" s="20">
        <f t="shared" si="87"/>
        <v>0</v>
      </c>
      <c r="V1102" s="27">
        <f t="shared" si="88"/>
        <v>0</v>
      </c>
      <c r="W1102" s="77"/>
    </row>
    <row r="1103" spans="1:23" x14ac:dyDescent="0.3">
      <c r="A1103" s="14" t="s">
        <v>29</v>
      </c>
      <c r="B1103" s="15" t="s">
        <v>30</v>
      </c>
      <c r="C1103" s="16" t="s">
        <v>31</v>
      </c>
      <c r="D1103" s="16">
        <v>3215190000</v>
      </c>
      <c r="E1103" s="28" t="s">
        <v>1140</v>
      </c>
      <c r="F1103" s="18"/>
      <c r="G1103" s="19">
        <v>1</v>
      </c>
      <c r="H1103" s="20" t="s">
        <v>9</v>
      </c>
      <c r="I1103" s="21">
        <v>0.8</v>
      </c>
      <c r="J1103" s="20">
        <v>1.35</v>
      </c>
      <c r="K1103" s="20">
        <v>12</v>
      </c>
      <c r="L1103" s="20">
        <v>670</v>
      </c>
      <c r="M1103" s="20">
        <v>730</v>
      </c>
      <c r="N1103" s="22" t="s">
        <v>33</v>
      </c>
      <c r="O1103" s="22" t="s">
        <v>34</v>
      </c>
      <c r="P1103" s="22">
        <v>1</v>
      </c>
      <c r="Q1103" s="23">
        <v>127.27064943139905</v>
      </c>
      <c r="R1103" s="24">
        <f t="shared" si="89"/>
        <v>0</v>
      </c>
      <c r="S1103" s="25">
        <f t="shared" si="85"/>
        <v>127.27</v>
      </c>
      <c r="T1103" s="26">
        <f t="shared" si="86"/>
        <v>0</v>
      </c>
      <c r="U1103" s="20">
        <f t="shared" si="87"/>
        <v>0</v>
      </c>
      <c r="V1103" s="27">
        <f t="shared" si="88"/>
        <v>0</v>
      </c>
      <c r="W1103" s="77"/>
    </row>
    <row r="1104" spans="1:23" x14ac:dyDescent="0.3">
      <c r="A1104" s="14" t="s">
        <v>29</v>
      </c>
      <c r="B1104" s="15" t="s">
        <v>30</v>
      </c>
      <c r="C1104" s="16" t="s">
        <v>31</v>
      </c>
      <c r="D1104" s="16">
        <v>3215190000</v>
      </c>
      <c r="E1104" s="28" t="s">
        <v>1141</v>
      </c>
      <c r="F1104" s="18"/>
      <c r="G1104" s="19">
        <v>1</v>
      </c>
      <c r="H1104" s="20" t="s">
        <v>9</v>
      </c>
      <c r="I1104" s="21">
        <v>0.8</v>
      </c>
      <c r="J1104" s="20">
        <v>1.35</v>
      </c>
      <c r="K1104" s="20">
        <v>12</v>
      </c>
      <c r="L1104" s="20">
        <v>670</v>
      </c>
      <c r="M1104" s="20">
        <v>730</v>
      </c>
      <c r="N1104" s="22" t="s">
        <v>33</v>
      </c>
      <c r="O1104" s="22" t="s">
        <v>34</v>
      </c>
      <c r="P1104" s="22">
        <v>1</v>
      </c>
      <c r="Q1104" s="23">
        <v>127.27064943139905</v>
      </c>
      <c r="R1104" s="24">
        <f t="shared" si="89"/>
        <v>0</v>
      </c>
      <c r="S1104" s="25">
        <f t="shared" si="85"/>
        <v>127.27</v>
      </c>
      <c r="T1104" s="26">
        <f t="shared" si="86"/>
        <v>0</v>
      </c>
      <c r="U1104" s="20">
        <f t="shared" si="87"/>
        <v>0</v>
      </c>
      <c r="V1104" s="27">
        <f t="shared" si="88"/>
        <v>0</v>
      </c>
      <c r="W1104" s="77"/>
    </row>
    <row r="1105" spans="1:23" x14ac:dyDescent="0.3">
      <c r="A1105" s="14" t="s">
        <v>29</v>
      </c>
      <c r="B1105" s="15" t="s">
        <v>30</v>
      </c>
      <c r="C1105" s="16" t="s">
        <v>31</v>
      </c>
      <c r="D1105" s="16">
        <v>3215190000</v>
      </c>
      <c r="E1105" s="28" t="s">
        <v>1142</v>
      </c>
      <c r="F1105" s="18"/>
      <c r="G1105" s="19">
        <v>1</v>
      </c>
      <c r="H1105" s="20" t="s">
        <v>9</v>
      </c>
      <c r="I1105" s="21">
        <v>0.8</v>
      </c>
      <c r="J1105" s="20">
        <v>1.35</v>
      </c>
      <c r="K1105" s="20">
        <v>12</v>
      </c>
      <c r="L1105" s="20">
        <v>670</v>
      </c>
      <c r="M1105" s="20">
        <v>730</v>
      </c>
      <c r="N1105" s="22" t="s">
        <v>33</v>
      </c>
      <c r="O1105" s="22" t="s">
        <v>34</v>
      </c>
      <c r="P1105" s="22">
        <v>1</v>
      </c>
      <c r="Q1105" s="23">
        <v>131.57733991018907</v>
      </c>
      <c r="R1105" s="24">
        <f t="shared" si="89"/>
        <v>0</v>
      </c>
      <c r="S1105" s="25">
        <f t="shared" si="85"/>
        <v>131.58000000000001</v>
      </c>
      <c r="T1105" s="26">
        <f t="shared" si="86"/>
        <v>0</v>
      </c>
      <c r="U1105" s="20">
        <f t="shared" si="87"/>
        <v>0</v>
      </c>
      <c r="V1105" s="27">
        <f t="shared" si="88"/>
        <v>0</v>
      </c>
      <c r="W1105" s="77"/>
    </row>
    <row r="1106" spans="1:23" x14ac:dyDescent="0.3">
      <c r="A1106" s="14" t="s">
        <v>29</v>
      </c>
      <c r="B1106" s="15" t="s">
        <v>30</v>
      </c>
      <c r="C1106" s="16" t="s">
        <v>31</v>
      </c>
      <c r="D1106" s="16">
        <v>3215190000</v>
      </c>
      <c r="E1106" s="29" t="s">
        <v>1143</v>
      </c>
      <c r="F1106" s="18"/>
      <c r="G1106" s="19">
        <v>1</v>
      </c>
      <c r="H1106" s="20" t="s">
        <v>9</v>
      </c>
      <c r="I1106" s="21">
        <v>0.8</v>
      </c>
      <c r="J1106" s="20">
        <v>1.35</v>
      </c>
      <c r="K1106" s="20">
        <v>12</v>
      </c>
      <c r="L1106" s="20">
        <v>670</v>
      </c>
      <c r="M1106" s="20">
        <v>730</v>
      </c>
      <c r="N1106" s="33" t="s">
        <v>134</v>
      </c>
      <c r="O1106" s="22" t="s">
        <v>34</v>
      </c>
      <c r="P1106" s="22">
        <v>1</v>
      </c>
      <c r="Q1106" s="23">
        <v>131.57733991018907</v>
      </c>
      <c r="R1106" s="24">
        <f t="shared" si="89"/>
        <v>0</v>
      </c>
      <c r="S1106" s="25">
        <f t="shared" si="85"/>
        <v>131.58000000000001</v>
      </c>
      <c r="T1106" s="26">
        <f t="shared" si="86"/>
        <v>0</v>
      </c>
      <c r="U1106" s="20">
        <f t="shared" si="87"/>
        <v>0</v>
      </c>
      <c r="V1106" s="27">
        <f t="shared" si="88"/>
        <v>0</v>
      </c>
      <c r="W1106" s="77"/>
    </row>
    <row r="1107" spans="1:23" x14ac:dyDescent="0.3">
      <c r="A1107" s="14" t="s">
        <v>29</v>
      </c>
      <c r="B1107" s="15" t="s">
        <v>30</v>
      </c>
      <c r="C1107" s="16" t="s">
        <v>31</v>
      </c>
      <c r="D1107" s="16">
        <v>3215190000</v>
      </c>
      <c r="E1107" s="28" t="s">
        <v>1144</v>
      </c>
      <c r="F1107" s="18"/>
      <c r="G1107" s="19">
        <v>1</v>
      </c>
      <c r="H1107" s="20" t="s">
        <v>9</v>
      </c>
      <c r="I1107" s="21">
        <v>0.8</v>
      </c>
      <c r="J1107" s="20">
        <v>1.35</v>
      </c>
      <c r="K1107" s="20">
        <v>12</v>
      </c>
      <c r="L1107" s="20">
        <v>670</v>
      </c>
      <c r="M1107" s="20">
        <v>730</v>
      </c>
      <c r="N1107" s="22" t="s">
        <v>33</v>
      </c>
      <c r="O1107" s="22" t="s">
        <v>34</v>
      </c>
      <c r="P1107" s="22">
        <v>1</v>
      </c>
      <c r="Q1107" s="23">
        <v>131.57733991018907</v>
      </c>
      <c r="R1107" s="24">
        <f t="shared" si="89"/>
        <v>0</v>
      </c>
      <c r="S1107" s="25">
        <f t="shared" si="85"/>
        <v>131.58000000000001</v>
      </c>
      <c r="T1107" s="26">
        <f t="shared" si="86"/>
        <v>0</v>
      </c>
      <c r="U1107" s="20">
        <f t="shared" si="87"/>
        <v>0</v>
      </c>
      <c r="V1107" s="27">
        <f t="shared" si="88"/>
        <v>0</v>
      </c>
      <c r="W1107" s="77"/>
    </row>
    <row r="1108" spans="1:23" x14ac:dyDescent="0.3">
      <c r="A1108" s="14" t="s">
        <v>29</v>
      </c>
      <c r="B1108" s="15" t="s">
        <v>30</v>
      </c>
      <c r="C1108" s="16" t="s">
        <v>31</v>
      </c>
      <c r="D1108" s="16">
        <v>3215190000</v>
      </c>
      <c r="E1108" s="28" t="s">
        <v>1145</v>
      </c>
      <c r="F1108" s="18"/>
      <c r="G1108" s="19">
        <v>1</v>
      </c>
      <c r="H1108" s="20" t="s">
        <v>9</v>
      </c>
      <c r="I1108" s="21">
        <v>0.8</v>
      </c>
      <c r="J1108" s="20">
        <v>1.35</v>
      </c>
      <c r="K1108" s="20">
        <v>12</v>
      </c>
      <c r="L1108" s="20">
        <v>670</v>
      </c>
      <c r="M1108" s="20">
        <v>730</v>
      </c>
      <c r="N1108" s="22" t="s">
        <v>33</v>
      </c>
      <c r="O1108" s="22" t="s">
        <v>34</v>
      </c>
      <c r="P1108" s="22">
        <v>1</v>
      </c>
      <c r="Q1108" s="23">
        <v>131.57733991018907</v>
      </c>
      <c r="R1108" s="24">
        <f t="shared" si="89"/>
        <v>0</v>
      </c>
      <c r="S1108" s="25">
        <f t="shared" si="85"/>
        <v>131.58000000000001</v>
      </c>
      <c r="T1108" s="26">
        <f t="shared" si="86"/>
        <v>0</v>
      </c>
      <c r="U1108" s="20">
        <f t="shared" si="87"/>
        <v>0</v>
      </c>
      <c r="V1108" s="27">
        <f t="shared" si="88"/>
        <v>0</v>
      </c>
      <c r="W1108" s="77"/>
    </row>
    <row r="1109" spans="1:23" x14ac:dyDescent="0.3">
      <c r="A1109" s="14" t="s">
        <v>29</v>
      </c>
      <c r="B1109" s="15" t="s">
        <v>30</v>
      </c>
      <c r="C1109" s="16" t="s">
        <v>31</v>
      </c>
      <c r="D1109" s="16">
        <v>3215190000</v>
      </c>
      <c r="E1109" s="28" t="s">
        <v>1146</v>
      </c>
      <c r="F1109" s="18"/>
      <c r="G1109" s="19">
        <v>1</v>
      </c>
      <c r="H1109" s="20" t="s">
        <v>9</v>
      </c>
      <c r="I1109" s="21">
        <v>0.8</v>
      </c>
      <c r="J1109" s="20">
        <v>1.35</v>
      </c>
      <c r="K1109" s="20">
        <v>12</v>
      </c>
      <c r="L1109" s="20">
        <v>670</v>
      </c>
      <c r="M1109" s="20">
        <v>730</v>
      </c>
      <c r="N1109" s="22" t="s">
        <v>33</v>
      </c>
      <c r="O1109" s="22" t="s">
        <v>34</v>
      </c>
      <c r="P1109" s="22">
        <v>1</v>
      </c>
      <c r="Q1109" s="23">
        <v>112.13046236061406</v>
      </c>
      <c r="R1109" s="24">
        <f t="shared" si="89"/>
        <v>0</v>
      </c>
      <c r="S1109" s="25">
        <f t="shared" si="85"/>
        <v>112.13</v>
      </c>
      <c r="T1109" s="26">
        <f t="shared" si="86"/>
        <v>0</v>
      </c>
      <c r="U1109" s="20">
        <f t="shared" si="87"/>
        <v>0</v>
      </c>
      <c r="V1109" s="27">
        <f t="shared" si="88"/>
        <v>0</v>
      </c>
      <c r="W1109" s="77"/>
    </row>
    <row r="1110" spans="1:23" x14ac:dyDescent="0.3">
      <c r="A1110" s="14" t="s">
        <v>29</v>
      </c>
      <c r="B1110" s="15" t="s">
        <v>30</v>
      </c>
      <c r="C1110" s="16" t="s">
        <v>31</v>
      </c>
      <c r="D1110" s="16">
        <v>3215190000</v>
      </c>
      <c r="E1110" s="29" t="s">
        <v>1147</v>
      </c>
      <c r="F1110" s="18"/>
      <c r="G1110" s="19">
        <v>1</v>
      </c>
      <c r="H1110" s="20" t="s">
        <v>9</v>
      </c>
      <c r="I1110" s="21">
        <v>0.8</v>
      </c>
      <c r="J1110" s="20">
        <v>1.35</v>
      </c>
      <c r="K1110" s="20">
        <v>12</v>
      </c>
      <c r="L1110" s="20">
        <v>670</v>
      </c>
      <c r="M1110" s="20">
        <v>730</v>
      </c>
      <c r="N1110" s="33" t="s">
        <v>134</v>
      </c>
      <c r="O1110" s="22" t="s">
        <v>34</v>
      </c>
      <c r="P1110" s="22">
        <v>1</v>
      </c>
      <c r="Q1110" s="23">
        <v>117.95617932610908</v>
      </c>
      <c r="R1110" s="24">
        <f t="shared" si="89"/>
        <v>0</v>
      </c>
      <c r="S1110" s="25">
        <f t="shared" si="85"/>
        <v>117.96</v>
      </c>
      <c r="T1110" s="26">
        <f t="shared" si="86"/>
        <v>0</v>
      </c>
      <c r="U1110" s="20">
        <f t="shared" si="87"/>
        <v>0</v>
      </c>
      <c r="V1110" s="27">
        <f t="shared" si="88"/>
        <v>0</v>
      </c>
      <c r="W1110" s="77"/>
    </row>
    <row r="1111" spans="1:23" x14ac:dyDescent="0.3">
      <c r="A1111" s="14" t="s">
        <v>29</v>
      </c>
      <c r="B1111" s="15" t="s">
        <v>30</v>
      </c>
      <c r="C1111" s="16" t="s">
        <v>31</v>
      </c>
      <c r="D1111" s="16">
        <v>3215190000</v>
      </c>
      <c r="E1111" s="28" t="s">
        <v>1148</v>
      </c>
      <c r="F1111" s="18"/>
      <c r="G1111" s="19">
        <v>1</v>
      </c>
      <c r="H1111" s="20" t="s">
        <v>9</v>
      </c>
      <c r="I1111" s="21">
        <v>0.8</v>
      </c>
      <c r="J1111" s="20">
        <v>1.35</v>
      </c>
      <c r="K1111" s="20">
        <v>12</v>
      </c>
      <c r="L1111" s="20">
        <v>670</v>
      </c>
      <c r="M1111" s="20">
        <v>730</v>
      </c>
      <c r="N1111" s="22" t="s">
        <v>33</v>
      </c>
      <c r="O1111" s="22" t="s">
        <v>34</v>
      </c>
      <c r="P1111" s="22">
        <v>1</v>
      </c>
      <c r="Q1111" s="23">
        <v>117.95617932610908</v>
      </c>
      <c r="R1111" s="24">
        <f t="shared" si="89"/>
        <v>0</v>
      </c>
      <c r="S1111" s="25">
        <f t="shared" si="85"/>
        <v>117.96</v>
      </c>
      <c r="T1111" s="26">
        <f t="shared" si="86"/>
        <v>0</v>
      </c>
      <c r="U1111" s="20">
        <f t="shared" si="87"/>
        <v>0</v>
      </c>
      <c r="V1111" s="27">
        <f t="shared" si="88"/>
        <v>0</v>
      </c>
      <c r="W1111" s="77"/>
    </row>
    <row r="1112" spans="1:23" x14ac:dyDescent="0.3">
      <c r="A1112" s="14" t="s">
        <v>29</v>
      </c>
      <c r="B1112" s="15" t="s">
        <v>30</v>
      </c>
      <c r="C1112" s="16" t="s">
        <v>31</v>
      </c>
      <c r="D1112" s="16">
        <v>3215190000</v>
      </c>
      <c r="E1112" s="28" t="s">
        <v>1149</v>
      </c>
      <c r="F1112" s="18"/>
      <c r="G1112" s="19">
        <v>1</v>
      </c>
      <c r="H1112" s="20" t="s">
        <v>9</v>
      </c>
      <c r="I1112" s="21">
        <v>0.8</v>
      </c>
      <c r="J1112" s="20">
        <v>1.35</v>
      </c>
      <c r="K1112" s="20">
        <v>12</v>
      </c>
      <c r="L1112" s="20">
        <v>670</v>
      </c>
      <c r="M1112" s="20">
        <v>730</v>
      </c>
      <c r="N1112" s="22" t="s">
        <v>33</v>
      </c>
      <c r="O1112" s="22" t="s">
        <v>34</v>
      </c>
      <c r="P1112" s="22">
        <v>1</v>
      </c>
      <c r="Q1112" s="23">
        <v>117.95617932610908</v>
      </c>
      <c r="R1112" s="24">
        <f t="shared" si="89"/>
        <v>0</v>
      </c>
      <c r="S1112" s="25">
        <f t="shared" si="85"/>
        <v>117.96</v>
      </c>
      <c r="T1112" s="26">
        <f t="shared" si="86"/>
        <v>0</v>
      </c>
      <c r="U1112" s="20">
        <f t="shared" si="87"/>
        <v>0</v>
      </c>
      <c r="V1112" s="27">
        <f t="shared" si="88"/>
        <v>0</v>
      </c>
      <c r="W1112" s="77"/>
    </row>
    <row r="1113" spans="1:23" x14ac:dyDescent="0.3">
      <c r="A1113" s="14" t="s">
        <v>29</v>
      </c>
      <c r="B1113" s="15" t="s">
        <v>30</v>
      </c>
      <c r="C1113" s="16" t="s">
        <v>31</v>
      </c>
      <c r="D1113" s="16">
        <v>3215190000</v>
      </c>
      <c r="E1113" s="28" t="s">
        <v>1150</v>
      </c>
      <c r="F1113" s="18"/>
      <c r="G1113" s="19">
        <v>1</v>
      </c>
      <c r="H1113" s="20" t="s">
        <v>9</v>
      </c>
      <c r="I1113" s="21">
        <v>0.8</v>
      </c>
      <c r="J1113" s="20">
        <v>1.35</v>
      </c>
      <c r="K1113" s="20">
        <v>12</v>
      </c>
      <c r="L1113" s="20">
        <v>670</v>
      </c>
      <c r="M1113" s="20">
        <v>730</v>
      </c>
      <c r="N1113" s="22" t="s">
        <v>33</v>
      </c>
      <c r="O1113" s="22" t="s">
        <v>34</v>
      </c>
      <c r="P1113" s="22">
        <v>1</v>
      </c>
      <c r="Q1113" s="23">
        <v>117.95617932610908</v>
      </c>
      <c r="R1113" s="24">
        <f t="shared" si="89"/>
        <v>0</v>
      </c>
      <c r="S1113" s="25">
        <f t="shared" si="85"/>
        <v>117.96</v>
      </c>
      <c r="T1113" s="26">
        <f t="shared" si="86"/>
        <v>0</v>
      </c>
      <c r="U1113" s="20">
        <f t="shared" si="87"/>
        <v>0</v>
      </c>
      <c r="V1113" s="27">
        <f t="shared" si="88"/>
        <v>0</v>
      </c>
      <c r="W1113" s="77"/>
    </row>
    <row r="1114" spans="1:23" x14ac:dyDescent="0.3">
      <c r="A1114" s="14" t="s">
        <v>29</v>
      </c>
      <c r="B1114" s="15" t="s">
        <v>30</v>
      </c>
      <c r="C1114" s="16" t="s">
        <v>31</v>
      </c>
      <c r="D1114" s="16">
        <v>3215190000</v>
      </c>
      <c r="E1114" s="28" t="s">
        <v>1151</v>
      </c>
      <c r="F1114" s="18"/>
      <c r="G1114" s="19">
        <v>1</v>
      </c>
      <c r="H1114" s="20" t="s">
        <v>9</v>
      </c>
      <c r="I1114" s="21">
        <v>0.8</v>
      </c>
      <c r="J1114" s="20">
        <v>1.35</v>
      </c>
      <c r="K1114" s="20">
        <v>12</v>
      </c>
      <c r="L1114" s="20">
        <v>670</v>
      </c>
      <c r="M1114" s="20">
        <v>730</v>
      </c>
      <c r="N1114" s="22" t="s">
        <v>33</v>
      </c>
      <c r="O1114" s="22" t="s">
        <v>34</v>
      </c>
      <c r="P1114" s="22">
        <v>1</v>
      </c>
      <c r="Q1114" s="23">
        <v>125.18407458702411</v>
      </c>
      <c r="R1114" s="24">
        <f t="shared" si="89"/>
        <v>0</v>
      </c>
      <c r="S1114" s="25">
        <f t="shared" si="85"/>
        <v>125.18</v>
      </c>
      <c r="T1114" s="26">
        <f t="shared" si="86"/>
        <v>0</v>
      </c>
      <c r="U1114" s="20">
        <f t="shared" si="87"/>
        <v>0</v>
      </c>
      <c r="V1114" s="27">
        <f t="shared" si="88"/>
        <v>0</v>
      </c>
      <c r="W1114" s="77"/>
    </row>
    <row r="1115" spans="1:23" x14ac:dyDescent="0.3">
      <c r="A1115" s="14" t="s">
        <v>29</v>
      </c>
      <c r="B1115" s="15" t="s">
        <v>30</v>
      </c>
      <c r="C1115" s="16" t="s">
        <v>31</v>
      </c>
      <c r="D1115" s="16">
        <v>3215190000</v>
      </c>
      <c r="E1115" s="28" t="s">
        <v>1152</v>
      </c>
      <c r="F1115" s="18"/>
      <c r="G1115" s="19">
        <v>1</v>
      </c>
      <c r="H1115" s="20" t="s">
        <v>9</v>
      </c>
      <c r="I1115" s="21">
        <v>0.8</v>
      </c>
      <c r="J1115" s="20">
        <v>1.35</v>
      </c>
      <c r="K1115" s="20">
        <v>12</v>
      </c>
      <c r="L1115" s="20">
        <v>670</v>
      </c>
      <c r="M1115" s="20">
        <v>730</v>
      </c>
      <c r="N1115" s="22" t="s">
        <v>33</v>
      </c>
      <c r="O1115" s="22" t="s">
        <v>34</v>
      </c>
      <c r="P1115" s="22">
        <v>1</v>
      </c>
      <c r="Q1115" s="23">
        <v>125.18407458702411</v>
      </c>
      <c r="R1115" s="24">
        <f t="shared" si="89"/>
        <v>0</v>
      </c>
      <c r="S1115" s="25">
        <f t="shared" si="85"/>
        <v>125.18</v>
      </c>
      <c r="T1115" s="26">
        <f t="shared" si="86"/>
        <v>0</v>
      </c>
      <c r="U1115" s="20">
        <f t="shared" si="87"/>
        <v>0</v>
      </c>
      <c r="V1115" s="27">
        <f t="shared" si="88"/>
        <v>0</v>
      </c>
      <c r="W1115" s="77"/>
    </row>
    <row r="1116" spans="1:23" x14ac:dyDescent="0.3">
      <c r="A1116" s="14" t="s">
        <v>29</v>
      </c>
      <c r="B1116" s="15" t="s">
        <v>30</v>
      </c>
      <c r="C1116" s="16" t="s">
        <v>31</v>
      </c>
      <c r="D1116" s="16">
        <v>3215190000</v>
      </c>
      <c r="E1116" s="29" t="s">
        <v>1153</v>
      </c>
      <c r="F1116" s="18"/>
      <c r="G1116" s="19">
        <v>1</v>
      </c>
      <c r="H1116" s="20" t="s">
        <v>9</v>
      </c>
      <c r="I1116" s="21">
        <v>0.8</v>
      </c>
      <c r="J1116" s="20">
        <v>1.35</v>
      </c>
      <c r="K1116" s="20">
        <v>12</v>
      </c>
      <c r="L1116" s="20">
        <v>670</v>
      </c>
      <c r="M1116" s="20">
        <v>730</v>
      </c>
      <c r="N1116" s="33" t="s">
        <v>134</v>
      </c>
      <c r="O1116" s="22" t="s">
        <v>34</v>
      </c>
      <c r="P1116" s="22">
        <v>1</v>
      </c>
      <c r="Q1116" s="23">
        <v>106.42159358640407</v>
      </c>
      <c r="R1116" s="24">
        <f t="shared" si="89"/>
        <v>0</v>
      </c>
      <c r="S1116" s="25">
        <f t="shared" si="85"/>
        <v>106.42</v>
      </c>
      <c r="T1116" s="26">
        <f t="shared" si="86"/>
        <v>0</v>
      </c>
      <c r="U1116" s="20">
        <f t="shared" si="87"/>
        <v>0</v>
      </c>
      <c r="V1116" s="27">
        <f t="shared" si="88"/>
        <v>0</v>
      </c>
      <c r="W1116" s="77"/>
    </row>
    <row r="1117" spans="1:23" x14ac:dyDescent="0.3">
      <c r="A1117" s="14" t="s">
        <v>29</v>
      </c>
      <c r="B1117" s="15" t="s">
        <v>30</v>
      </c>
      <c r="C1117" s="16" t="s">
        <v>31</v>
      </c>
      <c r="D1117" s="16">
        <v>3215110000</v>
      </c>
      <c r="E1117" s="29" t="s">
        <v>1154</v>
      </c>
      <c r="F1117" s="18"/>
      <c r="G1117" s="19">
        <v>1</v>
      </c>
      <c r="H1117" s="20" t="s">
        <v>9</v>
      </c>
      <c r="I1117" s="21">
        <v>0.8</v>
      </c>
      <c r="J1117" s="20">
        <v>1.35</v>
      </c>
      <c r="K1117" s="20">
        <v>12</v>
      </c>
      <c r="L1117" s="20">
        <v>670</v>
      </c>
      <c r="M1117" s="20">
        <v>730</v>
      </c>
      <c r="N1117" s="33" t="s">
        <v>134</v>
      </c>
      <c r="O1117" s="22" t="s">
        <v>34</v>
      </c>
      <c r="P1117" s="22">
        <v>1</v>
      </c>
      <c r="Q1117" s="23">
        <v>104.32416855283834</v>
      </c>
      <c r="R1117" s="24">
        <f t="shared" si="89"/>
        <v>0</v>
      </c>
      <c r="S1117" s="25">
        <f t="shared" si="85"/>
        <v>104.32</v>
      </c>
      <c r="T1117" s="26">
        <f t="shared" si="86"/>
        <v>0</v>
      </c>
      <c r="U1117" s="20">
        <f t="shared" si="87"/>
        <v>0</v>
      </c>
      <c r="V1117" s="27">
        <f t="shared" si="88"/>
        <v>0</v>
      </c>
      <c r="W1117" s="77"/>
    </row>
    <row r="1118" spans="1:23" x14ac:dyDescent="0.3">
      <c r="A1118" s="14" t="s">
        <v>29</v>
      </c>
      <c r="B1118" s="15" t="s">
        <v>30</v>
      </c>
      <c r="C1118" s="16" t="s">
        <v>31</v>
      </c>
      <c r="D1118" s="16">
        <v>3215190000</v>
      </c>
      <c r="E1118" s="28" t="s">
        <v>1155</v>
      </c>
      <c r="F1118" s="18"/>
      <c r="G1118" s="19">
        <v>1</v>
      </c>
      <c r="H1118" s="20" t="s">
        <v>9</v>
      </c>
      <c r="I1118" s="21">
        <v>0.8</v>
      </c>
      <c r="J1118" s="20">
        <v>1.35</v>
      </c>
      <c r="K1118" s="20">
        <v>12</v>
      </c>
      <c r="L1118" s="20">
        <v>670</v>
      </c>
      <c r="M1118" s="20">
        <v>730</v>
      </c>
      <c r="N1118" s="22" t="s">
        <v>33</v>
      </c>
      <c r="O1118" s="22" t="s">
        <v>34</v>
      </c>
      <c r="P1118" s="22">
        <v>1</v>
      </c>
      <c r="Q1118" s="23">
        <v>114.48300481465908</v>
      </c>
      <c r="R1118" s="24">
        <f t="shared" si="89"/>
        <v>0</v>
      </c>
      <c r="S1118" s="25">
        <f t="shared" si="85"/>
        <v>114.48</v>
      </c>
      <c r="T1118" s="26">
        <f t="shared" si="86"/>
        <v>0</v>
      </c>
      <c r="U1118" s="20">
        <f t="shared" si="87"/>
        <v>0</v>
      </c>
      <c r="V1118" s="27">
        <f t="shared" si="88"/>
        <v>0</v>
      </c>
      <c r="W1118" s="77"/>
    </row>
    <row r="1119" spans="1:23" x14ac:dyDescent="0.3">
      <c r="A1119" s="14" t="s">
        <v>29</v>
      </c>
      <c r="B1119" s="15" t="s">
        <v>30</v>
      </c>
      <c r="C1119" s="16" t="s">
        <v>31</v>
      </c>
      <c r="D1119" s="16">
        <v>3215190000</v>
      </c>
      <c r="E1119" s="28" t="s">
        <v>1156</v>
      </c>
      <c r="F1119" s="18"/>
      <c r="G1119" s="19">
        <v>1</v>
      </c>
      <c r="H1119" s="20" t="s">
        <v>9</v>
      </c>
      <c r="I1119" s="21">
        <v>0.8</v>
      </c>
      <c r="J1119" s="20">
        <v>1.35</v>
      </c>
      <c r="K1119" s="20">
        <v>12</v>
      </c>
      <c r="L1119" s="20">
        <v>670</v>
      </c>
      <c r="M1119" s="20">
        <v>730</v>
      </c>
      <c r="N1119" s="22" t="s">
        <v>33</v>
      </c>
      <c r="O1119" s="22" t="s">
        <v>34</v>
      </c>
      <c r="P1119" s="22">
        <v>1</v>
      </c>
      <c r="Q1119" s="23">
        <v>113.43249419440909</v>
      </c>
      <c r="R1119" s="24">
        <f t="shared" si="89"/>
        <v>0</v>
      </c>
      <c r="S1119" s="25">
        <f t="shared" si="85"/>
        <v>113.43</v>
      </c>
      <c r="T1119" s="26">
        <f t="shared" si="86"/>
        <v>0</v>
      </c>
      <c r="U1119" s="20">
        <f t="shared" si="87"/>
        <v>0</v>
      </c>
      <c r="V1119" s="27">
        <f t="shared" si="88"/>
        <v>0</v>
      </c>
      <c r="W1119" s="77"/>
    </row>
    <row r="1120" spans="1:23" x14ac:dyDescent="0.3">
      <c r="A1120" s="14" t="s">
        <v>29</v>
      </c>
      <c r="B1120" s="15" t="s">
        <v>30</v>
      </c>
      <c r="C1120" s="16" t="s">
        <v>31</v>
      </c>
      <c r="D1120" s="16">
        <v>3215190000</v>
      </c>
      <c r="E1120" s="28" t="s">
        <v>1157</v>
      </c>
      <c r="F1120" s="18"/>
      <c r="G1120" s="19">
        <v>1</v>
      </c>
      <c r="H1120" s="20" t="s">
        <v>9</v>
      </c>
      <c r="I1120" s="21">
        <v>0.8</v>
      </c>
      <c r="J1120" s="20">
        <v>1.35</v>
      </c>
      <c r="K1120" s="20">
        <v>12</v>
      </c>
      <c r="L1120" s="20">
        <v>670</v>
      </c>
      <c r="M1120" s="20">
        <v>730</v>
      </c>
      <c r="N1120" s="22" t="s">
        <v>33</v>
      </c>
      <c r="O1120" s="22" t="s">
        <v>34</v>
      </c>
      <c r="P1120" s="22">
        <v>1</v>
      </c>
      <c r="Q1120" s="23">
        <v>133.7483012741591</v>
      </c>
      <c r="R1120" s="24">
        <f t="shared" si="89"/>
        <v>0</v>
      </c>
      <c r="S1120" s="25">
        <f t="shared" si="85"/>
        <v>133.75</v>
      </c>
      <c r="T1120" s="26">
        <f t="shared" si="86"/>
        <v>0</v>
      </c>
      <c r="U1120" s="20">
        <f t="shared" si="87"/>
        <v>0</v>
      </c>
      <c r="V1120" s="27">
        <f t="shared" si="88"/>
        <v>0</v>
      </c>
      <c r="W1120" s="77"/>
    </row>
    <row r="1121" spans="1:23" x14ac:dyDescent="0.3">
      <c r="A1121" s="14" t="s">
        <v>29</v>
      </c>
      <c r="B1121" s="15" t="s">
        <v>30</v>
      </c>
      <c r="C1121" s="16" t="s">
        <v>31</v>
      </c>
      <c r="D1121" s="16">
        <v>3215190000</v>
      </c>
      <c r="E1121" s="28" t="s">
        <v>1158</v>
      </c>
      <c r="F1121" s="18"/>
      <c r="G1121" s="19">
        <v>1</v>
      </c>
      <c r="H1121" s="20" t="s">
        <v>9</v>
      </c>
      <c r="I1121" s="21">
        <v>0.8</v>
      </c>
      <c r="J1121" s="20">
        <v>1.35</v>
      </c>
      <c r="K1121" s="20">
        <v>12</v>
      </c>
      <c r="L1121" s="20">
        <v>670</v>
      </c>
      <c r="M1121" s="20">
        <v>730</v>
      </c>
      <c r="N1121" s="22" t="s">
        <v>33</v>
      </c>
      <c r="O1121" s="22" t="s">
        <v>34</v>
      </c>
      <c r="P1121" s="22">
        <v>1</v>
      </c>
      <c r="Q1121" s="23">
        <v>134.53173292315904</v>
      </c>
      <c r="R1121" s="24">
        <f t="shared" si="89"/>
        <v>0</v>
      </c>
      <c r="S1121" s="25">
        <f t="shared" si="85"/>
        <v>134.53</v>
      </c>
      <c r="T1121" s="26">
        <f t="shared" si="86"/>
        <v>0</v>
      </c>
      <c r="U1121" s="20">
        <f t="shared" si="87"/>
        <v>0</v>
      </c>
      <c r="V1121" s="27">
        <f t="shared" si="88"/>
        <v>0</v>
      </c>
      <c r="W1121" s="77"/>
    </row>
    <row r="1122" spans="1:23" x14ac:dyDescent="0.3">
      <c r="A1122" s="14" t="s">
        <v>29</v>
      </c>
      <c r="B1122" s="15" t="s">
        <v>30</v>
      </c>
      <c r="C1122" s="16" t="s">
        <v>31</v>
      </c>
      <c r="D1122" s="16">
        <v>3215190000</v>
      </c>
      <c r="E1122" s="28" t="s">
        <v>1159</v>
      </c>
      <c r="F1122" s="18"/>
      <c r="G1122" s="19">
        <v>1</v>
      </c>
      <c r="H1122" s="20" t="s">
        <v>9</v>
      </c>
      <c r="I1122" s="21">
        <v>0.8</v>
      </c>
      <c r="J1122" s="20">
        <v>1.35</v>
      </c>
      <c r="K1122" s="20">
        <v>12</v>
      </c>
      <c r="L1122" s="20">
        <v>670</v>
      </c>
      <c r="M1122" s="20">
        <v>730</v>
      </c>
      <c r="N1122" s="22" t="s">
        <v>33</v>
      </c>
      <c r="O1122" s="22" t="s">
        <v>34</v>
      </c>
      <c r="P1122" s="22">
        <v>1</v>
      </c>
      <c r="Q1122" s="23">
        <v>134.53173292315904</v>
      </c>
      <c r="R1122" s="24">
        <f t="shared" si="89"/>
        <v>0</v>
      </c>
      <c r="S1122" s="25">
        <f t="shared" si="85"/>
        <v>134.53</v>
      </c>
      <c r="T1122" s="26">
        <f t="shared" si="86"/>
        <v>0</v>
      </c>
      <c r="U1122" s="20">
        <f t="shared" si="87"/>
        <v>0</v>
      </c>
      <c r="V1122" s="27">
        <f t="shared" si="88"/>
        <v>0</v>
      </c>
      <c r="W1122" s="77"/>
    </row>
    <row r="1123" spans="1:23" x14ac:dyDescent="0.3">
      <c r="A1123" s="14" t="s">
        <v>29</v>
      </c>
      <c r="B1123" s="15" t="s">
        <v>30</v>
      </c>
      <c r="C1123" s="16" t="s">
        <v>31</v>
      </c>
      <c r="D1123" s="16">
        <v>3215190000</v>
      </c>
      <c r="E1123" s="28" t="s">
        <v>1160</v>
      </c>
      <c r="F1123" s="18"/>
      <c r="G1123" s="19">
        <v>1</v>
      </c>
      <c r="H1123" s="20" t="s">
        <v>9</v>
      </c>
      <c r="I1123" s="21">
        <v>0.8</v>
      </c>
      <c r="J1123" s="20">
        <v>1.35</v>
      </c>
      <c r="K1123" s="20">
        <v>12</v>
      </c>
      <c r="L1123" s="20">
        <v>670</v>
      </c>
      <c r="M1123" s="20">
        <v>730</v>
      </c>
      <c r="N1123" s="22" t="s">
        <v>33</v>
      </c>
      <c r="O1123" s="22" t="s">
        <v>34</v>
      </c>
      <c r="P1123" s="22">
        <v>1</v>
      </c>
      <c r="Q1123" s="23">
        <v>134.53173292315904</v>
      </c>
      <c r="R1123" s="24">
        <f t="shared" si="89"/>
        <v>0</v>
      </c>
      <c r="S1123" s="25">
        <f t="shared" si="85"/>
        <v>134.53</v>
      </c>
      <c r="T1123" s="26">
        <f t="shared" si="86"/>
        <v>0</v>
      </c>
      <c r="U1123" s="20">
        <f t="shared" si="87"/>
        <v>0</v>
      </c>
      <c r="V1123" s="27">
        <f t="shared" si="88"/>
        <v>0</v>
      </c>
      <c r="W1123" s="77"/>
    </row>
    <row r="1124" spans="1:23" x14ac:dyDescent="0.3">
      <c r="A1124" s="14" t="s">
        <v>29</v>
      </c>
      <c r="B1124" s="15" t="s">
        <v>30</v>
      </c>
      <c r="C1124" s="16" t="s">
        <v>31</v>
      </c>
      <c r="D1124" s="16">
        <v>3215190000</v>
      </c>
      <c r="E1124" s="28" t="s">
        <v>1161</v>
      </c>
      <c r="F1124" s="18"/>
      <c r="G1124" s="19">
        <v>1</v>
      </c>
      <c r="H1124" s="20" t="s">
        <v>9</v>
      </c>
      <c r="I1124" s="21">
        <v>0.8</v>
      </c>
      <c r="J1124" s="20">
        <v>1.35</v>
      </c>
      <c r="K1124" s="20">
        <v>12</v>
      </c>
      <c r="L1124" s="20">
        <v>670</v>
      </c>
      <c r="M1124" s="20">
        <v>730</v>
      </c>
      <c r="N1124" s="22" t="s">
        <v>33</v>
      </c>
      <c r="O1124" s="22" t="s">
        <v>34</v>
      </c>
      <c r="P1124" s="22">
        <v>1</v>
      </c>
      <c r="Q1124" s="23">
        <v>134.53173292315904</v>
      </c>
      <c r="R1124" s="24">
        <f t="shared" si="89"/>
        <v>0</v>
      </c>
      <c r="S1124" s="25">
        <f t="shared" si="85"/>
        <v>134.53</v>
      </c>
      <c r="T1124" s="26">
        <f t="shared" si="86"/>
        <v>0</v>
      </c>
      <c r="U1124" s="20">
        <f t="shared" si="87"/>
        <v>0</v>
      </c>
      <c r="V1124" s="27">
        <f t="shared" si="88"/>
        <v>0</v>
      </c>
      <c r="W1124" s="77"/>
    </row>
    <row r="1125" spans="1:23" x14ac:dyDescent="0.3">
      <c r="A1125" s="14" t="s">
        <v>29</v>
      </c>
      <c r="B1125" s="15" t="s">
        <v>30</v>
      </c>
      <c r="C1125" s="16" t="s">
        <v>31</v>
      </c>
      <c r="D1125" s="16">
        <v>3215190000</v>
      </c>
      <c r="E1125" s="28" t="s">
        <v>1162</v>
      </c>
      <c r="F1125" s="18"/>
      <c r="G1125" s="19">
        <v>1</v>
      </c>
      <c r="H1125" s="20" t="s">
        <v>9</v>
      </c>
      <c r="I1125" s="21">
        <v>0.8</v>
      </c>
      <c r="J1125" s="20">
        <v>1.35</v>
      </c>
      <c r="K1125" s="20">
        <v>12</v>
      </c>
      <c r="L1125" s="20">
        <v>670</v>
      </c>
      <c r="M1125" s="20">
        <v>730</v>
      </c>
      <c r="N1125" s="22" t="s">
        <v>33</v>
      </c>
      <c r="O1125" s="22" t="s">
        <v>34</v>
      </c>
      <c r="P1125" s="22">
        <v>1</v>
      </c>
      <c r="Q1125" s="23">
        <v>146.67492348265907</v>
      </c>
      <c r="R1125" s="24">
        <f t="shared" si="89"/>
        <v>0</v>
      </c>
      <c r="S1125" s="25">
        <f t="shared" si="85"/>
        <v>146.66999999999999</v>
      </c>
      <c r="T1125" s="26">
        <f t="shared" si="86"/>
        <v>0</v>
      </c>
      <c r="U1125" s="20">
        <f t="shared" si="87"/>
        <v>0</v>
      </c>
      <c r="V1125" s="27">
        <f t="shared" si="88"/>
        <v>0</v>
      </c>
      <c r="W1125" s="77"/>
    </row>
    <row r="1126" spans="1:23" x14ac:dyDescent="0.3">
      <c r="A1126" s="14" t="s">
        <v>29</v>
      </c>
      <c r="B1126" s="15" t="s">
        <v>30</v>
      </c>
      <c r="C1126" s="16" t="s">
        <v>31</v>
      </c>
      <c r="D1126" s="16">
        <v>3215190000</v>
      </c>
      <c r="E1126" s="28" t="s">
        <v>1163</v>
      </c>
      <c r="F1126" s="18"/>
      <c r="G1126" s="19">
        <v>1</v>
      </c>
      <c r="H1126" s="20" t="s">
        <v>9</v>
      </c>
      <c r="I1126" s="21">
        <v>0.8</v>
      </c>
      <c r="J1126" s="20">
        <v>1.35</v>
      </c>
      <c r="K1126" s="20">
        <v>12</v>
      </c>
      <c r="L1126" s="20">
        <v>670</v>
      </c>
      <c r="M1126" s="20">
        <v>730</v>
      </c>
      <c r="N1126" s="22" t="s">
        <v>33</v>
      </c>
      <c r="O1126" s="22" t="s">
        <v>34</v>
      </c>
      <c r="P1126" s="22">
        <v>1</v>
      </c>
      <c r="Q1126" s="23">
        <v>146.67492348265907</v>
      </c>
      <c r="R1126" s="24">
        <f t="shared" si="89"/>
        <v>0</v>
      </c>
      <c r="S1126" s="25">
        <f t="shared" si="85"/>
        <v>146.66999999999999</v>
      </c>
      <c r="T1126" s="26">
        <f t="shared" si="86"/>
        <v>0</v>
      </c>
      <c r="U1126" s="20">
        <f t="shared" si="87"/>
        <v>0</v>
      </c>
      <c r="V1126" s="27">
        <f t="shared" si="88"/>
        <v>0</v>
      </c>
      <c r="W1126" s="77"/>
    </row>
    <row r="1127" spans="1:23" x14ac:dyDescent="0.3">
      <c r="A1127" s="14" t="s">
        <v>29</v>
      </c>
      <c r="B1127" s="15" t="s">
        <v>30</v>
      </c>
      <c r="C1127" s="16" t="s">
        <v>31</v>
      </c>
      <c r="D1127" s="16">
        <v>3215190000</v>
      </c>
      <c r="E1127" s="28" t="s">
        <v>1164</v>
      </c>
      <c r="F1127" s="18"/>
      <c r="G1127" s="19">
        <v>1</v>
      </c>
      <c r="H1127" s="20" t="s">
        <v>9</v>
      </c>
      <c r="I1127" s="21">
        <v>0.8</v>
      </c>
      <c r="J1127" s="20">
        <v>1.35</v>
      </c>
      <c r="K1127" s="20">
        <v>12</v>
      </c>
      <c r="L1127" s="20">
        <v>670</v>
      </c>
      <c r="M1127" s="20">
        <v>730</v>
      </c>
      <c r="N1127" s="22" t="s">
        <v>33</v>
      </c>
      <c r="O1127" s="22" t="s">
        <v>34</v>
      </c>
      <c r="P1127" s="22">
        <v>1</v>
      </c>
      <c r="Q1127" s="23">
        <v>146.67492348265907</v>
      </c>
      <c r="R1127" s="24">
        <f t="shared" si="89"/>
        <v>0</v>
      </c>
      <c r="S1127" s="25">
        <f t="shared" si="85"/>
        <v>146.66999999999999</v>
      </c>
      <c r="T1127" s="26">
        <f t="shared" si="86"/>
        <v>0</v>
      </c>
      <c r="U1127" s="20">
        <f t="shared" si="87"/>
        <v>0</v>
      </c>
      <c r="V1127" s="27">
        <f t="shared" si="88"/>
        <v>0</v>
      </c>
      <c r="W1127" s="77"/>
    </row>
    <row r="1128" spans="1:23" x14ac:dyDescent="0.3">
      <c r="A1128" s="14" t="s">
        <v>29</v>
      </c>
      <c r="B1128" s="15" t="s">
        <v>30</v>
      </c>
      <c r="C1128" s="16" t="s">
        <v>31</v>
      </c>
      <c r="D1128" s="16">
        <v>3215190000</v>
      </c>
      <c r="E1128" s="28" t="s">
        <v>1165</v>
      </c>
      <c r="F1128" s="18"/>
      <c r="G1128" s="19">
        <v>1</v>
      </c>
      <c r="H1128" s="20" t="s">
        <v>9</v>
      </c>
      <c r="I1128" s="21">
        <v>0.8</v>
      </c>
      <c r="J1128" s="20">
        <v>1.35</v>
      </c>
      <c r="K1128" s="20">
        <v>12</v>
      </c>
      <c r="L1128" s="20">
        <v>670</v>
      </c>
      <c r="M1128" s="20">
        <v>730</v>
      </c>
      <c r="N1128" s="22" t="s">
        <v>33</v>
      </c>
      <c r="O1128" s="22" t="s">
        <v>34</v>
      </c>
      <c r="P1128" s="22">
        <v>1</v>
      </c>
      <c r="Q1128" s="23">
        <v>146.67492348265907</v>
      </c>
      <c r="R1128" s="24">
        <f t="shared" si="89"/>
        <v>0</v>
      </c>
      <c r="S1128" s="25">
        <f t="shared" si="85"/>
        <v>146.66999999999999</v>
      </c>
      <c r="T1128" s="26">
        <f t="shared" si="86"/>
        <v>0</v>
      </c>
      <c r="U1128" s="20">
        <f t="shared" si="87"/>
        <v>0</v>
      </c>
      <c r="V1128" s="27">
        <f t="shared" si="88"/>
        <v>0</v>
      </c>
      <c r="W1128" s="77"/>
    </row>
    <row r="1129" spans="1:23" x14ac:dyDescent="0.3">
      <c r="A1129" s="14" t="s">
        <v>29</v>
      </c>
      <c r="B1129" s="15" t="s">
        <v>30</v>
      </c>
      <c r="C1129" s="16" t="s">
        <v>31</v>
      </c>
      <c r="D1129" s="16">
        <v>3215190000</v>
      </c>
      <c r="E1129" s="28" t="s">
        <v>1166</v>
      </c>
      <c r="F1129" s="18"/>
      <c r="G1129" s="19">
        <v>1</v>
      </c>
      <c r="H1129" s="20" t="s">
        <v>9</v>
      </c>
      <c r="I1129" s="21">
        <v>0.8</v>
      </c>
      <c r="J1129" s="20">
        <v>1.35</v>
      </c>
      <c r="K1129" s="20">
        <v>12</v>
      </c>
      <c r="L1129" s="20">
        <v>670</v>
      </c>
      <c r="M1129" s="20">
        <v>730</v>
      </c>
      <c r="N1129" s="22" t="s">
        <v>33</v>
      </c>
      <c r="O1129" s="22" t="s">
        <v>34</v>
      </c>
      <c r="P1129" s="22">
        <v>1</v>
      </c>
      <c r="Q1129" s="23">
        <v>134.53173292315904</v>
      </c>
      <c r="R1129" s="24">
        <f t="shared" si="89"/>
        <v>0</v>
      </c>
      <c r="S1129" s="25">
        <f t="shared" si="85"/>
        <v>134.53</v>
      </c>
      <c r="T1129" s="26">
        <f t="shared" si="86"/>
        <v>0</v>
      </c>
      <c r="U1129" s="20">
        <f t="shared" si="87"/>
        <v>0</v>
      </c>
      <c r="V1129" s="27">
        <f t="shared" si="88"/>
        <v>0</v>
      </c>
      <c r="W1129" s="77"/>
    </row>
    <row r="1130" spans="1:23" x14ac:dyDescent="0.3">
      <c r="A1130" s="14" t="s">
        <v>29</v>
      </c>
      <c r="B1130" s="15" t="s">
        <v>30</v>
      </c>
      <c r="C1130" s="16" t="s">
        <v>31</v>
      </c>
      <c r="D1130" s="16">
        <v>3215190000</v>
      </c>
      <c r="E1130" s="28" t="s">
        <v>1167</v>
      </c>
      <c r="F1130" s="18"/>
      <c r="G1130" s="19">
        <v>1</v>
      </c>
      <c r="H1130" s="20" t="s">
        <v>9</v>
      </c>
      <c r="I1130" s="21">
        <v>0.8</v>
      </c>
      <c r="J1130" s="20">
        <v>1.35</v>
      </c>
      <c r="K1130" s="20">
        <v>12</v>
      </c>
      <c r="L1130" s="20">
        <v>670</v>
      </c>
      <c r="M1130" s="20">
        <v>730</v>
      </c>
      <c r="N1130" s="22" t="s">
        <v>33</v>
      </c>
      <c r="O1130" s="22" t="s">
        <v>34</v>
      </c>
      <c r="P1130" s="22">
        <v>1</v>
      </c>
      <c r="Q1130" s="23">
        <v>128.74502187940911</v>
      </c>
      <c r="R1130" s="24">
        <f t="shared" si="89"/>
        <v>0</v>
      </c>
      <c r="S1130" s="25">
        <f t="shared" si="85"/>
        <v>128.75</v>
      </c>
      <c r="T1130" s="26">
        <f t="shared" si="86"/>
        <v>0</v>
      </c>
      <c r="U1130" s="20">
        <f t="shared" si="87"/>
        <v>0</v>
      </c>
      <c r="V1130" s="27">
        <f t="shared" si="88"/>
        <v>0</v>
      </c>
      <c r="W1130" s="77"/>
    </row>
    <row r="1131" spans="1:23" x14ac:dyDescent="0.3">
      <c r="A1131" s="14" t="s">
        <v>29</v>
      </c>
      <c r="B1131" s="15" t="s">
        <v>30</v>
      </c>
      <c r="C1131" s="16" t="s">
        <v>31</v>
      </c>
      <c r="D1131" s="16">
        <v>3215190000</v>
      </c>
      <c r="E1131" s="28" t="s">
        <v>1168</v>
      </c>
      <c r="F1131" s="18"/>
      <c r="G1131" s="19">
        <v>1</v>
      </c>
      <c r="H1131" s="20" t="s">
        <v>9</v>
      </c>
      <c r="I1131" s="21">
        <v>0.8</v>
      </c>
      <c r="J1131" s="20">
        <v>1.35</v>
      </c>
      <c r="K1131" s="20">
        <v>12</v>
      </c>
      <c r="L1131" s="20">
        <v>670</v>
      </c>
      <c r="M1131" s="20">
        <v>730</v>
      </c>
      <c r="N1131" s="22" t="s">
        <v>33</v>
      </c>
      <c r="O1131" s="22" t="s">
        <v>34</v>
      </c>
      <c r="P1131" s="22">
        <v>1</v>
      </c>
      <c r="Q1131" s="23">
        <v>128.74502187940911</v>
      </c>
      <c r="R1131" s="24">
        <f t="shared" si="89"/>
        <v>0</v>
      </c>
      <c r="S1131" s="25">
        <f t="shared" si="85"/>
        <v>128.75</v>
      </c>
      <c r="T1131" s="26">
        <f t="shared" si="86"/>
        <v>0</v>
      </c>
      <c r="U1131" s="20">
        <f t="shared" si="87"/>
        <v>0</v>
      </c>
      <c r="V1131" s="27">
        <f t="shared" si="88"/>
        <v>0</v>
      </c>
      <c r="W1131" s="77"/>
    </row>
    <row r="1132" spans="1:23" x14ac:dyDescent="0.3">
      <c r="A1132" s="14" t="s">
        <v>29</v>
      </c>
      <c r="B1132" s="15" t="s">
        <v>30</v>
      </c>
      <c r="C1132" s="16" t="s">
        <v>31</v>
      </c>
      <c r="D1132" s="16">
        <v>3215190000</v>
      </c>
      <c r="E1132" s="28" t="s">
        <v>1169</v>
      </c>
      <c r="F1132" s="18"/>
      <c r="G1132" s="19">
        <v>1</v>
      </c>
      <c r="H1132" s="20" t="s">
        <v>9</v>
      </c>
      <c r="I1132" s="21">
        <v>0.8</v>
      </c>
      <c r="J1132" s="20">
        <v>1.35</v>
      </c>
      <c r="K1132" s="20">
        <v>12</v>
      </c>
      <c r="L1132" s="20">
        <v>670</v>
      </c>
      <c r="M1132" s="20">
        <v>730</v>
      </c>
      <c r="N1132" s="22" t="s">
        <v>33</v>
      </c>
      <c r="O1132" s="22" t="s">
        <v>34</v>
      </c>
      <c r="P1132" s="22">
        <v>1</v>
      </c>
      <c r="Q1132" s="23">
        <v>128.74502187940911</v>
      </c>
      <c r="R1132" s="24">
        <f t="shared" si="89"/>
        <v>0</v>
      </c>
      <c r="S1132" s="25">
        <f t="shared" si="85"/>
        <v>128.75</v>
      </c>
      <c r="T1132" s="26">
        <f t="shared" si="86"/>
        <v>0</v>
      </c>
      <c r="U1132" s="20">
        <f t="shared" si="87"/>
        <v>0</v>
      </c>
      <c r="V1132" s="27">
        <f t="shared" si="88"/>
        <v>0</v>
      </c>
      <c r="W1132" s="77"/>
    </row>
    <row r="1133" spans="1:23" x14ac:dyDescent="0.3">
      <c r="A1133" s="14" t="s">
        <v>29</v>
      </c>
      <c r="B1133" s="15" t="s">
        <v>30</v>
      </c>
      <c r="C1133" s="16" t="s">
        <v>31</v>
      </c>
      <c r="D1133" s="16">
        <v>3215190000</v>
      </c>
      <c r="E1133" s="28" t="s">
        <v>1170</v>
      </c>
      <c r="F1133" s="18"/>
      <c r="G1133" s="19">
        <v>1</v>
      </c>
      <c r="H1133" s="20" t="s">
        <v>9</v>
      </c>
      <c r="I1133" s="21">
        <v>0.8</v>
      </c>
      <c r="J1133" s="20">
        <v>1.35</v>
      </c>
      <c r="K1133" s="20">
        <v>12</v>
      </c>
      <c r="L1133" s="20">
        <v>670</v>
      </c>
      <c r="M1133" s="20">
        <v>730</v>
      </c>
      <c r="N1133" s="22" t="s">
        <v>33</v>
      </c>
      <c r="O1133" s="22" t="s">
        <v>34</v>
      </c>
      <c r="P1133" s="22">
        <v>1</v>
      </c>
      <c r="Q1133" s="23">
        <v>128.74502187940911</v>
      </c>
      <c r="R1133" s="24">
        <f t="shared" si="89"/>
        <v>0</v>
      </c>
      <c r="S1133" s="25">
        <f t="shared" si="85"/>
        <v>128.75</v>
      </c>
      <c r="T1133" s="26">
        <f t="shared" si="86"/>
        <v>0</v>
      </c>
      <c r="U1133" s="20">
        <f t="shared" si="87"/>
        <v>0</v>
      </c>
      <c r="V1133" s="27">
        <f t="shared" si="88"/>
        <v>0</v>
      </c>
      <c r="W1133" s="77"/>
    </row>
    <row r="1134" spans="1:23" x14ac:dyDescent="0.3">
      <c r="A1134" s="14" t="s">
        <v>29</v>
      </c>
      <c r="B1134" s="15" t="s">
        <v>30</v>
      </c>
      <c r="C1134" s="16" t="s">
        <v>31</v>
      </c>
      <c r="D1134" s="16">
        <v>3215190000</v>
      </c>
      <c r="E1134" s="28" t="s">
        <v>1171</v>
      </c>
      <c r="F1134" s="18"/>
      <c r="G1134" s="19">
        <v>1</v>
      </c>
      <c r="H1134" s="20" t="s">
        <v>9</v>
      </c>
      <c r="I1134" s="21">
        <v>0.8</v>
      </c>
      <c r="J1134" s="20">
        <v>1.35</v>
      </c>
      <c r="K1134" s="20">
        <v>12</v>
      </c>
      <c r="L1134" s="20">
        <v>670</v>
      </c>
      <c r="M1134" s="20">
        <v>730</v>
      </c>
      <c r="N1134" s="22" t="s">
        <v>33</v>
      </c>
      <c r="O1134" s="22" t="s">
        <v>34</v>
      </c>
      <c r="P1134" s="22">
        <v>1</v>
      </c>
      <c r="Q1134" s="23">
        <v>134.53173292315904</v>
      </c>
      <c r="R1134" s="24">
        <f t="shared" si="89"/>
        <v>0</v>
      </c>
      <c r="S1134" s="25">
        <f t="shared" si="85"/>
        <v>134.53</v>
      </c>
      <c r="T1134" s="26">
        <f t="shared" si="86"/>
        <v>0</v>
      </c>
      <c r="U1134" s="20">
        <f t="shared" si="87"/>
        <v>0</v>
      </c>
      <c r="V1134" s="27">
        <f t="shared" si="88"/>
        <v>0</v>
      </c>
      <c r="W1134" s="77"/>
    </row>
    <row r="1135" spans="1:23" x14ac:dyDescent="0.3">
      <c r="A1135" s="14" t="s">
        <v>29</v>
      </c>
      <c r="B1135" s="15" t="s">
        <v>30</v>
      </c>
      <c r="C1135" s="16" t="s">
        <v>31</v>
      </c>
      <c r="D1135" s="16">
        <v>3215190000</v>
      </c>
      <c r="E1135" s="28" t="s">
        <v>1172</v>
      </c>
      <c r="F1135" s="18"/>
      <c r="G1135" s="19">
        <v>1</v>
      </c>
      <c r="H1135" s="20" t="s">
        <v>9</v>
      </c>
      <c r="I1135" s="21">
        <v>0.8</v>
      </c>
      <c r="J1135" s="20">
        <v>1.35</v>
      </c>
      <c r="K1135" s="20">
        <v>12</v>
      </c>
      <c r="L1135" s="20">
        <v>670</v>
      </c>
      <c r="M1135" s="20">
        <v>730</v>
      </c>
      <c r="N1135" s="22" t="s">
        <v>33</v>
      </c>
      <c r="O1135" s="22" t="s">
        <v>34</v>
      </c>
      <c r="P1135" s="22">
        <v>1</v>
      </c>
      <c r="Q1135" s="23">
        <v>134.53173292315904</v>
      </c>
      <c r="R1135" s="24">
        <f t="shared" si="89"/>
        <v>0</v>
      </c>
      <c r="S1135" s="25">
        <f t="shared" si="85"/>
        <v>134.53</v>
      </c>
      <c r="T1135" s="26">
        <f t="shared" si="86"/>
        <v>0</v>
      </c>
      <c r="U1135" s="20">
        <f t="shared" si="87"/>
        <v>0</v>
      </c>
      <c r="V1135" s="27">
        <f t="shared" si="88"/>
        <v>0</v>
      </c>
      <c r="W1135" s="77"/>
    </row>
    <row r="1136" spans="1:23" x14ac:dyDescent="0.3">
      <c r="A1136" s="14" t="s">
        <v>29</v>
      </c>
      <c r="B1136" s="15" t="s">
        <v>30</v>
      </c>
      <c r="C1136" s="16" t="s">
        <v>31</v>
      </c>
      <c r="D1136" s="16">
        <v>3215190000</v>
      </c>
      <c r="E1136" s="28" t="s">
        <v>1173</v>
      </c>
      <c r="F1136" s="18"/>
      <c r="G1136" s="19">
        <v>1</v>
      </c>
      <c r="H1136" s="20" t="s">
        <v>9</v>
      </c>
      <c r="I1136" s="21">
        <v>0.8</v>
      </c>
      <c r="J1136" s="20">
        <v>1.35</v>
      </c>
      <c r="K1136" s="20">
        <v>12</v>
      </c>
      <c r="L1136" s="20">
        <v>670</v>
      </c>
      <c r="M1136" s="20">
        <v>730</v>
      </c>
      <c r="N1136" s="22" t="s">
        <v>33</v>
      </c>
      <c r="O1136" s="22" t="s">
        <v>34</v>
      </c>
      <c r="P1136" s="22">
        <v>1</v>
      </c>
      <c r="Q1136" s="23">
        <v>108.44702006440909</v>
      </c>
      <c r="R1136" s="24">
        <f t="shared" si="89"/>
        <v>0</v>
      </c>
      <c r="S1136" s="25">
        <f t="shared" si="85"/>
        <v>108.45</v>
      </c>
      <c r="T1136" s="26">
        <f t="shared" si="86"/>
        <v>0</v>
      </c>
      <c r="U1136" s="20">
        <f t="shared" si="87"/>
        <v>0</v>
      </c>
      <c r="V1136" s="27">
        <f t="shared" si="88"/>
        <v>0</v>
      </c>
      <c r="W1136" s="77"/>
    </row>
    <row r="1137" spans="1:23" x14ac:dyDescent="0.3">
      <c r="A1137" s="14" t="s">
        <v>29</v>
      </c>
      <c r="B1137" s="15" t="s">
        <v>30</v>
      </c>
      <c r="C1137" s="16" t="s">
        <v>31</v>
      </c>
      <c r="D1137" s="16">
        <v>3215110000</v>
      </c>
      <c r="E1137" s="28" t="s">
        <v>1174</v>
      </c>
      <c r="F1137" s="18"/>
      <c r="G1137" s="19">
        <v>1</v>
      </c>
      <c r="H1137" s="20" t="s">
        <v>9</v>
      </c>
      <c r="I1137" s="21">
        <v>0.8</v>
      </c>
      <c r="J1137" s="20">
        <v>1.35</v>
      </c>
      <c r="K1137" s="20">
        <v>12</v>
      </c>
      <c r="L1137" s="20">
        <v>670</v>
      </c>
      <c r="M1137" s="20">
        <v>730</v>
      </c>
      <c r="N1137" s="22" t="s">
        <v>33</v>
      </c>
      <c r="O1137" s="22" t="s">
        <v>34</v>
      </c>
      <c r="P1137" s="22">
        <v>1</v>
      </c>
      <c r="Q1137" s="23">
        <v>109.9586870416841</v>
      </c>
      <c r="R1137" s="24">
        <f t="shared" si="89"/>
        <v>0</v>
      </c>
      <c r="S1137" s="25">
        <f t="shared" si="85"/>
        <v>109.96</v>
      </c>
      <c r="T1137" s="26">
        <f t="shared" si="86"/>
        <v>0</v>
      </c>
      <c r="U1137" s="20">
        <f t="shared" si="87"/>
        <v>0</v>
      </c>
      <c r="V1137" s="27">
        <f t="shared" si="88"/>
        <v>0</v>
      </c>
      <c r="W1137" s="77"/>
    </row>
    <row r="1138" spans="1:23" x14ac:dyDescent="0.3">
      <c r="A1138" s="14" t="s">
        <v>29</v>
      </c>
      <c r="B1138" s="15" t="s">
        <v>30</v>
      </c>
      <c r="C1138" s="16" t="s">
        <v>31</v>
      </c>
      <c r="D1138" s="16">
        <v>3215190000</v>
      </c>
      <c r="E1138" s="28" t="s">
        <v>1175</v>
      </c>
      <c r="F1138" s="18"/>
      <c r="G1138" s="19">
        <v>1</v>
      </c>
      <c r="H1138" s="20" t="s">
        <v>9</v>
      </c>
      <c r="I1138" s="21">
        <v>0.8</v>
      </c>
      <c r="J1138" s="20">
        <v>1.35</v>
      </c>
      <c r="K1138" s="20">
        <v>12</v>
      </c>
      <c r="L1138" s="20">
        <v>670</v>
      </c>
      <c r="M1138" s="20">
        <v>730</v>
      </c>
      <c r="N1138" s="22" t="s">
        <v>33</v>
      </c>
      <c r="O1138" s="22" t="s">
        <v>34</v>
      </c>
      <c r="P1138" s="22">
        <v>1</v>
      </c>
      <c r="Q1138" s="23">
        <v>131.84313794590906</v>
      </c>
      <c r="R1138" s="24">
        <f t="shared" si="89"/>
        <v>0</v>
      </c>
      <c r="S1138" s="25">
        <f t="shared" si="85"/>
        <v>131.84</v>
      </c>
      <c r="T1138" s="26">
        <f t="shared" si="86"/>
        <v>0</v>
      </c>
      <c r="U1138" s="20">
        <f t="shared" si="87"/>
        <v>0</v>
      </c>
      <c r="V1138" s="27">
        <f t="shared" si="88"/>
        <v>0</v>
      </c>
      <c r="W1138" s="77"/>
    </row>
    <row r="1139" spans="1:23" x14ac:dyDescent="0.3">
      <c r="A1139" s="14" t="s">
        <v>29</v>
      </c>
      <c r="B1139" s="15" t="s">
        <v>30</v>
      </c>
      <c r="C1139" s="16" t="s">
        <v>31</v>
      </c>
      <c r="D1139" s="16">
        <v>3215190000</v>
      </c>
      <c r="E1139" s="28" t="s">
        <v>1176</v>
      </c>
      <c r="F1139" s="18"/>
      <c r="G1139" s="19">
        <v>1</v>
      </c>
      <c r="H1139" s="20" t="s">
        <v>9</v>
      </c>
      <c r="I1139" s="21">
        <v>0.8</v>
      </c>
      <c r="J1139" s="20">
        <v>1.35</v>
      </c>
      <c r="K1139" s="20">
        <v>12</v>
      </c>
      <c r="L1139" s="20">
        <v>670</v>
      </c>
      <c r="M1139" s="20">
        <v>730</v>
      </c>
      <c r="N1139" s="22" t="s">
        <v>33</v>
      </c>
      <c r="O1139" s="22" t="s">
        <v>34</v>
      </c>
      <c r="P1139" s="22">
        <v>1</v>
      </c>
      <c r="Q1139" s="23">
        <v>131.84313794590906</v>
      </c>
      <c r="R1139" s="24">
        <f t="shared" si="89"/>
        <v>0</v>
      </c>
      <c r="S1139" s="25">
        <f t="shared" si="85"/>
        <v>131.84</v>
      </c>
      <c r="T1139" s="26">
        <f t="shared" si="86"/>
        <v>0</v>
      </c>
      <c r="U1139" s="20">
        <f t="shared" si="87"/>
        <v>0</v>
      </c>
      <c r="V1139" s="27">
        <f t="shared" si="88"/>
        <v>0</v>
      </c>
      <c r="W1139" s="77"/>
    </row>
    <row r="1140" spans="1:23" x14ac:dyDescent="0.3">
      <c r="A1140" s="14" t="s">
        <v>29</v>
      </c>
      <c r="B1140" s="15" t="s">
        <v>30</v>
      </c>
      <c r="C1140" s="16" t="s">
        <v>31</v>
      </c>
      <c r="D1140" s="16">
        <v>3215190000</v>
      </c>
      <c r="E1140" s="28" t="s">
        <v>1177</v>
      </c>
      <c r="F1140" s="18"/>
      <c r="G1140" s="19">
        <v>1</v>
      </c>
      <c r="H1140" s="20" t="s">
        <v>9</v>
      </c>
      <c r="I1140" s="21">
        <v>0.8</v>
      </c>
      <c r="J1140" s="20">
        <v>1.35</v>
      </c>
      <c r="K1140" s="20">
        <v>12</v>
      </c>
      <c r="L1140" s="20">
        <v>670</v>
      </c>
      <c r="M1140" s="20">
        <v>730</v>
      </c>
      <c r="N1140" s="22" t="s">
        <v>33</v>
      </c>
      <c r="O1140" s="22" t="s">
        <v>34</v>
      </c>
      <c r="P1140" s="22">
        <v>1</v>
      </c>
      <c r="Q1140" s="23">
        <v>125.37982684165911</v>
      </c>
      <c r="R1140" s="24">
        <f t="shared" si="89"/>
        <v>0</v>
      </c>
      <c r="S1140" s="25">
        <f t="shared" si="85"/>
        <v>125.38</v>
      </c>
      <c r="T1140" s="26">
        <f t="shared" si="86"/>
        <v>0</v>
      </c>
      <c r="U1140" s="20">
        <f t="shared" si="87"/>
        <v>0</v>
      </c>
      <c r="V1140" s="27">
        <f t="shared" si="88"/>
        <v>0</v>
      </c>
      <c r="W1140" s="77"/>
    </row>
    <row r="1141" spans="1:23" x14ac:dyDescent="0.3">
      <c r="A1141" s="14" t="s">
        <v>29</v>
      </c>
      <c r="B1141" s="15" t="s">
        <v>30</v>
      </c>
      <c r="C1141" s="16" t="s">
        <v>31</v>
      </c>
      <c r="D1141" s="16">
        <v>3215190000</v>
      </c>
      <c r="E1141" s="28" t="s">
        <v>1178</v>
      </c>
      <c r="F1141" s="18"/>
      <c r="G1141" s="19">
        <v>1</v>
      </c>
      <c r="H1141" s="20" t="s">
        <v>9</v>
      </c>
      <c r="I1141" s="21">
        <v>0.8</v>
      </c>
      <c r="J1141" s="20">
        <v>1.35</v>
      </c>
      <c r="K1141" s="20">
        <v>12</v>
      </c>
      <c r="L1141" s="20">
        <v>670</v>
      </c>
      <c r="M1141" s="20">
        <v>730</v>
      </c>
      <c r="N1141" s="22" t="s">
        <v>33</v>
      </c>
      <c r="O1141" s="22" t="s">
        <v>34</v>
      </c>
      <c r="P1141" s="22">
        <v>1</v>
      </c>
      <c r="Q1141" s="23">
        <v>131.84313794590906</v>
      </c>
      <c r="R1141" s="24">
        <f t="shared" si="89"/>
        <v>0</v>
      </c>
      <c r="S1141" s="25">
        <f t="shared" si="85"/>
        <v>131.84</v>
      </c>
      <c r="T1141" s="26">
        <f t="shared" si="86"/>
        <v>0</v>
      </c>
      <c r="U1141" s="20">
        <f t="shared" si="87"/>
        <v>0</v>
      </c>
      <c r="V1141" s="27">
        <f t="shared" si="88"/>
        <v>0</v>
      </c>
      <c r="W1141" s="77"/>
    </row>
    <row r="1142" spans="1:23" x14ac:dyDescent="0.3">
      <c r="A1142" s="14" t="s">
        <v>29</v>
      </c>
      <c r="B1142" s="15" t="s">
        <v>30</v>
      </c>
      <c r="C1142" s="16" t="s">
        <v>31</v>
      </c>
      <c r="D1142" s="16">
        <v>3215190000</v>
      </c>
      <c r="E1142" s="28" t="s">
        <v>1179</v>
      </c>
      <c r="F1142" s="18"/>
      <c r="G1142" s="19">
        <v>1</v>
      </c>
      <c r="H1142" s="20" t="s">
        <v>9</v>
      </c>
      <c r="I1142" s="21">
        <v>0.8</v>
      </c>
      <c r="J1142" s="20">
        <v>1.35</v>
      </c>
      <c r="K1142" s="20">
        <v>12</v>
      </c>
      <c r="L1142" s="20">
        <v>670</v>
      </c>
      <c r="M1142" s="20">
        <v>730</v>
      </c>
      <c r="N1142" s="22" t="s">
        <v>33</v>
      </c>
      <c r="O1142" s="22" t="s">
        <v>34</v>
      </c>
      <c r="P1142" s="22">
        <v>1</v>
      </c>
      <c r="Q1142" s="23">
        <v>100.5058719859091</v>
      </c>
      <c r="R1142" s="24">
        <f t="shared" si="89"/>
        <v>0</v>
      </c>
      <c r="S1142" s="25">
        <f t="shared" si="85"/>
        <v>100.51</v>
      </c>
      <c r="T1142" s="26">
        <f t="shared" si="86"/>
        <v>0</v>
      </c>
      <c r="U1142" s="20">
        <f t="shared" si="87"/>
        <v>0</v>
      </c>
      <c r="V1142" s="27">
        <f t="shared" si="88"/>
        <v>0</v>
      </c>
      <c r="W1142" s="77"/>
    </row>
    <row r="1143" spans="1:23" x14ac:dyDescent="0.3">
      <c r="A1143" s="14" t="s">
        <v>29</v>
      </c>
      <c r="B1143" s="15" t="s">
        <v>30</v>
      </c>
      <c r="C1143" s="16" t="s">
        <v>31</v>
      </c>
      <c r="D1143" s="16">
        <v>3215190000</v>
      </c>
      <c r="E1143" s="28" t="s">
        <v>1180</v>
      </c>
      <c r="F1143" s="18"/>
      <c r="G1143" s="19">
        <v>1</v>
      </c>
      <c r="H1143" s="20" t="s">
        <v>9</v>
      </c>
      <c r="I1143" s="21">
        <v>0.8</v>
      </c>
      <c r="J1143" s="20">
        <v>1.35</v>
      </c>
      <c r="K1143" s="20">
        <v>12</v>
      </c>
      <c r="L1143" s="20">
        <v>670</v>
      </c>
      <c r="M1143" s="20">
        <v>730</v>
      </c>
      <c r="N1143" s="22" t="s">
        <v>33</v>
      </c>
      <c r="O1143" s="22" t="s">
        <v>34</v>
      </c>
      <c r="P1143" s="22">
        <v>1</v>
      </c>
      <c r="Q1143" s="23">
        <v>105.47354085115911</v>
      </c>
      <c r="R1143" s="24">
        <f t="shared" si="89"/>
        <v>0</v>
      </c>
      <c r="S1143" s="25">
        <f t="shared" si="85"/>
        <v>105.47</v>
      </c>
      <c r="T1143" s="26">
        <f t="shared" si="86"/>
        <v>0</v>
      </c>
      <c r="U1143" s="20">
        <f t="shared" si="87"/>
        <v>0</v>
      </c>
      <c r="V1143" s="27">
        <f t="shared" si="88"/>
        <v>0</v>
      </c>
      <c r="W1143" s="77"/>
    </row>
    <row r="1144" spans="1:23" x14ac:dyDescent="0.3">
      <c r="A1144" s="14" t="s">
        <v>29</v>
      </c>
      <c r="B1144" s="15" t="s">
        <v>30</v>
      </c>
      <c r="C1144" s="16" t="s">
        <v>31</v>
      </c>
      <c r="D1144" s="16">
        <v>3215190000</v>
      </c>
      <c r="E1144" s="28" t="s">
        <v>1181</v>
      </c>
      <c r="F1144" s="18"/>
      <c r="G1144" s="19">
        <v>1</v>
      </c>
      <c r="H1144" s="20" t="s">
        <v>9</v>
      </c>
      <c r="I1144" s="21">
        <v>0.8</v>
      </c>
      <c r="J1144" s="20">
        <v>1.35</v>
      </c>
      <c r="K1144" s="20">
        <v>12</v>
      </c>
      <c r="L1144" s="20">
        <v>670</v>
      </c>
      <c r="M1144" s="20">
        <v>730</v>
      </c>
      <c r="N1144" s="22" t="s">
        <v>33</v>
      </c>
      <c r="O1144" s="22" t="s">
        <v>34</v>
      </c>
      <c r="P1144" s="22">
        <v>1</v>
      </c>
      <c r="Q1144" s="23">
        <v>105.47354085115911</v>
      </c>
      <c r="R1144" s="24">
        <f t="shared" si="89"/>
        <v>0</v>
      </c>
      <c r="S1144" s="25">
        <f t="shared" si="85"/>
        <v>105.47</v>
      </c>
      <c r="T1144" s="26">
        <f t="shared" si="86"/>
        <v>0</v>
      </c>
      <c r="U1144" s="20">
        <f t="shared" si="87"/>
        <v>0</v>
      </c>
      <c r="V1144" s="27">
        <f t="shared" si="88"/>
        <v>0</v>
      </c>
      <c r="W1144" s="77"/>
    </row>
    <row r="1145" spans="1:23" x14ac:dyDescent="0.3">
      <c r="A1145" s="14" t="s">
        <v>29</v>
      </c>
      <c r="B1145" s="15" t="s">
        <v>30</v>
      </c>
      <c r="C1145" s="16" t="s">
        <v>31</v>
      </c>
      <c r="D1145" s="16">
        <v>3215190000</v>
      </c>
      <c r="E1145" s="28" t="s">
        <v>1182</v>
      </c>
      <c r="F1145" s="18"/>
      <c r="G1145" s="19">
        <v>1</v>
      </c>
      <c r="H1145" s="20" t="s">
        <v>9</v>
      </c>
      <c r="I1145" s="21">
        <v>0.8</v>
      </c>
      <c r="J1145" s="20">
        <v>1.35</v>
      </c>
      <c r="K1145" s="20">
        <v>12</v>
      </c>
      <c r="L1145" s="20">
        <v>670</v>
      </c>
      <c r="M1145" s="20">
        <v>730</v>
      </c>
      <c r="N1145" s="22" t="s">
        <v>33</v>
      </c>
      <c r="O1145" s="22" t="s">
        <v>34</v>
      </c>
      <c r="P1145" s="22">
        <v>1</v>
      </c>
      <c r="Q1145" s="23">
        <v>105.47354085115911</v>
      </c>
      <c r="R1145" s="24">
        <f t="shared" si="89"/>
        <v>0</v>
      </c>
      <c r="S1145" s="25">
        <f t="shared" si="85"/>
        <v>105.47</v>
      </c>
      <c r="T1145" s="26">
        <f t="shared" si="86"/>
        <v>0</v>
      </c>
      <c r="U1145" s="20">
        <f t="shared" si="87"/>
        <v>0</v>
      </c>
      <c r="V1145" s="27">
        <f t="shared" si="88"/>
        <v>0</v>
      </c>
      <c r="W1145" s="77"/>
    </row>
    <row r="1146" spans="1:23" x14ac:dyDescent="0.3">
      <c r="A1146" s="14" t="s">
        <v>29</v>
      </c>
      <c r="B1146" s="15" t="s">
        <v>30</v>
      </c>
      <c r="C1146" s="16" t="s">
        <v>31</v>
      </c>
      <c r="D1146" s="16">
        <v>3215190000</v>
      </c>
      <c r="E1146" s="28" t="s">
        <v>1183</v>
      </c>
      <c r="F1146" s="18"/>
      <c r="G1146" s="19">
        <v>1</v>
      </c>
      <c r="H1146" s="20" t="s">
        <v>9</v>
      </c>
      <c r="I1146" s="21">
        <v>0.8</v>
      </c>
      <c r="J1146" s="20">
        <v>1.35</v>
      </c>
      <c r="K1146" s="20">
        <v>12</v>
      </c>
      <c r="L1146" s="20">
        <v>670</v>
      </c>
      <c r="M1146" s="20">
        <v>730</v>
      </c>
      <c r="N1146" s="22" t="s">
        <v>33</v>
      </c>
      <c r="O1146" s="22" t="s">
        <v>34</v>
      </c>
      <c r="P1146" s="22">
        <v>1</v>
      </c>
      <c r="Q1146" s="23">
        <v>105.47354085115911</v>
      </c>
      <c r="R1146" s="24">
        <f t="shared" si="89"/>
        <v>0</v>
      </c>
      <c r="S1146" s="25">
        <f t="shared" si="85"/>
        <v>105.47</v>
      </c>
      <c r="T1146" s="26">
        <f t="shared" si="86"/>
        <v>0</v>
      </c>
      <c r="U1146" s="20">
        <f t="shared" si="87"/>
        <v>0</v>
      </c>
      <c r="V1146" s="27">
        <f t="shared" si="88"/>
        <v>0</v>
      </c>
      <c r="W1146" s="77"/>
    </row>
    <row r="1147" spans="1:23" x14ac:dyDescent="0.3">
      <c r="A1147" s="14" t="s">
        <v>29</v>
      </c>
      <c r="B1147" s="15" t="s">
        <v>30</v>
      </c>
      <c r="C1147" s="16" t="s">
        <v>31</v>
      </c>
      <c r="D1147" s="16">
        <v>3215190000</v>
      </c>
      <c r="E1147" s="28" t="s">
        <v>1184</v>
      </c>
      <c r="F1147" s="18"/>
      <c r="G1147" s="19">
        <v>1</v>
      </c>
      <c r="H1147" s="20" t="s">
        <v>9</v>
      </c>
      <c r="I1147" s="21">
        <v>0.8</v>
      </c>
      <c r="J1147" s="20">
        <v>1.35</v>
      </c>
      <c r="K1147" s="20">
        <v>12</v>
      </c>
      <c r="L1147" s="20">
        <v>670</v>
      </c>
      <c r="M1147" s="20">
        <v>730</v>
      </c>
      <c r="N1147" s="22" t="s">
        <v>33</v>
      </c>
      <c r="O1147" s="22" t="s">
        <v>34</v>
      </c>
      <c r="P1147" s="22">
        <v>1</v>
      </c>
      <c r="Q1147" s="23">
        <v>107.9840831809091</v>
      </c>
      <c r="R1147" s="24">
        <f t="shared" si="89"/>
        <v>0</v>
      </c>
      <c r="S1147" s="25">
        <f t="shared" si="85"/>
        <v>107.98</v>
      </c>
      <c r="T1147" s="26">
        <f t="shared" si="86"/>
        <v>0</v>
      </c>
      <c r="U1147" s="20">
        <f t="shared" si="87"/>
        <v>0</v>
      </c>
      <c r="V1147" s="27">
        <f t="shared" si="88"/>
        <v>0</v>
      </c>
      <c r="W1147" s="77"/>
    </row>
    <row r="1148" spans="1:23" x14ac:dyDescent="0.3">
      <c r="A1148" s="14" t="s">
        <v>29</v>
      </c>
      <c r="B1148" s="15" t="s">
        <v>30</v>
      </c>
      <c r="C1148" s="16" t="s">
        <v>31</v>
      </c>
      <c r="D1148" s="16">
        <v>3215190000</v>
      </c>
      <c r="E1148" s="28" t="s">
        <v>1185</v>
      </c>
      <c r="F1148" s="18"/>
      <c r="G1148" s="19">
        <v>1</v>
      </c>
      <c r="H1148" s="20" t="s">
        <v>9</v>
      </c>
      <c r="I1148" s="21">
        <v>0.8</v>
      </c>
      <c r="J1148" s="20">
        <v>1.35</v>
      </c>
      <c r="K1148" s="20">
        <v>12</v>
      </c>
      <c r="L1148" s="20">
        <v>670</v>
      </c>
      <c r="M1148" s="20">
        <v>730</v>
      </c>
      <c r="N1148" s="22" t="s">
        <v>33</v>
      </c>
      <c r="O1148" s="22" t="s">
        <v>34</v>
      </c>
      <c r="P1148" s="22">
        <v>1</v>
      </c>
      <c r="Q1148" s="23">
        <v>107.9840831809091</v>
      </c>
      <c r="R1148" s="24">
        <f t="shared" si="89"/>
        <v>0</v>
      </c>
      <c r="S1148" s="25">
        <f t="shared" si="85"/>
        <v>107.98</v>
      </c>
      <c r="T1148" s="26">
        <f t="shared" si="86"/>
        <v>0</v>
      </c>
      <c r="U1148" s="20">
        <f t="shared" si="87"/>
        <v>0</v>
      </c>
      <c r="V1148" s="27">
        <f t="shared" si="88"/>
        <v>0</v>
      </c>
      <c r="W1148" s="77"/>
    </row>
    <row r="1149" spans="1:23" x14ac:dyDescent="0.3">
      <c r="A1149" s="14" t="s">
        <v>29</v>
      </c>
      <c r="B1149" s="15" t="s">
        <v>30</v>
      </c>
      <c r="C1149" s="16" t="s">
        <v>31</v>
      </c>
      <c r="D1149" s="16">
        <v>3215190000</v>
      </c>
      <c r="E1149" s="28" t="s">
        <v>1186</v>
      </c>
      <c r="F1149" s="18"/>
      <c r="G1149" s="19">
        <v>1</v>
      </c>
      <c r="H1149" s="20" t="s">
        <v>9</v>
      </c>
      <c r="I1149" s="21">
        <v>0.8</v>
      </c>
      <c r="J1149" s="20">
        <v>1.35</v>
      </c>
      <c r="K1149" s="20">
        <v>12</v>
      </c>
      <c r="L1149" s="20">
        <v>670</v>
      </c>
      <c r="M1149" s="20">
        <v>730</v>
      </c>
      <c r="N1149" s="22" t="s">
        <v>33</v>
      </c>
      <c r="O1149" s="22" t="s">
        <v>34</v>
      </c>
      <c r="P1149" s="22">
        <v>1</v>
      </c>
      <c r="Q1149" s="23">
        <v>107.9840831809091</v>
      </c>
      <c r="R1149" s="24">
        <f t="shared" si="89"/>
        <v>0</v>
      </c>
      <c r="S1149" s="25">
        <f t="shared" si="85"/>
        <v>107.98</v>
      </c>
      <c r="T1149" s="26">
        <f t="shared" si="86"/>
        <v>0</v>
      </c>
      <c r="U1149" s="20">
        <f t="shared" si="87"/>
        <v>0</v>
      </c>
      <c r="V1149" s="27">
        <f t="shared" si="88"/>
        <v>0</v>
      </c>
      <c r="W1149" s="77"/>
    </row>
    <row r="1150" spans="1:23" x14ac:dyDescent="0.3">
      <c r="A1150" s="14" t="s">
        <v>29</v>
      </c>
      <c r="B1150" s="15" t="s">
        <v>30</v>
      </c>
      <c r="C1150" s="16" t="s">
        <v>31</v>
      </c>
      <c r="D1150" s="16">
        <v>3215190000</v>
      </c>
      <c r="E1150" s="28" t="s">
        <v>1187</v>
      </c>
      <c r="F1150" s="18"/>
      <c r="G1150" s="19">
        <v>1</v>
      </c>
      <c r="H1150" s="20" t="s">
        <v>9</v>
      </c>
      <c r="I1150" s="21">
        <v>0.8</v>
      </c>
      <c r="J1150" s="20">
        <v>1.35</v>
      </c>
      <c r="K1150" s="20">
        <v>12</v>
      </c>
      <c r="L1150" s="20">
        <v>670</v>
      </c>
      <c r="M1150" s="20">
        <v>730</v>
      </c>
      <c r="N1150" s="22" t="s">
        <v>33</v>
      </c>
      <c r="O1150" s="22" t="s">
        <v>34</v>
      </c>
      <c r="P1150" s="22">
        <v>1</v>
      </c>
      <c r="Q1150" s="23">
        <v>107.9840831809091</v>
      </c>
      <c r="R1150" s="24">
        <f t="shared" si="89"/>
        <v>0</v>
      </c>
      <c r="S1150" s="25">
        <f t="shared" si="85"/>
        <v>107.98</v>
      </c>
      <c r="T1150" s="26">
        <f t="shared" si="86"/>
        <v>0</v>
      </c>
      <c r="U1150" s="20">
        <f t="shared" si="87"/>
        <v>0</v>
      </c>
      <c r="V1150" s="27">
        <f t="shared" si="88"/>
        <v>0</v>
      </c>
      <c r="W1150" s="77"/>
    </row>
    <row r="1151" spans="1:23" x14ac:dyDescent="0.3">
      <c r="A1151" s="14" t="s">
        <v>29</v>
      </c>
      <c r="B1151" s="15" t="s">
        <v>30</v>
      </c>
      <c r="C1151" s="16" t="s">
        <v>31</v>
      </c>
      <c r="D1151" s="16">
        <v>3215190000</v>
      </c>
      <c r="E1151" s="28" t="s">
        <v>1188</v>
      </c>
      <c r="F1151" s="18"/>
      <c r="G1151" s="19">
        <v>1</v>
      </c>
      <c r="H1151" s="20" t="s">
        <v>9</v>
      </c>
      <c r="I1151" s="21">
        <v>0.8</v>
      </c>
      <c r="J1151" s="20">
        <v>1.35</v>
      </c>
      <c r="K1151" s="20">
        <v>12</v>
      </c>
      <c r="L1151" s="20">
        <v>670</v>
      </c>
      <c r="M1151" s="20">
        <v>730</v>
      </c>
      <c r="N1151" s="22" t="s">
        <v>33</v>
      </c>
      <c r="O1151" s="22" t="s">
        <v>34</v>
      </c>
      <c r="P1151" s="22">
        <v>1</v>
      </c>
      <c r="Q1151" s="23">
        <v>107.9840831809091</v>
      </c>
      <c r="R1151" s="24">
        <f t="shared" si="89"/>
        <v>0</v>
      </c>
      <c r="S1151" s="25">
        <f t="shared" si="85"/>
        <v>107.98</v>
      </c>
      <c r="T1151" s="26">
        <f t="shared" si="86"/>
        <v>0</v>
      </c>
      <c r="U1151" s="20">
        <f t="shared" si="87"/>
        <v>0</v>
      </c>
      <c r="V1151" s="27">
        <f t="shared" si="88"/>
        <v>0</v>
      </c>
      <c r="W1151" s="77"/>
    </row>
    <row r="1152" spans="1:23" x14ac:dyDescent="0.3">
      <c r="A1152" s="14" t="s">
        <v>29</v>
      </c>
      <c r="B1152" s="15" t="s">
        <v>30</v>
      </c>
      <c r="C1152" s="16" t="s">
        <v>31</v>
      </c>
      <c r="D1152" s="16">
        <v>3215190000</v>
      </c>
      <c r="E1152" s="28" t="s">
        <v>1189</v>
      </c>
      <c r="F1152" s="18"/>
      <c r="G1152" s="19">
        <v>1</v>
      </c>
      <c r="H1152" s="20" t="s">
        <v>9</v>
      </c>
      <c r="I1152" s="21">
        <v>0.8</v>
      </c>
      <c r="J1152" s="20">
        <v>1.35</v>
      </c>
      <c r="K1152" s="20">
        <v>12</v>
      </c>
      <c r="L1152" s="20">
        <v>670</v>
      </c>
      <c r="M1152" s="20">
        <v>730</v>
      </c>
      <c r="N1152" s="22" t="s">
        <v>33</v>
      </c>
      <c r="O1152" s="22" t="s">
        <v>34</v>
      </c>
      <c r="P1152" s="22">
        <v>1</v>
      </c>
      <c r="Q1152" s="23">
        <v>105.47354085115911</v>
      </c>
      <c r="R1152" s="24">
        <f t="shared" si="89"/>
        <v>0</v>
      </c>
      <c r="S1152" s="25">
        <f t="shared" si="85"/>
        <v>105.47</v>
      </c>
      <c r="T1152" s="26">
        <f t="shared" si="86"/>
        <v>0</v>
      </c>
      <c r="U1152" s="20">
        <f t="shared" si="87"/>
        <v>0</v>
      </c>
      <c r="V1152" s="27">
        <f t="shared" si="88"/>
        <v>0</v>
      </c>
      <c r="W1152" s="77"/>
    </row>
    <row r="1153" spans="1:23" x14ac:dyDescent="0.3">
      <c r="A1153" s="14" t="s">
        <v>29</v>
      </c>
      <c r="B1153" s="15" t="s">
        <v>30</v>
      </c>
      <c r="C1153" s="16" t="s">
        <v>31</v>
      </c>
      <c r="D1153" s="16">
        <v>3215190000</v>
      </c>
      <c r="E1153" s="28" t="s">
        <v>1190</v>
      </c>
      <c r="F1153" s="18"/>
      <c r="G1153" s="19">
        <v>1</v>
      </c>
      <c r="H1153" s="20" t="s">
        <v>9</v>
      </c>
      <c r="I1153" s="21">
        <v>0.8</v>
      </c>
      <c r="J1153" s="20">
        <v>1.35</v>
      </c>
      <c r="K1153" s="20">
        <v>12</v>
      </c>
      <c r="L1153" s="20">
        <v>670</v>
      </c>
      <c r="M1153" s="20">
        <v>730</v>
      </c>
      <c r="N1153" s="22" t="s">
        <v>33</v>
      </c>
      <c r="O1153" s="22" t="s">
        <v>34</v>
      </c>
      <c r="P1153" s="22">
        <v>1</v>
      </c>
      <c r="Q1153" s="23">
        <v>105.47354085115911</v>
      </c>
      <c r="R1153" s="24">
        <f t="shared" si="89"/>
        <v>0</v>
      </c>
      <c r="S1153" s="25">
        <f t="shared" si="85"/>
        <v>105.47</v>
      </c>
      <c r="T1153" s="26">
        <f t="shared" si="86"/>
        <v>0</v>
      </c>
      <c r="U1153" s="20">
        <f t="shared" si="87"/>
        <v>0</v>
      </c>
      <c r="V1153" s="27">
        <f t="shared" si="88"/>
        <v>0</v>
      </c>
      <c r="W1153" s="77"/>
    </row>
    <row r="1154" spans="1:23" x14ac:dyDescent="0.3">
      <c r="A1154" s="14" t="s">
        <v>29</v>
      </c>
      <c r="B1154" s="15" t="s">
        <v>30</v>
      </c>
      <c r="C1154" s="16" t="s">
        <v>31</v>
      </c>
      <c r="D1154" s="16">
        <v>3215190000</v>
      </c>
      <c r="E1154" s="28" t="s">
        <v>1191</v>
      </c>
      <c r="F1154" s="18"/>
      <c r="G1154" s="19">
        <v>1</v>
      </c>
      <c r="H1154" s="20" t="s">
        <v>9</v>
      </c>
      <c r="I1154" s="21">
        <v>0.8</v>
      </c>
      <c r="J1154" s="20">
        <v>1.35</v>
      </c>
      <c r="K1154" s="20">
        <v>12</v>
      </c>
      <c r="L1154" s="20">
        <v>670</v>
      </c>
      <c r="M1154" s="20">
        <v>730</v>
      </c>
      <c r="N1154" s="22" t="s">
        <v>33</v>
      </c>
      <c r="O1154" s="22" t="s">
        <v>34</v>
      </c>
      <c r="P1154" s="22">
        <v>1</v>
      </c>
      <c r="Q1154" s="23">
        <v>105.47354085115911</v>
      </c>
      <c r="R1154" s="24">
        <f t="shared" si="89"/>
        <v>0</v>
      </c>
      <c r="S1154" s="25">
        <f t="shared" si="85"/>
        <v>105.47</v>
      </c>
      <c r="T1154" s="26">
        <f t="shared" si="86"/>
        <v>0</v>
      </c>
      <c r="U1154" s="20">
        <f t="shared" si="87"/>
        <v>0</v>
      </c>
      <c r="V1154" s="27">
        <f t="shared" si="88"/>
        <v>0</v>
      </c>
      <c r="W1154" s="77"/>
    </row>
    <row r="1155" spans="1:23" x14ac:dyDescent="0.3">
      <c r="A1155" s="14" t="s">
        <v>29</v>
      </c>
      <c r="B1155" s="15" t="s">
        <v>30</v>
      </c>
      <c r="C1155" s="16" t="s">
        <v>31</v>
      </c>
      <c r="D1155" s="16">
        <v>3215190000</v>
      </c>
      <c r="E1155" s="28" t="s">
        <v>1192</v>
      </c>
      <c r="F1155" s="18"/>
      <c r="G1155" s="19">
        <v>1</v>
      </c>
      <c r="H1155" s="20" t="s">
        <v>9</v>
      </c>
      <c r="I1155" s="21">
        <v>0.8</v>
      </c>
      <c r="J1155" s="20">
        <v>1.35</v>
      </c>
      <c r="K1155" s="20">
        <v>12</v>
      </c>
      <c r="L1155" s="20">
        <v>670</v>
      </c>
      <c r="M1155" s="20">
        <v>730</v>
      </c>
      <c r="N1155" s="22" t="s">
        <v>33</v>
      </c>
      <c r="O1155" s="22" t="s">
        <v>34</v>
      </c>
      <c r="P1155" s="22">
        <v>1</v>
      </c>
      <c r="Q1155" s="23">
        <v>105.47354085115911</v>
      </c>
      <c r="R1155" s="24">
        <f t="shared" si="89"/>
        <v>0</v>
      </c>
      <c r="S1155" s="25">
        <f t="shared" si="85"/>
        <v>105.47</v>
      </c>
      <c r="T1155" s="26">
        <f t="shared" si="86"/>
        <v>0</v>
      </c>
      <c r="U1155" s="20">
        <f t="shared" si="87"/>
        <v>0</v>
      </c>
      <c r="V1155" s="27">
        <f t="shared" si="88"/>
        <v>0</v>
      </c>
      <c r="W1155" s="77"/>
    </row>
    <row r="1156" spans="1:23" x14ac:dyDescent="0.3">
      <c r="A1156" s="14" t="s">
        <v>29</v>
      </c>
      <c r="B1156" s="15" t="s">
        <v>30</v>
      </c>
      <c r="C1156" s="16" t="s">
        <v>31</v>
      </c>
      <c r="D1156" s="16">
        <v>3215190000</v>
      </c>
      <c r="E1156" s="28" t="s">
        <v>1193</v>
      </c>
      <c r="F1156" s="18"/>
      <c r="G1156" s="19">
        <v>1</v>
      </c>
      <c r="H1156" s="20" t="s">
        <v>9</v>
      </c>
      <c r="I1156" s="21">
        <v>0.8</v>
      </c>
      <c r="J1156" s="20">
        <v>1.35</v>
      </c>
      <c r="K1156" s="20">
        <v>12</v>
      </c>
      <c r="L1156" s="20">
        <v>670</v>
      </c>
      <c r="M1156" s="20">
        <v>730</v>
      </c>
      <c r="N1156" s="22" t="s">
        <v>33</v>
      </c>
      <c r="O1156" s="22" t="s">
        <v>34</v>
      </c>
      <c r="P1156" s="22">
        <v>1</v>
      </c>
      <c r="Q1156" s="23">
        <v>110.4768202459091</v>
      </c>
      <c r="R1156" s="24">
        <f t="shared" si="89"/>
        <v>0</v>
      </c>
      <c r="S1156" s="25">
        <f t="shared" si="85"/>
        <v>110.48</v>
      </c>
      <c r="T1156" s="26">
        <f t="shared" si="86"/>
        <v>0</v>
      </c>
      <c r="U1156" s="20">
        <f t="shared" si="87"/>
        <v>0</v>
      </c>
      <c r="V1156" s="27">
        <f t="shared" si="88"/>
        <v>0</v>
      </c>
      <c r="W1156" s="77"/>
    </row>
    <row r="1157" spans="1:23" x14ac:dyDescent="0.3">
      <c r="A1157" s="14" t="s">
        <v>29</v>
      </c>
      <c r="B1157" s="15" t="s">
        <v>30</v>
      </c>
      <c r="C1157" s="16" t="s">
        <v>31</v>
      </c>
      <c r="D1157" s="16">
        <v>3215190000</v>
      </c>
      <c r="E1157" s="28" t="s">
        <v>1194</v>
      </c>
      <c r="F1157" s="18"/>
      <c r="G1157" s="19">
        <v>1</v>
      </c>
      <c r="H1157" s="20" t="s">
        <v>9</v>
      </c>
      <c r="I1157" s="21">
        <v>0.8</v>
      </c>
      <c r="J1157" s="20">
        <v>1.35</v>
      </c>
      <c r="K1157" s="20">
        <v>12</v>
      </c>
      <c r="L1157" s="20">
        <v>670</v>
      </c>
      <c r="M1157" s="20">
        <v>730</v>
      </c>
      <c r="N1157" s="22" t="s">
        <v>33</v>
      </c>
      <c r="O1157" s="22" t="s">
        <v>34</v>
      </c>
      <c r="P1157" s="22">
        <v>1</v>
      </c>
      <c r="Q1157" s="23">
        <v>110.4768202459091</v>
      </c>
      <c r="R1157" s="24">
        <f t="shared" si="89"/>
        <v>0</v>
      </c>
      <c r="S1157" s="25">
        <f t="shared" ref="S1157:S1220" si="90">ROUND((Q1157-(Q1157*R1157)),2)</f>
        <v>110.48</v>
      </c>
      <c r="T1157" s="26">
        <f t="shared" ref="T1157:T1220" si="91">S1157*F1157</f>
        <v>0</v>
      </c>
      <c r="U1157" s="20">
        <f t="shared" ref="U1157:U1220" si="92">F1157*J1157</f>
        <v>0</v>
      </c>
      <c r="V1157" s="27">
        <f t="shared" ref="V1157:V1220" si="93">F1157/L1157</f>
        <v>0</v>
      </c>
      <c r="W1157" s="77"/>
    </row>
    <row r="1158" spans="1:23" x14ac:dyDescent="0.3">
      <c r="A1158" s="14" t="s">
        <v>29</v>
      </c>
      <c r="B1158" s="15" t="s">
        <v>30</v>
      </c>
      <c r="C1158" s="16" t="s">
        <v>31</v>
      </c>
      <c r="D1158" s="16">
        <v>3215190000</v>
      </c>
      <c r="E1158" s="28" t="s">
        <v>1195</v>
      </c>
      <c r="F1158" s="18"/>
      <c r="G1158" s="19">
        <v>1</v>
      </c>
      <c r="H1158" s="20" t="s">
        <v>9</v>
      </c>
      <c r="I1158" s="21">
        <v>0.8</v>
      </c>
      <c r="J1158" s="20">
        <v>1.35</v>
      </c>
      <c r="K1158" s="20">
        <v>12</v>
      </c>
      <c r="L1158" s="20">
        <v>670</v>
      </c>
      <c r="M1158" s="20">
        <v>730</v>
      </c>
      <c r="N1158" s="22" t="s">
        <v>33</v>
      </c>
      <c r="O1158" s="22" t="s">
        <v>34</v>
      </c>
      <c r="P1158" s="22">
        <v>1</v>
      </c>
      <c r="Q1158" s="23">
        <v>105.47354085115911</v>
      </c>
      <c r="R1158" s="24">
        <f t="shared" ref="R1158:R1221" si="94">R1157</f>
        <v>0</v>
      </c>
      <c r="S1158" s="25">
        <f t="shared" si="90"/>
        <v>105.47</v>
      </c>
      <c r="T1158" s="26">
        <f t="shared" si="91"/>
        <v>0</v>
      </c>
      <c r="U1158" s="20">
        <f t="shared" si="92"/>
        <v>0</v>
      </c>
      <c r="V1158" s="27">
        <f t="shared" si="93"/>
        <v>0</v>
      </c>
      <c r="W1158" s="77"/>
    </row>
    <row r="1159" spans="1:23" x14ac:dyDescent="0.3">
      <c r="A1159" s="14" t="s">
        <v>29</v>
      </c>
      <c r="B1159" s="15" t="s">
        <v>30</v>
      </c>
      <c r="C1159" s="16" t="s">
        <v>31</v>
      </c>
      <c r="D1159" s="16">
        <v>3215110000</v>
      </c>
      <c r="E1159" s="28" t="s">
        <v>1196</v>
      </c>
      <c r="F1159" s="18"/>
      <c r="G1159" s="19">
        <v>1</v>
      </c>
      <c r="H1159" s="20" t="s">
        <v>9</v>
      </c>
      <c r="I1159" s="21">
        <v>0.8</v>
      </c>
      <c r="J1159" s="20">
        <v>1.35</v>
      </c>
      <c r="K1159" s="20">
        <v>12</v>
      </c>
      <c r="L1159" s="20">
        <v>670</v>
      </c>
      <c r="M1159" s="20">
        <v>730</v>
      </c>
      <c r="N1159" s="22" t="s">
        <v>33</v>
      </c>
      <c r="O1159" s="22" t="s">
        <v>34</v>
      </c>
      <c r="P1159" s="22">
        <v>1</v>
      </c>
      <c r="Q1159" s="23">
        <v>92.459672845384105</v>
      </c>
      <c r="R1159" s="24">
        <f t="shared" si="94"/>
        <v>0</v>
      </c>
      <c r="S1159" s="25">
        <f t="shared" si="90"/>
        <v>92.46</v>
      </c>
      <c r="T1159" s="26">
        <f t="shared" si="91"/>
        <v>0</v>
      </c>
      <c r="U1159" s="20">
        <f t="shared" si="92"/>
        <v>0</v>
      </c>
      <c r="V1159" s="27">
        <f t="shared" si="93"/>
        <v>0</v>
      </c>
      <c r="W1159" s="77"/>
    </row>
    <row r="1160" spans="1:23" x14ac:dyDescent="0.3">
      <c r="A1160" s="14" t="s">
        <v>29</v>
      </c>
      <c r="B1160" s="15" t="s">
        <v>30</v>
      </c>
      <c r="C1160" s="16" t="s">
        <v>31</v>
      </c>
      <c r="D1160" s="16">
        <v>3215190000</v>
      </c>
      <c r="E1160" s="28" t="s">
        <v>1197</v>
      </c>
      <c r="F1160" s="18"/>
      <c r="G1160" s="19">
        <v>5</v>
      </c>
      <c r="H1160" s="20" t="s">
        <v>9</v>
      </c>
      <c r="I1160" s="21">
        <v>0.8</v>
      </c>
      <c r="J1160" s="20">
        <v>6.75</v>
      </c>
      <c r="K1160" s="20">
        <v>2</v>
      </c>
      <c r="L1160" s="20">
        <v>80</v>
      </c>
      <c r="M1160" s="20">
        <v>730</v>
      </c>
      <c r="N1160" s="22" t="s">
        <v>33</v>
      </c>
      <c r="O1160" s="22" t="s">
        <v>34</v>
      </c>
      <c r="P1160" s="22">
        <v>1</v>
      </c>
      <c r="Q1160" s="23">
        <v>348.72748301904545</v>
      </c>
      <c r="R1160" s="24">
        <f t="shared" si="94"/>
        <v>0</v>
      </c>
      <c r="S1160" s="25">
        <f t="shared" si="90"/>
        <v>348.73</v>
      </c>
      <c r="T1160" s="26">
        <f t="shared" si="91"/>
        <v>0</v>
      </c>
      <c r="U1160" s="20">
        <f t="shared" si="92"/>
        <v>0</v>
      </c>
      <c r="V1160" s="27">
        <f t="shared" si="93"/>
        <v>0</v>
      </c>
      <c r="W1160" s="77"/>
    </row>
    <row r="1161" spans="1:23" x14ac:dyDescent="0.3">
      <c r="A1161" s="14" t="s">
        <v>29</v>
      </c>
      <c r="B1161" s="15" t="s">
        <v>30</v>
      </c>
      <c r="C1161" s="16" t="s">
        <v>31</v>
      </c>
      <c r="D1161" s="16">
        <v>3215190000</v>
      </c>
      <c r="E1161" s="28" t="s">
        <v>1198</v>
      </c>
      <c r="F1161" s="18"/>
      <c r="G1161" s="19">
        <v>5</v>
      </c>
      <c r="H1161" s="20" t="s">
        <v>9</v>
      </c>
      <c r="I1161" s="21">
        <v>0.8</v>
      </c>
      <c r="J1161" s="20">
        <v>6.75</v>
      </c>
      <c r="K1161" s="20">
        <v>2</v>
      </c>
      <c r="L1161" s="20">
        <v>80</v>
      </c>
      <c r="M1161" s="20">
        <v>730</v>
      </c>
      <c r="N1161" s="22" t="s">
        <v>33</v>
      </c>
      <c r="O1161" s="22" t="s">
        <v>34</v>
      </c>
      <c r="P1161" s="22">
        <v>1</v>
      </c>
      <c r="Q1161" s="23">
        <v>510.41709221379546</v>
      </c>
      <c r="R1161" s="24">
        <f t="shared" si="94"/>
        <v>0</v>
      </c>
      <c r="S1161" s="25">
        <f t="shared" si="90"/>
        <v>510.42</v>
      </c>
      <c r="T1161" s="26">
        <f t="shared" si="91"/>
        <v>0</v>
      </c>
      <c r="U1161" s="20">
        <f t="shared" si="92"/>
        <v>0</v>
      </c>
      <c r="V1161" s="27">
        <f t="shared" si="93"/>
        <v>0</v>
      </c>
      <c r="W1161" s="77"/>
    </row>
    <row r="1162" spans="1:23" x14ac:dyDescent="0.3">
      <c r="A1162" s="14" t="s">
        <v>29</v>
      </c>
      <c r="B1162" s="15" t="s">
        <v>30</v>
      </c>
      <c r="C1162" s="16" t="s">
        <v>31</v>
      </c>
      <c r="D1162" s="16">
        <v>3215190000</v>
      </c>
      <c r="E1162" s="28" t="s">
        <v>1199</v>
      </c>
      <c r="F1162" s="18"/>
      <c r="G1162" s="19">
        <v>1</v>
      </c>
      <c r="H1162" s="20" t="s">
        <v>9</v>
      </c>
      <c r="I1162" s="21">
        <v>0.8</v>
      </c>
      <c r="J1162" s="20">
        <v>1.35</v>
      </c>
      <c r="K1162" s="20">
        <v>12</v>
      </c>
      <c r="L1162" s="20">
        <v>670</v>
      </c>
      <c r="M1162" s="20">
        <v>730</v>
      </c>
      <c r="N1162" s="22" t="s">
        <v>33</v>
      </c>
      <c r="O1162" s="22" t="s">
        <v>34</v>
      </c>
      <c r="P1162" s="22">
        <v>1</v>
      </c>
      <c r="Q1162" s="23">
        <v>107.9840831809091</v>
      </c>
      <c r="R1162" s="24">
        <f t="shared" si="94"/>
        <v>0</v>
      </c>
      <c r="S1162" s="25">
        <f t="shared" si="90"/>
        <v>107.98</v>
      </c>
      <c r="T1162" s="26">
        <f t="shared" si="91"/>
        <v>0</v>
      </c>
      <c r="U1162" s="20">
        <f t="shared" si="92"/>
        <v>0</v>
      </c>
      <c r="V1162" s="27">
        <f t="shared" si="93"/>
        <v>0</v>
      </c>
      <c r="W1162" s="77"/>
    </row>
    <row r="1163" spans="1:23" x14ac:dyDescent="0.3">
      <c r="A1163" s="14" t="s">
        <v>29</v>
      </c>
      <c r="B1163" s="15" t="s">
        <v>30</v>
      </c>
      <c r="C1163" s="16" t="s">
        <v>31</v>
      </c>
      <c r="D1163" s="16">
        <v>3215190000</v>
      </c>
      <c r="E1163" s="28" t="s">
        <v>1200</v>
      </c>
      <c r="F1163" s="18"/>
      <c r="G1163" s="19">
        <v>1</v>
      </c>
      <c r="H1163" s="20" t="s">
        <v>9</v>
      </c>
      <c r="I1163" s="21">
        <v>0.8</v>
      </c>
      <c r="J1163" s="20">
        <v>1.35</v>
      </c>
      <c r="K1163" s="20">
        <v>12</v>
      </c>
      <c r="L1163" s="20">
        <v>670</v>
      </c>
      <c r="M1163" s="20">
        <v>730</v>
      </c>
      <c r="N1163" s="22" t="s">
        <v>33</v>
      </c>
      <c r="O1163" s="22" t="s">
        <v>34</v>
      </c>
      <c r="P1163" s="22">
        <v>1</v>
      </c>
      <c r="Q1163" s="23">
        <v>90.552728990659077</v>
      </c>
      <c r="R1163" s="24">
        <f t="shared" si="94"/>
        <v>0</v>
      </c>
      <c r="S1163" s="25">
        <f t="shared" si="90"/>
        <v>90.55</v>
      </c>
      <c r="T1163" s="26">
        <f t="shared" si="91"/>
        <v>0</v>
      </c>
      <c r="U1163" s="20">
        <f t="shared" si="92"/>
        <v>0</v>
      </c>
      <c r="V1163" s="27">
        <f t="shared" si="93"/>
        <v>0</v>
      </c>
      <c r="W1163" s="77"/>
    </row>
    <row r="1164" spans="1:23" x14ac:dyDescent="0.3">
      <c r="A1164" s="14" t="s">
        <v>29</v>
      </c>
      <c r="B1164" s="15" t="s">
        <v>30</v>
      </c>
      <c r="C1164" s="16" t="s">
        <v>31</v>
      </c>
      <c r="D1164" s="16">
        <v>3215190000</v>
      </c>
      <c r="E1164" s="28" t="s">
        <v>1201</v>
      </c>
      <c r="F1164" s="18"/>
      <c r="G1164" s="19">
        <v>1</v>
      </c>
      <c r="H1164" s="20" t="s">
        <v>9</v>
      </c>
      <c r="I1164" s="21">
        <v>0.8</v>
      </c>
      <c r="J1164" s="20">
        <v>1.35</v>
      </c>
      <c r="K1164" s="20">
        <v>12</v>
      </c>
      <c r="L1164" s="20">
        <v>670</v>
      </c>
      <c r="M1164" s="20">
        <v>730</v>
      </c>
      <c r="N1164" s="22" t="s">
        <v>33</v>
      </c>
      <c r="O1164" s="22" t="s">
        <v>34</v>
      </c>
      <c r="P1164" s="22">
        <v>1</v>
      </c>
      <c r="Q1164" s="23">
        <v>132.84023277190906</v>
      </c>
      <c r="R1164" s="24">
        <f t="shared" si="94"/>
        <v>0</v>
      </c>
      <c r="S1164" s="25">
        <f t="shared" si="90"/>
        <v>132.84</v>
      </c>
      <c r="T1164" s="26">
        <f t="shared" si="91"/>
        <v>0</v>
      </c>
      <c r="U1164" s="20">
        <f t="shared" si="92"/>
        <v>0</v>
      </c>
      <c r="V1164" s="27">
        <f t="shared" si="93"/>
        <v>0</v>
      </c>
      <c r="W1164" s="77"/>
    </row>
    <row r="1165" spans="1:23" x14ac:dyDescent="0.3">
      <c r="A1165" s="14" t="s">
        <v>29</v>
      </c>
      <c r="B1165" s="15" t="s">
        <v>30</v>
      </c>
      <c r="C1165" s="16" t="s">
        <v>31</v>
      </c>
      <c r="D1165" s="16">
        <v>3215190000</v>
      </c>
      <c r="E1165" s="28" t="s">
        <v>1202</v>
      </c>
      <c r="F1165" s="18"/>
      <c r="G1165" s="19">
        <v>1</v>
      </c>
      <c r="H1165" s="20" t="s">
        <v>9</v>
      </c>
      <c r="I1165" s="21">
        <v>0.8</v>
      </c>
      <c r="J1165" s="20">
        <v>1.35</v>
      </c>
      <c r="K1165" s="20">
        <v>12</v>
      </c>
      <c r="L1165" s="20">
        <v>670</v>
      </c>
      <c r="M1165" s="20">
        <v>730</v>
      </c>
      <c r="N1165" s="22" t="s">
        <v>33</v>
      </c>
      <c r="O1165" s="22" t="s">
        <v>34</v>
      </c>
      <c r="P1165" s="22">
        <v>1</v>
      </c>
      <c r="Q1165" s="23">
        <v>132.84023277190906</v>
      </c>
      <c r="R1165" s="24">
        <f t="shared" si="94"/>
        <v>0</v>
      </c>
      <c r="S1165" s="25">
        <f t="shared" si="90"/>
        <v>132.84</v>
      </c>
      <c r="T1165" s="26">
        <f t="shared" si="91"/>
        <v>0</v>
      </c>
      <c r="U1165" s="20">
        <f t="shared" si="92"/>
        <v>0</v>
      </c>
      <c r="V1165" s="27">
        <f t="shared" si="93"/>
        <v>0</v>
      </c>
      <c r="W1165" s="77"/>
    </row>
    <row r="1166" spans="1:23" x14ac:dyDescent="0.3">
      <c r="A1166" s="14" t="s">
        <v>29</v>
      </c>
      <c r="B1166" s="15" t="s">
        <v>30</v>
      </c>
      <c r="C1166" s="16" t="s">
        <v>31</v>
      </c>
      <c r="D1166" s="16">
        <v>3215190000</v>
      </c>
      <c r="E1166" s="28" t="s">
        <v>1203</v>
      </c>
      <c r="F1166" s="18"/>
      <c r="G1166" s="19">
        <v>1</v>
      </c>
      <c r="H1166" s="20" t="s">
        <v>9</v>
      </c>
      <c r="I1166" s="21">
        <v>0.8</v>
      </c>
      <c r="J1166" s="20">
        <v>1.35</v>
      </c>
      <c r="K1166" s="20">
        <v>12</v>
      </c>
      <c r="L1166" s="20">
        <v>670</v>
      </c>
      <c r="M1166" s="20">
        <v>730</v>
      </c>
      <c r="N1166" s="22" t="s">
        <v>33</v>
      </c>
      <c r="O1166" s="22" t="s">
        <v>34</v>
      </c>
      <c r="P1166" s="22">
        <v>1</v>
      </c>
      <c r="Q1166" s="23">
        <v>132.84023277190906</v>
      </c>
      <c r="R1166" s="24">
        <f t="shared" si="94"/>
        <v>0</v>
      </c>
      <c r="S1166" s="25">
        <f t="shared" si="90"/>
        <v>132.84</v>
      </c>
      <c r="T1166" s="26">
        <f t="shared" si="91"/>
        <v>0</v>
      </c>
      <c r="U1166" s="20">
        <f t="shared" si="92"/>
        <v>0</v>
      </c>
      <c r="V1166" s="27">
        <f t="shared" si="93"/>
        <v>0</v>
      </c>
      <c r="W1166" s="77"/>
    </row>
    <row r="1167" spans="1:23" x14ac:dyDescent="0.3">
      <c r="A1167" s="14" t="s">
        <v>29</v>
      </c>
      <c r="B1167" s="15" t="s">
        <v>30</v>
      </c>
      <c r="C1167" s="16" t="s">
        <v>31</v>
      </c>
      <c r="D1167" s="16">
        <v>3215190000</v>
      </c>
      <c r="E1167" s="28" t="s">
        <v>1204</v>
      </c>
      <c r="F1167" s="18"/>
      <c r="G1167" s="19">
        <v>1</v>
      </c>
      <c r="H1167" s="20" t="s">
        <v>9</v>
      </c>
      <c r="I1167" s="21">
        <v>0.8</v>
      </c>
      <c r="J1167" s="20">
        <v>1.35</v>
      </c>
      <c r="K1167" s="20">
        <v>12</v>
      </c>
      <c r="L1167" s="20">
        <v>670</v>
      </c>
      <c r="M1167" s="20">
        <v>730</v>
      </c>
      <c r="N1167" s="22" t="s">
        <v>33</v>
      </c>
      <c r="O1167" s="22" t="s">
        <v>34</v>
      </c>
      <c r="P1167" s="22">
        <v>1</v>
      </c>
      <c r="Q1167" s="23">
        <v>132.84023277190906</v>
      </c>
      <c r="R1167" s="24">
        <f t="shared" si="94"/>
        <v>0</v>
      </c>
      <c r="S1167" s="25">
        <f t="shared" si="90"/>
        <v>132.84</v>
      </c>
      <c r="T1167" s="26">
        <f t="shared" si="91"/>
        <v>0</v>
      </c>
      <c r="U1167" s="20">
        <f t="shared" si="92"/>
        <v>0</v>
      </c>
      <c r="V1167" s="27">
        <f t="shared" si="93"/>
        <v>0</v>
      </c>
      <c r="W1167" s="77"/>
    </row>
    <row r="1168" spans="1:23" x14ac:dyDescent="0.3">
      <c r="A1168" s="14" t="s">
        <v>29</v>
      </c>
      <c r="B1168" s="15" t="s">
        <v>30</v>
      </c>
      <c r="C1168" s="16" t="s">
        <v>31</v>
      </c>
      <c r="D1168" s="16">
        <v>3215190000</v>
      </c>
      <c r="E1168" s="28" t="s">
        <v>1205</v>
      </c>
      <c r="F1168" s="18"/>
      <c r="G1168" s="19">
        <v>1</v>
      </c>
      <c r="H1168" s="20" t="s">
        <v>9</v>
      </c>
      <c r="I1168" s="21">
        <v>0.8</v>
      </c>
      <c r="J1168" s="20">
        <v>1.35</v>
      </c>
      <c r="K1168" s="20">
        <v>12</v>
      </c>
      <c r="L1168" s="20">
        <v>670</v>
      </c>
      <c r="M1168" s="20">
        <v>730</v>
      </c>
      <c r="N1168" s="22" t="s">
        <v>33</v>
      </c>
      <c r="O1168" s="22" t="s">
        <v>34</v>
      </c>
      <c r="P1168" s="22">
        <v>1</v>
      </c>
      <c r="Q1168" s="23">
        <v>140.31844396690911</v>
      </c>
      <c r="R1168" s="24">
        <f t="shared" si="94"/>
        <v>0</v>
      </c>
      <c r="S1168" s="25">
        <f t="shared" si="90"/>
        <v>140.32</v>
      </c>
      <c r="T1168" s="26">
        <f t="shared" si="91"/>
        <v>0</v>
      </c>
      <c r="U1168" s="20">
        <f t="shared" si="92"/>
        <v>0</v>
      </c>
      <c r="V1168" s="27">
        <f t="shared" si="93"/>
        <v>0</v>
      </c>
      <c r="W1168" s="77"/>
    </row>
    <row r="1169" spans="1:23" x14ac:dyDescent="0.3">
      <c r="A1169" s="14" t="s">
        <v>29</v>
      </c>
      <c r="B1169" s="15" t="s">
        <v>30</v>
      </c>
      <c r="C1169" s="16" t="s">
        <v>31</v>
      </c>
      <c r="D1169" s="16">
        <v>3215190000</v>
      </c>
      <c r="E1169" s="28" t="s">
        <v>1206</v>
      </c>
      <c r="F1169" s="18"/>
      <c r="G1169" s="19">
        <v>1</v>
      </c>
      <c r="H1169" s="20" t="s">
        <v>9</v>
      </c>
      <c r="I1169" s="21">
        <v>0.8</v>
      </c>
      <c r="J1169" s="20">
        <v>1.35</v>
      </c>
      <c r="K1169" s="20">
        <v>12</v>
      </c>
      <c r="L1169" s="20">
        <v>670</v>
      </c>
      <c r="M1169" s="20">
        <v>730</v>
      </c>
      <c r="N1169" s="22" t="s">
        <v>33</v>
      </c>
      <c r="O1169" s="22" t="s">
        <v>34</v>
      </c>
      <c r="P1169" s="22">
        <v>1</v>
      </c>
      <c r="Q1169" s="23">
        <v>140.31844396690911</v>
      </c>
      <c r="R1169" s="24">
        <f t="shared" si="94"/>
        <v>0</v>
      </c>
      <c r="S1169" s="25">
        <f t="shared" si="90"/>
        <v>140.32</v>
      </c>
      <c r="T1169" s="26">
        <f t="shared" si="91"/>
        <v>0</v>
      </c>
      <c r="U1169" s="20">
        <f t="shared" si="92"/>
        <v>0</v>
      </c>
      <c r="V1169" s="27">
        <f t="shared" si="93"/>
        <v>0</v>
      </c>
      <c r="W1169" s="77"/>
    </row>
    <row r="1170" spans="1:23" x14ac:dyDescent="0.3">
      <c r="A1170" s="14" t="s">
        <v>29</v>
      </c>
      <c r="B1170" s="15" t="s">
        <v>30</v>
      </c>
      <c r="C1170" s="16" t="s">
        <v>31</v>
      </c>
      <c r="D1170" s="16">
        <v>3215190000</v>
      </c>
      <c r="E1170" s="28" t="s">
        <v>1207</v>
      </c>
      <c r="F1170" s="18"/>
      <c r="G1170" s="19">
        <v>1</v>
      </c>
      <c r="H1170" s="20" t="s">
        <v>9</v>
      </c>
      <c r="I1170" s="21">
        <v>0.8</v>
      </c>
      <c r="J1170" s="20">
        <v>1.35</v>
      </c>
      <c r="K1170" s="20">
        <v>12</v>
      </c>
      <c r="L1170" s="20">
        <v>670</v>
      </c>
      <c r="M1170" s="20">
        <v>730</v>
      </c>
      <c r="N1170" s="22" t="s">
        <v>33</v>
      </c>
      <c r="O1170" s="22" t="s">
        <v>34</v>
      </c>
      <c r="P1170" s="22">
        <v>1</v>
      </c>
      <c r="Q1170" s="23">
        <v>140.31844396690911</v>
      </c>
      <c r="R1170" s="24">
        <f t="shared" si="94"/>
        <v>0</v>
      </c>
      <c r="S1170" s="25">
        <f t="shared" si="90"/>
        <v>140.32</v>
      </c>
      <c r="T1170" s="26">
        <f t="shared" si="91"/>
        <v>0</v>
      </c>
      <c r="U1170" s="20">
        <f t="shared" si="92"/>
        <v>0</v>
      </c>
      <c r="V1170" s="27">
        <f t="shared" si="93"/>
        <v>0</v>
      </c>
      <c r="W1170" s="77"/>
    </row>
    <row r="1171" spans="1:23" x14ac:dyDescent="0.3">
      <c r="A1171" s="14" t="s">
        <v>29</v>
      </c>
      <c r="B1171" s="15" t="s">
        <v>30</v>
      </c>
      <c r="C1171" s="16" t="s">
        <v>31</v>
      </c>
      <c r="D1171" s="16">
        <v>3215190000</v>
      </c>
      <c r="E1171" s="28" t="s">
        <v>1208</v>
      </c>
      <c r="F1171" s="18"/>
      <c r="G1171" s="19">
        <v>1</v>
      </c>
      <c r="H1171" s="20" t="s">
        <v>9</v>
      </c>
      <c r="I1171" s="21">
        <v>0.8</v>
      </c>
      <c r="J1171" s="20">
        <v>1.35</v>
      </c>
      <c r="K1171" s="20">
        <v>12</v>
      </c>
      <c r="L1171" s="20">
        <v>670</v>
      </c>
      <c r="M1171" s="20">
        <v>730</v>
      </c>
      <c r="N1171" s="22" t="s">
        <v>33</v>
      </c>
      <c r="O1171" s="22" t="s">
        <v>34</v>
      </c>
      <c r="P1171" s="22">
        <v>1</v>
      </c>
      <c r="Q1171" s="23">
        <v>140.31844396690911</v>
      </c>
      <c r="R1171" s="24">
        <f t="shared" si="94"/>
        <v>0</v>
      </c>
      <c r="S1171" s="25">
        <f t="shared" si="90"/>
        <v>140.32</v>
      </c>
      <c r="T1171" s="26">
        <f t="shared" si="91"/>
        <v>0</v>
      </c>
      <c r="U1171" s="20">
        <f t="shared" si="92"/>
        <v>0</v>
      </c>
      <c r="V1171" s="27">
        <f t="shared" si="93"/>
        <v>0</v>
      </c>
      <c r="W1171" s="77"/>
    </row>
    <row r="1172" spans="1:23" x14ac:dyDescent="0.3">
      <c r="A1172" s="14" t="s">
        <v>29</v>
      </c>
      <c r="B1172" s="15" t="s">
        <v>30</v>
      </c>
      <c r="C1172" s="16" t="s">
        <v>31</v>
      </c>
      <c r="D1172" s="16">
        <v>3215190000</v>
      </c>
      <c r="E1172" s="28" t="s">
        <v>1209</v>
      </c>
      <c r="F1172" s="18"/>
      <c r="G1172" s="19">
        <v>1</v>
      </c>
      <c r="H1172" s="20" t="s">
        <v>9</v>
      </c>
      <c r="I1172" s="21">
        <v>0.8</v>
      </c>
      <c r="J1172" s="20">
        <v>1.35</v>
      </c>
      <c r="K1172" s="20">
        <v>12</v>
      </c>
      <c r="L1172" s="20">
        <v>670</v>
      </c>
      <c r="M1172" s="20">
        <v>730</v>
      </c>
      <c r="N1172" s="22" t="s">
        <v>33</v>
      </c>
      <c r="O1172" s="22" t="s">
        <v>34</v>
      </c>
      <c r="P1172" s="22">
        <v>1</v>
      </c>
      <c r="Q1172" s="23">
        <v>140.31844396690911</v>
      </c>
      <c r="R1172" s="24">
        <f t="shared" si="94"/>
        <v>0</v>
      </c>
      <c r="S1172" s="25">
        <f t="shared" si="90"/>
        <v>140.32</v>
      </c>
      <c r="T1172" s="26">
        <f t="shared" si="91"/>
        <v>0</v>
      </c>
      <c r="U1172" s="20">
        <f t="shared" si="92"/>
        <v>0</v>
      </c>
      <c r="V1172" s="27">
        <f t="shared" si="93"/>
        <v>0</v>
      </c>
      <c r="W1172" s="77"/>
    </row>
    <row r="1173" spans="1:23" x14ac:dyDescent="0.3">
      <c r="A1173" s="14" t="s">
        <v>29</v>
      </c>
      <c r="B1173" s="15" t="s">
        <v>30</v>
      </c>
      <c r="C1173" s="16" t="s">
        <v>31</v>
      </c>
      <c r="D1173" s="16">
        <v>3215190000</v>
      </c>
      <c r="E1173" s="28" t="s">
        <v>1210</v>
      </c>
      <c r="F1173" s="18"/>
      <c r="G1173" s="19">
        <v>1</v>
      </c>
      <c r="H1173" s="20" t="s">
        <v>9</v>
      </c>
      <c r="I1173" s="21">
        <v>0.8</v>
      </c>
      <c r="J1173" s="20">
        <v>1.35</v>
      </c>
      <c r="K1173" s="20">
        <v>12</v>
      </c>
      <c r="L1173" s="20">
        <v>670</v>
      </c>
      <c r="M1173" s="20">
        <v>730</v>
      </c>
      <c r="N1173" s="22" t="s">
        <v>33</v>
      </c>
      <c r="O1173" s="22" t="s">
        <v>34</v>
      </c>
      <c r="P1173" s="22">
        <v>1</v>
      </c>
      <c r="Q1173" s="23">
        <v>115.4088785816591</v>
      </c>
      <c r="R1173" s="24">
        <f t="shared" si="94"/>
        <v>0</v>
      </c>
      <c r="S1173" s="25">
        <f t="shared" si="90"/>
        <v>115.41</v>
      </c>
      <c r="T1173" s="26">
        <f t="shared" si="91"/>
        <v>0</v>
      </c>
      <c r="U1173" s="20">
        <f t="shared" si="92"/>
        <v>0</v>
      </c>
      <c r="V1173" s="27">
        <f t="shared" si="93"/>
        <v>0</v>
      </c>
      <c r="W1173" s="77"/>
    </row>
    <row r="1174" spans="1:23" x14ac:dyDescent="0.3">
      <c r="A1174" s="14" t="s">
        <v>29</v>
      </c>
      <c r="B1174" s="15" t="s">
        <v>30</v>
      </c>
      <c r="C1174" s="16" t="s">
        <v>31</v>
      </c>
      <c r="D1174" s="16">
        <v>3215190000</v>
      </c>
      <c r="E1174" s="28" t="s">
        <v>1211</v>
      </c>
      <c r="F1174" s="18"/>
      <c r="G1174" s="19">
        <v>1</v>
      </c>
      <c r="H1174" s="20" t="s">
        <v>9</v>
      </c>
      <c r="I1174" s="21">
        <v>0.8</v>
      </c>
      <c r="J1174" s="20">
        <v>1.35</v>
      </c>
      <c r="K1174" s="20">
        <v>12</v>
      </c>
      <c r="L1174" s="20">
        <v>670</v>
      </c>
      <c r="M1174" s="20">
        <v>730</v>
      </c>
      <c r="N1174" s="22" t="s">
        <v>33</v>
      </c>
      <c r="O1174" s="22" t="s">
        <v>34</v>
      </c>
      <c r="P1174" s="22">
        <v>1</v>
      </c>
      <c r="Q1174" s="23">
        <v>115.4088785816591</v>
      </c>
      <c r="R1174" s="24">
        <f t="shared" si="94"/>
        <v>0</v>
      </c>
      <c r="S1174" s="25">
        <f t="shared" si="90"/>
        <v>115.41</v>
      </c>
      <c r="T1174" s="26">
        <f t="shared" si="91"/>
        <v>0</v>
      </c>
      <c r="U1174" s="20">
        <f t="shared" si="92"/>
        <v>0</v>
      </c>
      <c r="V1174" s="27">
        <f t="shared" si="93"/>
        <v>0</v>
      </c>
      <c r="W1174" s="77"/>
    </row>
    <row r="1175" spans="1:23" x14ac:dyDescent="0.3">
      <c r="A1175" s="14" t="s">
        <v>29</v>
      </c>
      <c r="B1175" s="15" t="s">
        <v>30</v>
      </c>
      <c r="C1175" s="16" t="s">
        <v>31</v>
      </c>
      <c r="D1175" s="16">
        <v>3215190000</v>
      </c>
      <c r="E1175" s="28" t="s">
        <v>1212</v>
      </c>
      <c r="F1175" s="18"/>
      <c r="G1175" s="19">
        <v>1</v>
      </c>
      <c r="H1175" s="20" t="s">
        <v>9</v>
      </c>
      <c r="I1175" s="21">
        <v>0.8</v>
      </c>
      <c r="J1175" s="20">
        <v>1.35</v>
      </c>
      <c r="K1175" s="20">
        <v>12</v>
      </c>
      <c r="L1175" s="20">
        <v>670</v>
      </c>
      <c r="M1175" s="20">
        <v>730</v>
      </c>
      <c r="N1175" s="22" t="s">
        <v>33</v>
      </c>
      <c r="O1175" s="22" t="s">
        <v>34</v>
      </c>
      <c r="P1175" s="22">
        <v>1</v>
      </c>
      <c r="Q1175" s="23">
        <v>115.4088785816591</v>
      </c>
      <c r="R1175" s="24">
        <f t="shared" si="94"/>
        <v>0</v>
      </c>
      <c r="S1175" s="25">
        <f t="shared" si="90"/>
        <v>115.41</v>
      </c>
      <c r="T1175" s="26">
        <f t="shared" si="91"/>
        <v>0</v>
      </c>
      <c r="U1175" s="20">
        <f t="shared" si="92"/>
        <v>0</v>
      </c>
      <c r="V1175" s="27">
        <f t="shared" si="93"/>
        <v>0</v>
      </c>
      <c r="W1175" s="77"/>
    </row>
    <row r="1176" spans="1:23" x14ac:dyDescent="0.3">
      <c r="A1176" s="14" t="s">
        <v>29</v>
      </c>
      <c r="B1176" s="15" t="s">
        <v>30</v>
      </c>
      <c r="C1176" s="16" t="s">
        <v>31</v>
      </c>
      <c r="D1176" s="16">
        <v>3215190000</v>
      </c>
      <c r="E1176" s="28" t="s">
        <v>1213</v>
      </c>
      <c r="F1176" s="18"/>
      <c r="G1176" s="19">
        <v>1</v>
      </c>
      <c r="H1176" s="20" t="s">
        <v>9</v>
      </c>
      <c r="I1176" s="21">
        <v>0.8</v>
      </c>
      <c r="J1176" s="20">
        <v>1.35</v>
      </c>
      <c r="K1176" s="20">
        <v>12</v>
      </c>
      <c r="L1176" s="20">
        <v>670</v>
      </c>
      <c r="M1176" s="20">
        <v>730</v>
      </c>
      <c r="N1176" s="22" t="s">
        <v>33</v>
      </c>
      <c r="O1176" s="22" t="s">
        <v>34</v>
      </c>
      <c r="P1176" s="22">
        <v>1</v>
      </c>
      <c r="Q1176" s="23">
        <v>115.4088785816591</v>
      </c>
      <c r="R1176" s="24">
        <f t="shared" si="94"/>
        <v>0</v>
      </c>
      <c r="S1176" s="25">
        <f t="shared" si="90"/>
        <v>115.41</v>
      </c>
      <c r="T1176" s="26">
        <f t="shared" si="91"/>
        <v>0</v>
      </c>
      <c r="U1176" s="20">
        <f t="shared" si="92"/>
        <v>0</v>
      </c>
      <c r="V1176" s="27">
        <f t="shared" si="93"/>
        <v>0</v>
      </c>
      <c r="W1176" s="77"/>
    </row>
    <row r="1177" spans="1:23" x14ac:dyDescent="0.3">
      <c r="A1177" s="14" t="s">
        <v>29</v>
      </c>
      <c r="B1177" s="15" t="s">
        <v>30</v>
      </c>
      <c r="C1177" s="16" t="s">
        <v>31</v>
      </c>
      <c r="D1177" s="16">
        <v>3215190000</v>
      </c>
      <c r="E1177" s="28" t="s">
        <v>1214</v>
      </c>
      <c r="F1177" s="18"/>
      <c r="G1177" s="19">
        <v>1</v>
      </c>
      <c r="H1177" s="20" t="s">
        <v>9</v>
      </c>
      <c r="I1177" s="21">
        <v>0.8</v>
      </c>
      <c r="J1177" s="20">
        <v>1.35</v>
      </c>
      <c r="K1177" s="20">
        <v>12</v>
      </c>
      <c r="L1177" s="20">
        <v>670</v>
      </c>
      <c r="M1177" s="20">
        <v>730</v>
      </c>
      <c r="N1177" s="22" t="s">
        <v>33</v>
      </c>
      <c r="O1177" s="22" t="s">
        <v>34</v>
      </c>
      <c r="P1177" s="22">
        <v>1</v>
      </c>
      <c r="Q1177" s="23">
        <v>115.4088785816591</v>
      </c>
      <c r="R1177" s="24">
        <f t="shared" si="94"/>
        <v>0</v>
      </c>
      <c r="S1177" s="25">
        <f t="shared" si="90"/>
        <v>115.41</v>
      </c>
      <c r="T1177" s="26">
        <f t="shared" si="91"/>
        <v>0</v>
      </c>
      <c r="U1177" s="20">
        <f t="shared" si="92"/>
        <v>0</v>
      </c>
      <c r="V1177" s="27">
        <f t="shared" si="93"/>
        <v>0</v>
      </c>
      <c r="W1177" s="77"/>
    </row>
    <row r="1178" spans="1:23" x14ac:dyDescent="0.3">
      <c r="A1178" s="14" t="s">
        <v>29</v>
      </c>
      <c r="B1178" s="15" t="s">
        <v>30</v>
      </c>
      <c r="C1178" s="16" t="s">
        <v>31</v>
      </c>
      <c r="D1178" s="16">
        <v>3215190000</v>
      </c>
      <c r="E1178" s="28" t="s">
        <v>1215</v>
      </c>
      <c r="F1178" s="18"/>
      <c r="G1178" s="19">
        <v>1</v>
      </c>
      <c r="H1178" s="20" t="s">
        <v>9</v>
      </c>
      <c r="I1178" s="21">
        <v>0.8</v>
      </c>
      <c r="J1178" s="20">
        <v>1.35</v>
      </c>
      <c r="K1178" s="20">
        <v>12</v>
      </c>
      <c r="L1178" s="20">
        <v>670</v>
      </c>
      <c r="M1178" s="20">
        <v>730</v>
      </c>
      <c r="N1178" s="22" t="s">
        <v>33</v>
      </c>
      <c r="O1178" s="22" t="s">
        <v>34</v>
      </c>
      <c r="P1178" s="22">
        <v>1</v>
      </c>
      <c r="Q1178" s="23">
        <v>115.4088785816591</v>
      </c>
      <c r="R1178" s="24">
        <f t="shared" si="94"/>
        <v>0</v>
      </c>
      <c r="S1178" s="25">
        <f t="shared" si="90"/>
        <v>115.41</v>
      </c>
      <c r="T1178" s="26">
        <f t="shared" si="91"/>
        <v>0</v>
      </c>
      <c r="U1178" s="20">
        <f t="shared" si="92"/>
        <v>0</v>
      </c>
      <c r="V1178" s="27">
        <f t="shared" si="93"/>
        <v>0</v>
      </c>
      <c r="W1178" s="77"/>
    </row>
    <row r="1179" spans="1:23" x14ac:dyDescent="0.3">
      <c r="A1179" s="14" t="s">
        <v>29</v>
      </c>
      <c r="B1179" s="15" t="s">
        <v>30</v>
      </c>
      <c r="C1179" s="16" t="s">
        <v>31</v>
      </c>
      <c r="D1179" s="16">
        <v>3215190000</v>
      </c>
      <c r="E1179" s="28" t="s">
        <v>1216</v>
      </c>
      <c r="F1179" s="18"/>
      <c r="G1179" s="19">
        <v>1</v>
      </c>
      <c r="H1179" s="20" t="s">
        <v>9</v>
      </c>
      <c r="I1179" s="21">
        <v>0.8</v>
      </c>
      <c r="J1179" s="20">
        <v>1.35</v>
      </c>
      <c r="K1179" s="20">
        <v>12</v>
      </c>
      <c r="L1179" s="20">
        <v>670</v>
      </c>
      <c r="M1179" s="20">
        <v>730</v>
      </c>
      <c r="N1179" s="22" t="s">
        <v>33</v>
      </c>
      <c r="O1179" s="22" t="s">
        <v>34</v>
      </c>
      <c r="P1179" s="22">
        <v>1</v>
      </c>
      <c r="Q1179" s="23">
        <v>100.5058719859091</v>
      </c>
      <c r="R1179" s="24">
        <f t="shared" si="94"/>
        <v>0</v>
      </c>
      <c r="S1179" s="25">
        <f t="shared" si="90"/>
        <v>100.51</v>
      </c>
      <c r="T1179" s="26">
        <f t="shared" si="91"/>
        <v>0</v>
      </c>
      <c r="U1179" s="20">
        <f t="shared" si="92"/>
        <v>0</v>
      </c>
      <c r="V1179" s="27">
        <f t="shared" si="93"/>
        <v>0</v>
      </c>
      <c r="W1179" s="77"/>
    </row>
    <row r="1180" spans="1:23" x14ac:dyDescent="0.3">
      <c r="A1180" s="14" t="s">
        <v>29</v>
      </c>
      <c r="B1180" s="15" t="s">
        <v>30</v>
      </c>
      <c r="C1180" s="16" t="s">
        <v>31</v>
      </c>
      <c r="D1180" s="16">
        <v>3215110000</v>
      </c>
      <c r="E1180" s="28" t="s">
        <v>1217</v>
      </c>
      <c r="F1180" s="18"/>
      <c r="G1180" s="19">
        <v>1</v>
      </c>
      <c r="H1180" s="20" t="s">
        <v>9</v>
      </c>
      <c r="I1180" s="21">
        <v>0.8</v>
      </c>
      <c r="J1180" s="20">
        <v>1.35</v>
      </c>
      <c r="K1180" s="20">
        <v>12</v>
      </c>
      <c r="L1180" s="20">
        <v>670</v>
      </c>
      <c r="M1180" s="20">
        <v>730</v>
      </c>
      <c r="N1180" s="22" t="s">
        <v>33</v>
      </c>
      <c r="O1180" s="22" t="s">
        <v>34</v>
      </c>
      <c r="P1180" s="22">
        <v>1</v>
      </c>
      <c r="Q1180" s="23">
        <v>105.50915138065911</v>
      </c>
      <c r="R1180" s="24">
        <f t="shared" si="94"/>
        <v>0</v>
      </c>
      <c r="S1180" s="25">
        <f t="shared" si="90"/>
        <v>105.51</v>
      </c>
      <c r="T1180" s="26">
        <f t="shared" si="91"/>
        <v>0</v>
      </c>
      <c r="U1180" s="20">
        <f t="shared" si="92"/>
        <v>0</v>
      </c>
      <c r="V1180" s="27">
        <f t="shared" si="93"/>
        <v>0</v>
      </c>
      <c r="W1180" s="77"/>
    </row>
    <row r="1181" spans="1:23" x14ac:dyDescent="0.3">
      <c r="A1181" s="14" t="s">
        <v>29</v>
      </c>
      <c r="B1181" s="15" t="s">
        <v>30</v>
      </c>
      <c r="C1181" s="16" t="s">
        <v>31</v>
      </c>
      <c r="D1181" s="16">
        <v>3215190000</v>
      </c>
      <c r="E1181" s="28" t="s">
        <v>1218</v>
      </c>
      <c r="F1181" s="18"/>
      <c r="G1181" s="19">
        <v>1</v>
      </c>
      <c r="H1181" s="20" t="s">
        <v>9</v>
      </c>
      <c r="I1181" s="21">
        <v>0.8</v>
      </c>
      <c r="J1181" s="20">
        <v>1.35</v>
      </c>
      <c r="K1181" s="20">
        <v>12</v>
      </c>
      <c r="L1181" s="20">
        <v>670</v>
      </c>
      <c r="M1181" s="20">
        <v>730</v>
      </c>
      <c r="N1181" s="22" t="s">
        <v>33</v>
      </c>
      <c r="O1181" s="22" t="s">
        <v>34</v>
      </c>
      <c r="P1181" s="22">
        <v>1</v>
      </c>
      <c r="Q1181" s="23">
        <v>126.45017761405909</v>
      </c>
      <c r="R1181" s="24">
        <f t="shared" si="94"/>
        <v>0</v>
      </c>
      <c r="S1181" s="25">
        <f t="shared" si="90"/>
        <v>126.45</v>
      </c>
      <c r="T1181" s="26">
        <f t="shared" si="91"/>
        <v>0</v>
      </c>
      <c r="U1181" s="20">
        <f t="shared" si="92"/>
        <v>0</v>
      </c>
      <c r="V1181" s="27">
        <f t="shared" si="93"/>
        <v>0</v>
      </c>
      <c r="W1181" s="77"/>
    </row>
    <row r="1182" spans="1:23" x14ac:dyDescent="0.3">
      <c r="A1182" s="14" t="s">
        <v>29</v>
      </c>
      <c r="B1182" s="15" t="s">
        <v>30</v>
      </c>
      <c r="C1182" s="16" t="s">
        <v>31</v>
      </c>
      <c r="D1182" s="16">
        <v>3215190000</v>
      </c>
      <c r="E1182" s="28" t="s">
        <v>1219</v>
      </c>
      <c r="F1182" s="18"/>
      <c r="G1182" s="19">
        <v>1</v>
      </c>
      <c r="H1182" s="20" t="s">
        <v>9</v>
      </c>
      <c r="I1182" s="21">
        <v>0.8</v>
      </c>
      <c r="J1182" s="20">
        <v>1.35</v>
      </c>
      <c r="K1182" s="20">
        <v>12</v>
      </c>
      <c r="L1182" s="20">
        <v>670</v>
      </c>
      <c r="M1182" s="20">
        <v>730</v>
      </c>
      <c r="N1182" s="22" t="s">
        <v>33</v>
      </c>
      <c r="O1182" s="22" t="s">
        <v>34</v>
      </c>
      <c r="P1182" s="22">
        <v>1</v>
      </c>
      <c r="Q1182" s="23">
        <v>145.89530724753411</v>
      </c>
      <c r="R1182" s="24">
        <f t="shared" si="94"/>
        <v>0</v>
      </c>
      <c r="S1182" s="25">
        <f t="shared" si="90"/>
        <v>145.9</v>
      </c>
      <c r="T1182" s="26">
        <f t="shared" si="91"/>
        <v>0</v>
      </c>
      <c r="U1182" s="20">
        <f t="shared" si="92"/>
        <v>0</v>
      </c>
      <c r="V1182" s="27">
        <f t="shared" si="93"/>
        <v>0</v>
      </c>
      <c r="W1182" s="77"/>
    </row>
    <row r="1183" spans="1:23" x14ac:dyDescent="0.3">
      <c r="A1183" s="14" t="s">
        <v>29</v>
      </c>
      <c r="B1183" s="15" t="s">
        <v>30</v>
      </c>
      <c r="C1183" s="16" t="s">
        <v>31</v>
      </c>
      <c r="D1183" s="16">
        <v>3215190000</v>
      </c>
      <c r="E1183" s="28" t="s">
        <v>1220</v>
      </c>
      <c r="F1183" s="18"/>
      <c r="G1183" s="19">
        <v>1</v>
      </c>
      <c r="H1183" s="20" t="s">
        <v>9</v>
      </c>
      <c r="I1183" s="21">
        <v>0.8</v>
      </c>
      <c r="J1183" s="20">
        <v>1.35</v>
      </c>
      <c r="K1183" s="20">
        <v>12</v>
      </c>
      <c r="L1183" s="20">
        <v>670</v>
      </c>
      <c r="M1183" s="20">
        <v>730</v>
      </c>
      <c r="N1183" s="22" t="s">
        <v>33</v>
      </c>
      <c r="O1183" s="22" t="s">
        <v>34</v>
      </c>
      <c r="P1183" s="22">
        <v>1</v>
      </c>
      <c r="Q1183" s="23">
        <v>123.22920522078408</v>
      </c>
      <c r="R1183" s="24">
        <f t="shared" si="94"/>
        <v>0</v>
      </c>
      <c r="S1183" s="25">
        <f t="shared" si="90"/>
        <v>123.23</v>
      </c>
      <c r="T1183" s="26">
        <f t="shared" si="91"/>
        <v>0</v>
      </c>
      <c r="U1183" s="20">
        <f t="shared" si="92"/>
        <v>0</v>
      </c>
      <c r="V1183" s="27">
        <f t="shared" si="93"/>
        <v>0</v>
      </c>
      <c r="W1183" s="77"/>
    </row>
    <row r="1184" spans="1:23" x14ac:dyDescent="0.3">
      <c r="A1184" s="14" t="s">
        <v>29</v>
      </c>
      <c r="B1184" s="15" t="s">
        <v>30</v>
      </c>
      <c r="C1184" s="16" t="s">
        <v>31</v>
      </c>
      <c r="D1184" s="16">
        <v>3215190000</v>
      </c>
      <c r="E1184" s="28" t="s">
        <v>1221</v>
      </c>
      <c r="F1184" s="18"/>
      <c r="G1184" s="19">
        <v>1</v>
      </c>
      <c r="H1184" s="20" t="s">
        <v>9</v>
      </c>
      <c r="I1184" s="21">
        <v>0.8</v>
      </c>
      <c r="J1184" s="20">
        <v>1.35</v>
      </c>
      <c r="K1184" s="20">
        <v>12</v>
      </c>
      <c r="L1184" s="20">
        <v>670</v>
      </c>
      <c r="M1184" s="20">
        <v>730</v>
      </c>
      <c r="N1184" s="22" t="s">
        <v>33</v>
      </c>
      <c r="O1184" s="22" t="s">
        <v>34</v>
      </c>
      <c r="P1184" s="22">
        <v>1</v>
      </c>
      <c r="Q1184" s="23">
        <v>126.45017761405909</v>
      </c>
      <c r="R1184" s="24">
        <f t="shared" si="94"/>
        <v>0</v>
      </c>
      <c r="S1184" s="25">
        <f t="shared" si="90"/>
        <v>126.45</v>
      </c>
      <c r="T1184" s="26">
        <f t="shared" si="91"/>
        <v>0</v>
      </c>
      <c r="U1184" s="20">
        <f t="shared" si="92"/>
        <v>0</v>
      </c>
      <c r="V1184" s="27">
        <f t="shared" si="93"/>
        <v>0</v>
      </c>
      <c r="W1184" s="77"/>
    </row>
    <row r="1185" spans="1:23" x14ac:dyDescent="0.3">
      <c r="A1185" s="14" t="s">
        <v>29</v>
      </c>
      <c r="B1185" s="15" t="s">
        <v>30</v>
      </c>
      <c r="C1185" s="16" t="s">
        <v>31</v>
      </c>
      <c r="D1185" s="16">
        <v>3215190000</v>
      </c>
      <c r="E1185" s="28" t="s">
        <v>1222</v>
      </c>
      <c r="F1185" s="18"/>
      <c r="G1185" s="19">
        <v>1</v>
      </c>
      <c r="H1185" s="20" t="s">
        <v>9</v>
      </c>
      <c r="I1185" s="21">
        <v>0.8</v>
      </c>
      <c r="J1185" s="20">
        <v>1.35</v>
      </c>
      <c r="K1185" s="20">
        <v>12</v>
      </c>
      <c r="L1185" s="20">
        <v>670</v>
      </c>
      <c r="M1185" s="20">
        <v>730</v>
      </c>
      <c r="N1185" s="22" t="s">
        <v>33</v>
      </c>
      <c r="O1185" s="22" t="s">
        <v>34</v>
      </c>
      <c r="P1185" s="22">
        <v>1</v>
      </c>
      <c r="Q1185" s="23">
        <v>139.38519373308409</v>
      </c>
      <c r="R1185" s="24">
        <f t="shared" si="94"/>
        <v>0</v>
      </c>
      <c r="S1185" s="25">
        <f t="shared" si="90"/>
        <v>139.38999999999999</v>
      </c>
      <c r="T1185" s="26">
        <f t="shared" si="91"/>
        <v>0</v>
      </c>
      <c r="U1185" s="20">
        <f t="shared" si="92"/>
        <v>0</v>
      </c>
      <c r="V1185" s="27">
        <f t="shared" si="93"/>
        <v>0</v>
      </c>
      <c r="W1185" s="77"/>
    </row>
    <row r="1186" spans="1:23" x14ac:dyDescent="0.3">
      <c r="A1186" s="14" t="s">
        <v>29</v>
      </c>
      <c r="B1186" s="15" t="s">
        <v>30</v>
      </c>
      <c r="C1186" s="16" t="s">
        <v>31</v>
      </c>
      <c r="D1186" s="16">
        <v>3215190000</v>
      </c>
      <c r="E1186" s="28" t="s">
        <v>1223</v>
      </c>
      <c r="F1186" s="18"/>
      <c r="G1186" s="19">
        <v>1</v>
      </c>
      <c r="H1186" s="20" t="s">
        <v>9</v>
      </c>
      <c r="I1186" s="21">
        <v>0.8</v>
      </c>
      <c r="J1186" s="20">
        <v>1.35</v>
      </c>
      <c r="K1186" s="20">
        <v>12</v>
      </c>
      <c r="L1186" s="20">
        <v>670</v>
      </c>
      <c r="M1186" s="20">
        <v>730</v>
      </c>
      <c r="N1186" s="22" t="s">
        <v>33</v>
      </c>
      <c r="O1186" s="22" t="s">
        <v>34</v>
      </c>
      <c r="P1186" s="22">
        <v>1</v>
      </c>
      <c r="Q1186" s="23">
        <v>139.38519373308409</v>
      </c>
      <c r="R1186" s="24">
        <f t="shared" si="94"/>
        <v>0</v>
      </c>
      <c r="S1186" s="25">
        <f t="shared" si="90"/>
        <v>139.38999999999999</v>
      </c>
      <c r="T1186" s="26">
        <f t="shared" si="91"/>
        <v>0</v>
      </c>
      <c r="U1186" s="20">
        <f t="shared" si="92"/>
        <v>0</v>
      </c>
      <c r="V1186" s="27">
        <f t="shared" si="93"/>
        <v>0</v>
      </c>
      <c r="W1186" s="77"/>
    </row>
    <row r="1187" spans="1:23" x14ac:dyDescent="0.3">
      <c r="A1187" s="14" t="s">
        <v>29</v>
      </c>
      <c r="B1187" s="15" t="s">
        <v>30</v>
      </c>
      <c r="C1187" s="16" t="s">
        <v>31</v>
      </c>
      <c r="D1187" s="16">
        <v>3215190000</v>
      </c>
      <c r="E1187" s="28" t="s">
        <v>1224</v>
      </c>
      <c r="F1187" s="18"/>
      <c r="G1187" s="19">
        <v>1</v>
      </c>
      <c r="H1187" s="20" t="s">
        <v>9</v>
      </c>
      <c r="I1187" s="21">
        <v>0.8</v>
      </c>
      <c r="J1187" s="20">
        <v>1.35</v>
      </c>
      <c r="K1187" s="20">
        <v>12</v>
      </c>
      <c r="L1187" s="20">
        <v>670</v>
      </c>
      <c r="M1187" s="20">
        <v>730</v>
      </c>
      <c r="N1187" s="22" t="s">
        <v>33</v>
      </c>
      <c r="O1187" s="22" t="s">
        <v>34</v>
      </c>
      <c r="P1187" s="22">
        <v>1</v>
      </c>
      <c r="Q1187" s="23">
        <v>139.38519373308409</v>
      </c>
      <c r="R1187" s="24">
        <f t="shared" si="94"/>
        <v>0</v>
      </c>
      <c r="S1187" s="25">
        <f t="shared" si="90"/>
        <v>139.38999999999999</v>
      </c>
      <c r="T1187" s="26">
        <f t="shared" si="91"/>
        <v>0</v>
      </c>
      <c r="U1187" s="20">
        <f t="shared" si="92"/>
        <v>0</v>
      </c>
      <c r="V1187" s="27">
        <f t="shared" si="93"/>
        <v>0</v>
      </c>
      <c r="W1187" s="77"/>
    </row>
    <row r="1188" spans="1:23" x14ac:dyDescent="0.3">
      <c r="A1188" s="14" t="s">
        <v>29</v>
      </c>
      <c r="B1188" s="15" t="s">
        <v>30</v>
      </c>
      <c r="C1188" s="16" t="s">
        <v>31</v>
      </c>
      <c r="D1188" s="16">
        <v>3215190000</v>
      </c>
      <c r="E1188" s="28" t="s">
        <v>1225</v>
      </c>
      <c r="F1188" s="18"/>
      <c r="G1188" s="19">
        <v>1</v>
      </c>
      <c r="H1188" s="20" t="s">
        <v>9</v>
      </c>
      <c r="I1188" s="21">
        <v>0.8</v>
      </c>
      <c r="J1188" s="20">
        <v>1.35</v>
      </c>
      <c r="K1188" s="20">
        <v>12</v>
      </c>
      <c r="L1188" s="20">
        <v>670</v>
      </c>
      <c r="M1188" s="20">
        <v>730</v>
      </c>
      <c r="N1188" s="22" t="s">
        <v>33</v>
      </c>
      <c r="O1188" s="22" t="s">
        <v>34</v>
      </c>
      <c r="P1188" s="22">
        <v>1</v>
      </c>
      <c r="Q1188" s="23">
        <v>139.38519373308409</v>
      </c>
      <c r="R1188" s="24">
        <f t="shared" si="94"/>
        <v>0</v>
      </c>
      <c r="S1188" s="25">
        <f t="shared" si="90"/>
        <v>139.38999999999999</v>
      </c>
      <c r="T1188" s="26">
        <f t="shared" si="91"/>
        <v>0</v>
      </c>
      <c r="U1188" s="20">
        <f t="shared" si="92"/>
        <v>0</v>
      </c>
      <c r="V1188" s="27">
        <f t="shared" si="93"/>
        <v>0</v>
      </c>
      <c r="W1188" s="77"/>
    </row>
    <row r="1189" spans="1:23" x14ac:dyDescent="0.3">
      <c r="A1189" s="14" t="s">
        <v>29</v>
      </c>
      <c r="B1189" s="15" t="s">
        <v>30</v>
      </c>
      <c r="C1189" s="16" t="s">
        <v>31</v>
      </c>
      <c r="D1189" s="16">
        <v>3215190000</v>
      </c>
      <c r="E1189" s="28" t="s">
        <v>1226</v>
      </c>
      <c r="F1189" s="18"/>
      <c r="G1189" s="19">
        <v>1</v>
      </c>
      <c r="H1189" s="20" t="s">
        <v>9</v>
      </c>
      <c r="I1189" s="21">
        <v>0.8</v>
      </c>
      <c r="J1189" s="20">
        <v>1.35</v>
      </c>
      <c r="K1189" s="20">
        <v>12</v>
      </c>
      <c r="L1189" s="20">
        <v>670</v>
      </c>
      <c r="M1189" s="20">
        <v>730</v>
      </c>
      <c r="N1189" s="22" t="s">
        <v>33</v>
      </c>
      <c r="O1189" s="22" t="s">
        <v>34</v>
      </c>
      <c r="P1189" s="22">
        <v>1</v>
      </c>
      <c r="Q1189" s="23">
        <v>156.70005061968408</v>
      </c>
      <c r="R1189" s="24">
        <f t="shared" si="94"/>
        <v>0</v>
      </c>
      <c r="S1189" s="25">
        <f t="shared" si="90"/>
        <v>156.69999999999999</v>
      </c>
      <c r="T1189" s="26">
        <f t="shared" si="91"/>
        <v>0</v>
      </c>
      <c r="U1189" s="20">
        <f t="shared" si="92"/>
        <v>0</v>
      </c>
      <c r="V1189" s="27">
        <f t="shared" si="93"/>
        <v>0</v>
      </c>
      <c r="W1189" s="77"/>
    </row>
    <row r="1190" spans="1:23" x14ac:dyDescent="0.3">
      <c r="A1190" s="14" t="s">
        <v>29</v>
      </c>
      <c r="B1190" s="15" t="s">
        <v>30</v>
      </c>
      <c r="C1190" s="16" t="s">
        <v>31</v>
      </c>
      <c r="D1190" s="16">
        <v>3215190000</v>
      </c>
      <c r="E1190" s="28" t="s">
        <v>1227</v>
      </c>
      <c r="F1190" s="18"/>
      <c r="G1190" s="19">
        <v>1</v>
      </c>
      <c r="H1190" s="20" t="s">
        <v>9</v>
      </c>
      <c r="I1190" s="21">
        <v>0.8</v>
      </c>
      <c r="J1190" s="20">
        <v>1.35</v>
      </c>
      <c r="K1190" s="20">
        <v>12</v>
      </c>
      <c r="L1190" s="20">
        <v>670</v>
      </c>
      <c r="M1190" s="20">
        <v>730</v>
      </c>
      <c r="N1190" s="22" t="s">
        <v>33</v>
      </c>
      <c r="O1190" s="22" t="s">
        <v>34</v>
      </c>
      <c r="P1190" s="22">
        <v>1</v>
      </c>
      <c r="Q1190" s="23">
        <v>156.70005061968408</v>
      </c>
      <c r="R1190" s="24">
        <f t="shared" si="94"/>
        <v>0</v>
      </c>
      <c r="S1190" s="25">
        <f t="shared" si="90"/>
        <v>156.69999999999999</v>
      </c>
      <c r="T1190" s="26">
        <f t="shared" si="91"/>
        <v>0</v>
      </c>
      <c r="U1190" s="20">
        <f t="shared" si="92"/>
        <v>0</v>
      </c>
      <c r="V1190" s="27">
        <f t="shared" si="93"/>
        <v>0</v>
      </c>
      <c r="W1190" s="77"/>
    </row>
    <row r="1191" spans="1:23" x14ac:dyDescent="0.3">
      <c r="A1191" s="14" t="s">
        <v>29</v>
      </c>
      <c r="B1191" s="15" t="s">
        <v>30</v>
      </c>
      <c r="C1191" s="16" t="s">
        <v>31</v>
      </c>
      <c r="D1191" s="16">
        <v>3215190000</v>
      </c>
      <c r="E1191" s="28" t="s">
        <v>1228</v>
      </c>
      <c r="F1191" s="18"/>
      <c r="G1191" s="19">
        <v>1</v>
      </c>
      <c r="H1191" s="20" t="s">
        <v>9</v>
      </c>
      <c r="I1191" s="21">
        <v>0.8</v>
      </c>
      <c r="J1191" s="20">
        <v>1.35</v>
      </c>
      <c r="K1191" s="20">
        <v>12</v>
      </c>
      <c r="L1191" s="20">
        <v>670</v>
      </c>
      <c r="M1191" s="20">
        <v>730</v>
      </c>
      <c r="N1191" s="22" t="s">
        <v>33</v>
      </c>
      <c r="O1191" s="22" t="s">
        <v>34</v>
      </c>
      <c r="P1191" s="22">
        <v>1</v>
      </c>
      <c r="Q1191" s="23">
        <v>156.70005061968408</v>
      </c>
      <c r="R1191" s="24">
        <f t="shared" si="94"/>
        <v>0</v>
      </c>
      <c r="S1191" s="25">
        <f t="shared" si="90"/>
        <v>156.69999999999999</v>
      </c>
      <c r="T1191" s="26">
        <f t="shared" si="91"/>
        <v>0</v>
      </c>
      <c r="U1191" s="20">
        <f t="shared" si="92"/>
        <v>0</v>
      </c>
      <c r="V1191" s="27">
        <f t="shared" si="93"/>
        <v>0</v>
      </c>
      <c r="W1191" s="77"/>
    </row>
    <row r="1192" spans="1:23" x14ac:dyDescent="0.3">
      <c r="A1192" s="14" t="s">
        <v>29</v>
      </c>
      <c r="B1192" s="15" t="s">
        <v>30</v>
      </c>
      <c r="C1192" s="16" t="s">
        <v>31</v>
      </c>
      <c r="D1192" s="16">
        <v>3215190000</v>
      </c>
      <c r="E1192" s="28" t="s">
        <v>1229</v>
      </c>
      <c r="F1192" s="18"/>
      <c r="G1192" s="19">
        <v>1</v>
      </c>
      <c r="H1192" s="20" t="s">
        <v>9</v>
      </c>
      <c r="I1192" s="21">
        <v>0.8</v>
      </c>
      <c r="J1192" s="20">
        <v>1.35</v>
      </c>
      <c r="K1192" s="20">
        <v>12</v>
      </c>
      <c r="L1192" s="20">
        <v>670</v>
      </c>
      <c r="M1192" s="20">
        <v>730</v>
      </c>
      <c r="N1192" s="22" t="s">
        <v>33</v>
      </c>
      <c r="O1192" s="22" t="s">
        <v>34</v>
      </c>
      <c r="P1192" s="22">
        <v>1</v>
      </c>
      <c r="Q1192" s="23">
        <v>156.70005061968408</v>
      </c>
      <c r="R1192" s="24">
        <f t="shared" si="94"/>
        <v>0</v>
      </c>
      <c r="S1192" s="25">
        <f t="shared" si="90"/>
        <v>156.69999999999999</v>
      </c>
      <c r="T1192" s="26">
        <f t="shared" si="91"/>
        <v>0</v>
      </c>
      <c r="U1192" s="20">
        <f t="shared" si="92"/>
        <v>0</v>
      </c>
      <c r="V1192" s="27">
        <f t="shared" si="93"/>
        <v>0</v>
      </c>
      <c r="W1192" s="77"/>
    </row>
    <row r="1193" spans="1:23" x14ac:dyDescent="0.3">
      <c r="A1193" s="14" t="s">
        <v>29</v>
      </c>
      <c r="B1193" s="15" t="s">
        <v>30</v>
      </c>
      <c r="C1193" s="16" t="s">
        <v>31</v>
      </c>
      <c r="D1193" s="16">
        <v>3215190000</v>
      </c>
      <c r="E1193" s="28" t="s">
        <v>1230</v>
      </c>
      <c r="F1193" s="18"/>
      <c r="G1193" s="19">
        <v>1</v>
      </c>
      <c r="H1193" s="20" t="s">
        <v>9</v>
      </c>
      <c r="I1193" s="21">
        <v>0.8</v>
      </c>
      <c r="J1193" s="20">
        <v>1.35</v>
      </c>
      <c r="K1193" s="20">
        <v>12</v>
      </c>
      <c r="L1193" s="20">
        <v>670</v>
      </c>
      <c r="M1193" s="20">
        <v>730</v>
      </c>
      <c r="N1193" s="22" t="s">
        <v>33</v>
      </c>
      <c r="O1193" s="22" t="s">
        <v>34</v>
      </c>
      <c r="P1193" s="22">
        <v>1</v>
      </c>
      <c r="Q1193" s="23">
        <v>182.60416722168401</v>
      </c>
      <c r="R1193" s="24">
        <f t="shared" si="94"/>
        <v>0</v>
      </c>
      <c r="S1193" s="25">
        <f t="shared" si="90"/>
        <v>182.6</v>
      </c>
      <c r="T1193" s="26">
        <f t="shared" si="91"/>
        <v>0</v>
      </c>
      <c r="U1193" s="20">
        <f t="shared" si="92"/>
        <v>0</v>
      </c>
      <c r="V1193" s="27">
        <f t="shared" si="93"/>
        <v>0</v>
      </c>
      <c r="W1193" s="77"/>
    </row>
    <row r="1194" spans="1:23" x14ac:dyDescent="0.3">
      <c r="A1194" s="14" t="s">
        <v>29</v>
      </c>
      <c r="B1194" s="15" t="s">
        <v>30</v>
      </c>
      <c r="C1194" s="16" t="s">
        <v>31</v>
      </c>
      <c r="D1194" s="16">
        <v>3215190000</v>
      </c>
      <c r="E1194" s="28" t="s">
        <v>1231</v>
      </c>
      <c r="F1194" s="18"/>
      <c r="G1194" s="19">
        <v>1</v>
      </c>
      <c r="H1194" s="20" t="s">
        <v>9</v>
      </c>
      <c r="I1194" s="21">
        <v>0.8</v>
      </c>
      <c r="J1194" s="20">
        <v>1.35</v>
      </c>
      <c r="K1194" s="20">
        <v>12</v>
      </c>
      <c r="L1194" s="20">
        <v>670</v>
      </c>
      <c r="M1194" s="20">
        <v>730</v>
      </c>
      <c r="N1194" s="22" t="s">
        <v>33</v>
      </c>
      <c r="O1194" s="22" t="s">
        <v>34</v>
      </c>
      <c r="P1194" s="22">
        <v>1</v>
      </c>
      <c r="Q1194" s="23">
        <v>128.61453472488407</v>
      </c>
      <c r="R1194" s="24">
        <f t="shared" si="94"/>
        <v>0</v>
      </c>
      <c r="S1194" s="25">
        <f t="shared" si="90"/>
        <v>128.61000000000001</v>
      </c>
      <c r="T1194" s="26">
        <f t="shared" si="91"/>
        <v>0</v>
      </c>
      <c r="U1194" s="20">
        <f t="shared" si="92"/>
        <v>0</v>
      </c>
      <c r="V1194" s="27">
        <f t="shared" si="93"/>
        <v>0</v>
      </c>
      <c r="W1194" s="77"/>
    </row>
    <row r="1195" spans="1:23" x14ac:dyDescent="0.3">
      <c r="A1195" s="14" t="s">
        <v>29</v>
      </c>
      <c r="B1195" s="15" t="s">
        <v>30</v>
      </c>
      <c r="C1195" s="16" t="s">
        <v>31</v>
      </c>
      <c r="D1195" s="16">
        <v>3215190000</v>
      </c>
      <c r="E1195" s="28" t="s">
        <v>1232</v>
      </c>
      <c r="F1195" s="18"/>
      <c r="G1195" s="19">
        <v>1</v>
      </c>
      <c r="H1195" s="20" t="s">
        <v>9</v>
      </c>
      <c r="I1195" s="21">
        <v>0.8</v>
      </c>
      <c r="J1195" s="20">
        <v>1.35</v>
      </c>
      <c r="K1195" s="20">
        <v>12</v>
      </c>
      <c r="L1195" s="20">
        <v>670</v>
      </c>
      <c r="M1195" s="20">
        <v>730</v>
      </c>
      <c r="N1195" s="22" t="s">
        <v>33</v>
      </c>
      <c r="O1195" s="22" t="s">
        <v>34</v>
      </c>
      <c r="P1195" s="22">
        <v>1</v>
      </c>
      <c r="Q1195" s="23">
        <v>128.61453472488407</v>
      </c>
      <c r="R1195" s="24">
        <f t="shared" si="94"/>
        <v>0</v>
      </c>
      <c r="S1195" s="25">
        <f t="shared" si="90"/>
        <v>128.61000000000001</v>
      </c>
      <c r="T1195" s="26">
        <f t="shared" si="91"/>
        <v>0</v>
      </c>
      <c r="U1195" s="20">
        <f t="shared" si="92"/>
        <v>0</v>
      </c>
      <c r="V1195" s="27">
        <f t="shared" si="93"/>
        <v>0</v>
      </c>
      <c r="W1195" s="77"/>
    </row>
    <row r="1196" spans="1:23" x14ac:dyDescent="0.3">
      <c r="A1196" s="14" t="s">
        <v>29</v>
      </c>
      <c r="B1196" s="15" t="s">
        <v>30</v>
      </c>
      <c r="C1196" s="16" t="s">
        <v>31</v>
      </c>
      <c r="D1196" s="16">
        <v>3215190000</v>
      </c>
      <c r="E1196" s="28" t="s">
        <v>1233</v>
      </c>
      <c r="F1196" s="18"/>
      <c r="G1196" s="19">
        <v>1</v>
      </c>
      <c r="H1196" s="20" t="s">
        <v>9</v>
      </c>
      <c r="I1196" s="21">
        <v>0.8</v>
      </c>
      <c r="J1196" s="20">
        <v>1.35</v>
      </c>
      <c r="K1196" s="20">
        <v>12</v>
      </c>
      <c r="L1196" s="20">
        <v>670</v>
      </c>
      <c r="M1196" s="20">
        <v>730</v>
      </c>
      <c r="N1196" s="22" t="s">
        <v>33</v>
      </c>
      <c r="O1196" s="22" t="s">
        <v>34</v>
      </c>
      <c r="P1196" s="22">
        <v>1</v>
      </c>
      <c r="Q1196" s="23">
        <v>128.61453472488407</v>
      </c>
      <c r="R1196" s="24">
        <f t="shared" si="94"/>
        <v>0</v>
      </c>
      <c r="S1196" s="25">
        <f t="shared" si="90"/>
        <v>128.61000000000001</v>
      </c>
      <c r="T1196" s="26">
        <f t="shared" si="91"/>
        <v>0</v>
      </c>
      <c r="U1196" s="20">
        <f t="shared" si="92"/>
        <v>0</v>
      </c>
      <c r="V1196" s="27">
        <f t="shared" si="93"/>
        <v>0</v>
      </c>
      <c r="W1196" s="77"/>
    </row>
    <row r="1197" spans="1:23" x14ac:dyDescent="0.3">
      <c r="A1197" s="14" t="s">
        <v>29</v>
      </c>
      <c r="B1197" s="15" t="s">
        <v>30</v>
      </c>
      <c r="C1197" s="16" t="s">
        <v>31</v>
      </c>
      <c r="D1197" s="16">
        <v>3215190000</v>
      </c>
      <c r="E1197" s="28" t="s">
        <v>1234</v>
      </c>
      <c r="F1197" s="18"/>
      <c r="G1197" s="19">
        <v>1</v>
      </c>
      <c r="H1197" s="20" t="s">
        <v>9</v>
      </c>
      <c r="I1197" s="21">
        <v>0.8</v>
      </c>
      <c r="J1197" s="20">
        <v>1.35</v>
      </c>
      <c r="K1197" s="20">
        <v>12</v>
      </c>
      <c r="L1197" s="20">
        <v>670</v>
      </c>
      <c r="M1197" s="20">
        <v>730</v>
      </c>
      <c r="N1197" s="22" t="s">
        <v>33</v>
      </c>
      <c r="O1197" s="22" t="s">
        <v>34</v>
      </c>
      <c r="P1197" s="22">
        <v>1</v>
      </c>
      <c r="Q1197" s="23">
        <v>128.61453472488407</v>
      </c>
      <c r="R1197" s="24">
        <f t="shared" si="94"/>
        <v>0</v>
      </c>
      <c r="S1197" s="25">
        <f t="shared" si="90"/>
        <v>128.61000000000001</v>
      </c>
      <c r="T1197" s="26">
        <f t="shared" si="91"/>
        <v>0</v>
      </c>
      <c r="U1197" s="20">
        <f t="shared" si="92"/>
        <v>0</v>
      </c>
      <c r="V1197" s="27">
        <f t="shared" si="93"/>
        <v>0</v>
      </c>
      <c r="W1197" s="77"/>
    </row>
    <row r="1198" spans="1:23" x14ac:dyDescent="0.3">
      <c r="A1198" s="14" t="s">
        <v>29</v>
      </c>
      <c r="B1198" s="15" t="s">
        <v>30</v>
      </c>
      <c r="C1198" s="16" t="s">
        <v>31</v>
      </c>
      <c r="D1198" s="16">
        <v>3215190000</v>
      </c>
      <c r="E1198" s="28" t="s">
        <v>1235</v>
      </c>
      <c r="F1198" s="18"/>
      <c r="G1198" s="19">
        <v>1</v>
      </c>
      <c r="H1198" s="20" t="s">
        <v>9</v>
      </c>
      <c r="I1198" s="21">
        <v>0.8</v>
      </c>
      <c r="J1198" s="20">
        <v>1.35</v>
      </c>
      <c r="K1198" s="20">
        <v>12</v>
      </c>
      <c r="L1198" s="20">
        <v>670</v>
      </c>
      <c r="M1198" s="20">
        <v>730</v>
      </c>
      <c r="N1198" s="22" t="s">
        <v>33</v>
      </c>
      <c r="O1198" s="22" t="s">
        <v>34</v>
      </c>
      <c r="P1198" s="22">
        <v>1</v>
      </c>
      <c r="Q1198" s="23">
        <v>128.61453472488407</v>
      </c>
      <c r="R1198" s="24">
        <f t="shared" si="94"/>
        <v>0</v>
      </c>
      <c r="S1198" s="25">
        <f t="shared" si="90"/>
        <v>128.61000000000001</v>
      </c>
      <c r="T1198" s="26">
        <f t="shared" si="91"/>
        <v>0</v>
      </c>
      <c r="U1198" s="20">
        <f t="shared" si="92"/>
        <v>0</v>
      </c>
      <c r="V1198" s="27">
        <f t="shared" si="93"/>
        <v>0</v>
      </c>
      <c r="W1198" s="77"/>
    </row>
    <row r="1199" spans="1:23" x14ac:dyDescent="0.3">
      <c r="A1199" s="14" t="s">
        <v>29</v>
      </c>
      <c r="B1199" s="15" t="s">
        <v>30</v>
      </c>
      <c r="C1199" s="16" t="s">
        <v>31</v>
      </c>
      <c r="D1199" s="16">
        <v>3215190000</v>
      </c>
      <c r="E1199" s="28" t="s">
        <v>1236</v>
      </c>
      <c r="F1199" s="18"/>
      <c r="G1199" s="19">
        <v>1</v>
      </c>
      <c r="H1199" s="20" t="s">
        <v>9</v>
      </c>
      <c r="I1199" s="21">
        <v>0.8</v>
      </c>
      <c r="J1199" s="20">
        <v>1.35</v>
      </c>
      <c r="K1199" s="20">
        <v>12</v>
      </c>
      <c r="L1199" s="20">
        <v>670</v>
      </c>
      <c r="M1199" s="20">
        <v>730</v>
      </c>
      <c r="N1199" s="22" t="s">
        <v>33</v>
      </c>
      <c r="O1199" s="22" t="s">
        <v>34</v>
      </c>
      <c r="P1199" s="22">
        <v>1</v>
      </c>
      <c r="Q1199" s="23">
        <v>143.71390795473405</v>
      </c>
      <c r="R1199" s="24">
        <f t="shared" si="94"/>
        <v>0</v>
      </c>
      <c r="S1199" s="25">
        <f t="shared" si="90"/>
        <v>143.71</v>
      </c>
      <c r="T1199" s="26">
        <f t="shared" si="91"/>
        <v>0</v>
      </c>
      <c r="U1199" s="20">
        <f t="shared" si="92"/>
        <v>0</v>
      </c>
      <c r="V1199" s="27">
        <f t="shared" si="93"/>
        <v>0</v>
      </c>
      <c r="W1199" s="77"/>
    </row>
    <row r="1200" spans="1:23" x14ac:dyDescent="0.3">
      <c r="A1200" s="14" t="s">
        <v>29</v>
      </c>
      <c r="B1200" s="15" t="s">
        <v>30</v>
      </c>
      <c r="C1200" s="16" t="s">
        <v>31</v>
      </c>
      <c r="D1200" s="16">
        <v>3215190000</v>
      </c>
      <c r="E1200" s="28" t="s">
        <v>1237</v>
      </c>
      <c r="F1200" s="18"/>
      <c r="G1200" s="19">
        <v>1</v>
      </c>
      <c r="H1200" s="20" t="s">
        <v>9</v>
      </c>
      <c r="I1200" s="21">
        <v>0.8</v>
      </c>
      <c r="J1200" s="20">
        <v>1.35</v>
      </c>
      <c r="K1200" s="20">
        <v>12</v>
      </c>
      <c r="L1200" s="20">
        <v>670</v>
      </c>
      <c r="M1200" s="20">
        <v>730</v>
      </c>
      <c r="N1200" s="22" t="s">
        <v>33</v>
      </c>
      <c r="O1200" s="22" t="s">
        <v>34</v>
      </c>
      <c r="P1200" s="22">
        <v>1</v>
      </c>
      <c r="Q1200" s="23">
        <v>104.84069086975907</v>
      </c>
      <c r="R1200" s="24">
        <f t="shared" si="94"/>
        <v>0</v>
      </c>
      <c r="S1200" s="25">
        <f t="shared" si="90"/>
        <v>104.84</v>
      </c>
      <c r="T1200" s="26">
        <f t="shared" si="91"/>
        <v>0</v>
      </c>
      <c r="U1200" s="20">
        <f t="shared" si="92"/>
        <v>0</v>
      </c>
      <c r="V1200" s="27">
        <f t="shared" si="93"/>
        <v>0</v>
      </c>
      <c r="W1200" s="77"/>
    </row>
    <row r="1201" spans="1:23" x14ac:dyDescent="0.3">
      <c r="A1201" s="14" t="s">
        <v>29</v>
      </c>
      <c r="B1201" s="15" t="s">
        <v>30</v>
      </c>
      <c r="C1201" s="16" t="s">
        <v>31</v>
      </c>
      <c r="D1201" s="16">
        <v>3215110000</v>
      </c>
      <c r="E1201" s="28" t="s">
        <v>1238</v>
      </c>
      <c r="F1201" s="18"/>
      <c r="G1201" s="19">
        <v>1</v>
      </c>
      <c r="H1201" s="20" t="s">
        <v>9</v>
      </c>
      <c r="I1201" s="21">
        <v>0.8</v>
      </c>
      <c r="J1201" s="20">
        <v>1.35</v>
      </c>
      <c r="K1201" s="20">
        <v>12</v>
      </c>
      <c r="L1201" s="20">
        <v>670</v>
      </c>
      <c r="M1201" s="20">
        <v>730</v>
      </c>
      <c r="N1201" s="22" t="s">
        <v>33</v>
      </c>
      <c r="O1201" s="22" t="s">
        <v>34</v>
      </c>
      <c r="P1201" s="22">
        <v>1</v>
      </c>
      <c r="Q1201" s="23">
        <v>107.78813624233536</v>
      </c>
      <c r="R1201" s="24">
        <f t="shared" si="94"/>
        <v>0</v>
      </c>
      <c r="S1201" s="25">
        <f t="shared" si="90"/>
        <v>107.79</v>
      </c>
      <c r="T1201" s="26">
        <f t="shared" si="91"/>
        <v>0</v>
      </c>
      <c r="U1201" s="20">
        <f t="shared" si="92"/>
        <v>0</v>
      </c>
      <c r="V1201" s="27">
        <f t="shared" si="93"/>
        <v>0</v>
      </c>
      <c r="W1201" s="77"/>
    </row>
    <row r="1202" spans="1:23" x14ac:dyDescent="0.3">
      <c r="A1202" s="14" t="s">
        <v>29</v>
      </c>
      <c r="B1202" s="15" t="s">
        <v>30</v>
      </c>
      <c r="C1202" s="16" t="s">
        <v>31</v>
      </c>
      <c r="D1202" s="16">
        <v>3215190000</v>
      </c>
      <c r="E1202" s="28" t="s">
        <v>1239</v>
      </c>
      <c r="F1202" s="18"/>
      <c r="G1202" s="19">
        <v>1</v>
      </c>
      <c r="H1202" s="20" t="s">
        <v>9</v>
      </c>
      <c r="I1202" s="21">
        <v>0.8</v>
      </c>
      <c r="J1202" s="20">
        <v>1.35</v>
      </c>
      <c r="K1202" s="20">
        <v>12</v>
      </c>
      <c r="L1202" s="20">
        <v>670</v>
      </c>
      <c r="M1202" s="20">
        <v>730</v>
      </c>
      <c r="N1202" s="22" t="s">
        <v>33</v>
      </c>
      <c r="O1202" s="22" t="s">
        <v>34</v>
      </c>
      <c r="P1202" s="22">
        <v>1</v>
      </c>
      <c r="Q1202" s="23">
        <v>143.71390795473405</v>
      </c>
      <c r="R1202" s="24">
        <f t="shared" si="94"/>
        <v>0</v>
      </c>
      <c r="S1202" s="25">
        <f t="shared" si="90"/>
        <v>143.71</v>
      </c>
      <c r="T1202" s="26">
        <f t="shared" si="91"/>
        <v>0</v>
      </c>
      <c r="U1202" s="20">
        <f t="shared" si="92"/>
        <v>0</v>
      </c>
      <c r="V1202" s="27">
        <f t="shared" si="93"/>
        <v>0</v>
      </c>
      <c r="W1202" s="77"/>
    </row>
    <row r="1203" spans="1:23" x14ac:dyDescent="0.3">
      <c r="A1203" s="14" t="s">
        <v>29</v>
      </c>
      <c r="B1203" s="15" t="s">
        <v>30</v>
      </c>
      <c r="C1203" s="16" t="s">
        <v>31</v>
      </c>
      <c r="D1203" s="16">
        <v>3215190000</v>
      </c>
      <c r="E1203" s="28" t="s">
        <v>1240</v>
      </c>
      <c r="F1203" s="18"/>
      <c r="G1203" s="19">
        <v>1</v>
      </c>
      <c r="H1203" s="20" t="s">
        <v>9</v>
      </c>
      <c r="I1203" s="21">
        <v>0.8</v>
      </c>
      <c r="J1203" s="20">
        <v>1.35</v>
      </c>
      <c r="K1203" s="20">
        <v>12</v>
      </c>
      <c r="L1203" s="20">
        <v>670</v>
      </c>
      <c r="M1203" s="20">
        <v>730</v>
      </c>
      <c r="N1203" s="22" t="s">
        <v>33</v>
      </c>
      <c r="O1203" s="22" t="s">
        <v>34</v>
      </c>
      <c r="P1203" s="22">
        <v>1</v>
      </c>
      <c r="Q1203" s="23">
        <v>143.71390795473405</v>
      </c>
      <c r="R1203" s="24">
        <f t="shared" si="94"/>
        <v>0</v>
      </c>
      <c r="S1203" s="25">
        <f t="shared" si="90"/>
        <v>143.71</v>
      </c>
      <c r="T1203" s="26">
        <f t="shared" si="91"/>
        <v>0</v>
      </c>
      <c r="U1203" s="20">
        <f t="shared" si="92"/>
        <v>0</v>
      </c>
      <c r="V1203" s="27">
        <f t="shared" si="93"/>
        <v>0</v>
      </c>
      <c r="W1203" s="77"/>
    </row>
    <row r="1204" spans="1:23" x14ac:dyDescent="0.3">
      <c r="A1204" s="14" t="s">
        <v>29</v>
      </c>
      <c r="B1204" s="15" t="s">
        <v>30</v>
      </c>
      <c r="C1204" s="16" t="s">
        <v>31</v>
      </c>
      <c r="D1204" s="16">
        <v>3215190000</v>
      </c>
      <c r="E1204" s="28" t="s">
        <v>1241</v>
      </c>
      <c r="F1204" s="18"/>
      <c r="G1204" s="19">
        <v>1</v>
      </c>
      <c r="H1204" s="20" t="s">
        <v>9</v>
      </c>
      <c r="I1204" s="21">
        <v>0.8</v>
      </c>
      <c r="J1204" s="20">
        <v>1.35</v>
      </c>
      <c r="K1204" s="20">
        <v>12</v>
      </c>
      <c r="L1204" s="20">
        <v>670</v>
      </c>
      <c r="M1204" s="20">
        <v>730</v>
      </c>
      <c r="N1204" s="22" t="s">
        <v>33</v>
      </c>
      <c r="O1204" s="22" t="s">
        <v>34</v>
      </c>
      <c r="P1204" s="22">
        <v>1</v>
      </c>
      <c r="Q1204" s="23">
        <v>143.71390795473405</v>
      </c>
      <c r="R1204" s="24">
        <f t="shared" si="94"/>
        <v>0</v>
      </c>
      <c r="S1204" s="25">
        <f t="shared" si="90"/>
        <v>143.71</v>
      </c>
      <c r="T1204" s="26">
        <f t="shared" si="91"/>
        <v>0</v>
      </c>
      <c r="U1204" s="20">
        <f t="shared" si="92"/>
        <v>0</v>
      </c>
      <c r="V1204" s="27">
        <f t="shared" si="93"/>
        <v>0</v>
      </c>
      <c r="W1204" s="77"/>
    </row>
    <row r="1205" spans="1:23" x14ac:dyDescent="0.3">
      <c r="A1205" s="14" t="s">
        <v>29</v>
      </c>
      <c r="B1205" s="15" t="s">
        <v>30</v>
      </c>
      <c r="C1205" s="16" t="s">
        <v>31</v>
      </c>
      <c r="D1205" s="16">
        <v>3215190000</v>
      </c>
      <c r="E1205" s="28" t="s">
        <v>1242</v>
      </c>
      <c r="F1205" s="18"/>
      <c r="G1205" s="19">
        <v>1</v>
      </c>
      <c r="H1205" s="20" t="s">
        <v>9</v>
      </c>
      <c r="I1205" s="21">
        <v>0.8</v>
      </c>
      <c r="J1205" s="20">
        <v>1.35</v>
      </c>
      <c r="K1205" s="20">
        <v>12</v>
      </c>
      <c r="L1205" s="20">
        <v>670</v>
      </c>
      <c r="M1205" s="20">
        <v>730</v>
      </c>
      <c r="N1205" s="22" t="s">
        <v>33</v>
      </c>
      <c r="O1205" s="22" t="s">
        <v>34</v>
      </c>
      <c r="P1205" s="22">
        <v>1</v>
      </c>
      <c r="Q1205" s="23">
        <v>143.71390795473405</v>
      </c>
      <c r="R1205" s="24">
        <f t="shared" si="94"/>
        <v>0</v>
      </c>
      <c r="S1205" s="25">
        <f t="shared" si="90"/>
        <v>143.71</v>
      </c>
      <c r="T1205" s="26">
        <f t="shared" si="91"/>
        <v>0</v>
      </c>
      <c r="U1205" s="20">
        <f t="shared" si="92"/>
        <v>0</v>
      </c>
      <c r="V1205" s="27">
        <f t="shared" si="93"/>
        <v>0</v>
      </c>
      <c r="W1205" s="77"/>
    </row>
    <row r="1206" spans="1:23" x14ac:dyDescent="0.3">
      <c r="A1206" s="14" t="s">
        <v>29</v>
      </c>
      <c r="B1206" s="15" t="s">
        <v>30</v>
      </c>
      <c r="C1206" s="16" t="s">
        <v>31</v>
      </c>
      <c r="D1206" s="16">
        <v>3215190000</v>
      </c>
      <c r="E1206" s="28" t="s">
        <v>1243</v>
      </c>
      <c r="F1206" s="18"/>
      <c r="G1206" s="19">
        <v>1</v>
      </c>
      <c r="H1206" s="20" t="s">
        <v>9</v>
      </c>
      <c r="I1206" s="21">
        <v>0.8</v>
      </c>
      <c r="J1206" s="20">
        <v>1.35</v>
      </c>
      <c r="K1206" s="20">
        <v>12</v>
      </c>
      <c r="L1206" s="20">
        <v>670</v>
      </c>
      <c r="M1206" s="20">
        <v>730</v>
      </c>
      <c r="N1206" s="22" t="s">
        <v>33</v>
      </c>
      <c r="O1206" s="22" t="s">
        <v>34</v>
      </c>
      <c r="P1206" s="22">
        <v>1</v>
      </c>
      <c r="Q1206" s="23">
        <v>134.76676241785907</v>
      </c>
      <c r="R1206" s="24">
        <f t="shared" si="94"/>
        <v>0</v>
      </c>
      <c r="S1206" s="25">
        <f t="shared" si="90"/>
        <v>134.77000000000001</v>
      </c>
      <c r="T1206" s="26">
        <f t="shared" si="91"/>
        <v>0</v>
      </c>
      <c r="U1206" s="20">
        <f t="shared" si="92"/>
        <v>0</v>
      </c>
      <c r="V1206" s="27">
        <f t="shared" si="93"/>
        <v>0</v>
      </c>
      <c r="W1206" s="77"/>
    </row>
    <row r="1207" spans="1:23" x14ac:dyDescent="0.3">
      <c r="A1207" s="14" t="s">
        <v>29</v>
      </c>
      <c r="B1207" s="15" t="s">
        <v>30</v>
      </c>
      <c r="C1207" s="16" t="s">
        <v>31</v>
      </c>
      <c r="D1207" s="16">
        <v>3215190000</v>
      </c>
      <c r="E1207" s="28" t="s">
        <v>1244</v>
      </c>
      <c r="F1207" s="18"/>
      <c r="G1207" s="19">
        <v>1</v>
      </c>
      <c r="H1207" s="20" t="s">
        <v>9</v>
      </c>
      <c r="I1207" s="21">
        <v>0.8</v>
      </c>
      <c r="J1207" s="20">
        <v>1.35</v>
      </c>
      <c r="K1207" s="20">
        <v>12</v>
      </c>
      <c r="L1207" s="20">
        <v>670</v>
      </c>
      <c r="M1207" s="20">
        <v>730</v>
      </c>
      <c r="N1207" s="22" t="s">
        <v>33</v>
      </c>
      <c r="O1207" s="22" t="s">
        <v>34</v>
      </c>
      <c r="P1207" s="22">
        <v>1</v>
      </c>
      <c r="Q1207" s="23">
        <v>135.10760605735905</v>
      </c>
      <c r="R1207" s="24">
        <f t="shared" si="94"/>
        <v>0</v>
      </c>
      <c r="S1207" s="25">
        <f t="shared" si="90"/>
        <v>135.11000000000001</v>
      </c>
      <c r="T1207" s="26">
        <f t="shared" si="91"/>
        <v>0</v>
      </c>
      <c r="U1207" s="20">
        <f t="shared" si="92"/>
        <v>0</v>
      </c>
      <c r="V1207" s="27">
        <f t="shared" si="93"/>
        <v>0</v>
      </c>
      <c r="W1207" s="77"/>
    </row>
    <row r="1208" spans="1:23" x14ac:dyDescent="0.3">
      <c r="A1208" s="14" t="s">
        <v>29</v>
      </c>
      <c r="B1208" s="15" t="s">
        <v>30</v>
      </c>
      <c r="C1208" s="16" t="s">
        <v>31</v>
      </c>
      <c r="D1208" s="16">
        <v>3215190000</v>
      </c>
      <c r="E1208" s="28" t="s">
        <v>1245</v>
      </c>
      <c r="F1208" s="18"/>
      <c r="G1208" s="19">
        <v>1</v>
      </c>
      <c r="H1208" s="20" t="s">
        <v>9</v>
      </c>
      <c r="I1208" s="21">
        <v>0.8</v>
      </c>
      <c r="J1208" s="20">
        <v>1.35</v>
      </c>
      <c r="K1208" s="20">
        <v>12</v>
      </c>
      <c r="L1208" s="20">
        <v>670</v>
      </c>
      <c r="M1208" s="20">
        <v>730</v>
      </c>
      <c r="N1208" s="22" t="s">
        <v>33</v>
      </c>
      <c r="O1208" s="22" t="s">
        <v>34</v>
      </c>
      <c r="P1208" s="22">
        <v>1</v>
      </c>
      <c r="Q1208" s="23">
        <v>130.77889183570909</v>
      </c>
      <c r="R1208" s="24">
        <f t="shared" si="94"/>
        <v>0</v>
      </c>
      <c r="S1208" s="25">
        <f t="shared" si="90"/>
        <v>130.78</v>
      </c>
      <c r="T1208" s="26">
        <f t="shared" si="91"/>
        <v>0</v>
      </c>
      <c r="U1208" s="20">
        <f t="shared" si="92"/>
        <v>0</v>
      </c>
      <c r="V1208" s="27">
        <f t="shared" si="93"/>
        <v>0</v>
      </c>
      <c r="W1208" s="77"/>
    </row>
    <row r="1209" spans="1:23" x14ac:dyDescent="0.3">
      <c r="A1209" s="14" t="s">
        <v>29</v>
      </c>
      <c r="B1209" s="15" t="s">
        <v>30</v>
      </c>
      <c r="C1209" s="16" t="s">
        <v>31</v>
      </c>
      <c r="D1209" s="16">
        <v>3215190000</v>
      </c>
      <c r="E1209" s="28" t="s">
        <v>1246</v>
      </c>
      <c r="F1209" s="18"/>
      <c r="G1209" s="19">
        <v>1</v>
      </c>
      <c r="H1209" s="20" t="s">
        <v>9</v>
      </c>
      <c r="I1209" s="21">
        <v>0.8</v>
      </c>
      <c r="J1209" s="20">
        <v>1.35</v>
      </c>
      <c r="K1209" s="20">
        <v>12</v>
      </c>
      <c r="L1209" s="20">
        <v>670</v>
      </c>
      <c r="M1209" s="20">
        <v>730</v>
      </c>
      <c r="N1209" s="22" t="s">
        <v>33</v>
      </c>
      <c r="O1209" s="22" t="s">
        <v>34</v>
      </c>
      <c r="P1209" s="22">
        <v>1</v>
      </c>
      <c r="Q1209" s="23">
        <v>143.85024541053406</v>
      </c>
      <c r="R1209" s="24">
        <f t="shared" si="94"/>
        <v>0</v>
      </c>
      <c r="S1209" s="25">
        <f t="shared" si="90"/>
        <v>143.85</v>
      </c>
      <c r="T1209" s="26">
        <f t="shared" si="91"/>
        <v>0</v>
      </c>
      <c r="U1209" s="20">
        <f t="shared" si="92"/>
        <v>0</v>
      </c>
      <c r="V1209" s="27">
        <f t="shared" si="93"/>
        <v>0</v>
      </c>
      <c r="W1209" s="77"/>
    </row>
    <row r="1210" spans="1:23" x14ac:dyDescent="0.3">
      <c r="A1210" s="14" t="s">
        <v>29</v>
      </c>
      <c r="B1210" s="15" t="s">
        <v>30</v>
      </c>
      <c r="C1210" s="16" t="s">
        <v>31</v>
      </c>
      <c r="D1210" s="16">
        <v>3215190000</v>
      </c>
      <c r="E1210" s="28" t="s">
        <v>1247</v>
      </c>
      <c r="F1210" s="18"/>
      <c r="G1210" s="19">
        <v>1</v>
      </c>
      <c r="H1210" s="20" t="s">
        <v>9</v>
      </c>
      <c r="I1210" s="21">
        <v>0.8</v>
      </c>
      <c r="J1210" s="20">
        <v>1.35</v>
      </c>
      <c r="K1210" s="20">
        <v>12</v>
      </c>
      <c r="L1210" s="20">
        <v>670</v>
      </c>
      <c r="M1210" s="20">
        <v>730</v>
      </c>
      <c r="N1210" s="22" t="s">
        <v>33</v>
      </c>
      <c r="O1210" s="22" t="s">
        <v>34</v>
      </c>
      <c r="P1210" s="22">
        <v>1</v>
      </c>
      <c r="Q1210" s="23">
        <v>143.85024541053406</v>
      </c>
      <c r="R1210" s="24">
        <f t="shared" si="94"/>
        <v>0</v>
      </c>
      <c r="S1210" s="25">
        <f t="shared" si="90"/>
        <v>143.85</v>
      </c>
      <c r="T1210" s="26">
        <f t="shared" si="91"/>
        <v>0</v>
      </c>
      <c r="U1210" s="20">
        <f t="shared" si="92"/>
        <v>0</v>
      </c>
      <c r="V1210" s="27">
        <f t="shared" si="93"/>
        <v>0</v>
      </c>
      <c r="W1210" s="77"/>
    </row>
    <row r="1211" spans="1:23" x14ac:dyDescent="0.3">
      <c r="A1211" s="14" t="s">
        <v>29</v>
      </c>
      <c r="B1211" s="15" t="s">
        <v>30</v>
      </c>
      <c r="C1211" s="16" t="s">
        <v>31</v>
      </c>
      <c r="D1211" s="16">
        <v>3215190000</v>
      </c>
      <c r="E1211" s="28" t="s">
        <v>1248</v>
      </c>
      <c r="F1211" s="18"/>
      <c r="G1211" s="19">
        <v>1</v>
      </c>
      <c r="H1211" s="20" t="s">
        <v>9</v>
      </c>
      <c r="I1211" s="21">
        <v>0.8</v>
      </c>
      <c r="J1211" s="20">
        <v>1.35</v>
      </c>
      <c r="K1211" s="20">
        <v>12</v>
      </c>
      <c r="L1211" s="20">
        <v>670</v>
      </c>
      <c r="M1211" s="20">
        <v>730</v>
      </c>
      <c r="N1211" s="22" t="s">
        <v>33</v>
      </c>
      <c r="O1211" s="22" t="s">
        <v>34</v>
      </c>
      <c r="P1211" s="22">
        <v>1</v>
      </c>
      <c r="Q1211" s="23">
        <v>131.2560729310091</v>
      </c>
      <c r="R1211" s="24">
        <f t="shared" si="94"/>
        <v>0</v>
      </c>
      <c r="S1211" s="25">
        <f t="shared" si="90"/>
        <v>131.26</v>
      </c>
      <c r="T1211" s="26">
        <f t="shared" si="91"/>
        <v>0</v>
      </c>
      <c r="U1211" s="20">
        <f t="shared" si="92"/>
        <v>0</v>
      </c>
      <c r="V1211" s="27">
        <f t="shared" si="93"/>
        <v>0</v>
      </c>
      <c r="W1211" s="77"/>
    </row>
    <row r="1212" spans="1:23" x14ac:dyDescent="0.3">
      <c r="A1212" s="14" t="s">
        <v>29</v>
      </c>
      <c r="B1212" s="15" t="s">
        <v>30</v>
      </c>
      <c r="C1212" s="16" t="s">
        <v>31</v>
      </c>
      <c r="D1212" s="16">
        <v>3215190000</v>
      </c>
      <c r="E1212" s="28" t="s">
        <v>1249</v>
      </c>
      <c r="F1212" s="18"/>
      <c r="G1212" s="19">
        <v>1</v>
      </c>
      <c r="H1212" s="20" t="s">
        <v>9</v>
      </c>
      <c r="I1212" s="21">
        <v>0.8</v>
      </c>
      <c r="J1212" s="20">
        <v>1.35</v>
      </c>
      <c r="K1212" s="20">
        <v>12</v>
      </c>
      <c r="L1212" s="20">
        <v>670</v>
      </c>
      <c r="M1212" s="20">
        <v>730</v>
      </c>
      <c r="N1212" s="22" t="s">
        <v>33</v>
      </c>
      <c r="O1212" s="22" t="s">
        <v>34</v>
      </c>
      <c r="P1212" s="22">
        <v>1</v>
      </c>
      <c r="Q1212" s="23">
        <v>131.2560729310091</v>
      </c>
      <c r="R1212" s="24">
        <f t="shared" si="94"/>
        <v>0</v>
      </c>
      <c r="S1212" s="25">
        <f t="shared" si="90"/>
        <v>131.26</v>
      </c>
      <c r="T1212" s="26">
        <f t="shared" si="91"/>
        <v>0</v>
      </c>
      <c r="U1212" s="20">
        <f t="shared" si="92"/>
        <v>0</v>
      </c>
      <c r="V1212" s="27">
        <f t="shared" si="93"/>
        <v>0</v>
      </c>
      <c r="W1212" s="77"/>
    </row>
    <row r="1213" spans="1:23" x14ac:dyDescent="0.3">
      <c r="A1213" s="14" t="s">
        <v>29</v>
      </c>
      <c r="B1213" s="15" t="s">
        <v>30</v>
      </c>
      <c r="C1213" s="16" t="s">
        <v>31</v>
      </c>
      <c r="D1213" s="16">
        <v>3215190000</v>
      </c>
      <c r="E1213" s="28" t="s">
        <v>1250</v>
      </c>
      <c r="F1213" s="18"/>
      <c r="G1213" s="19">
        <v>1</v>
      </c>
      <c r="H1213" s="20" t="s">
        <v>9</v>
      </c>
      <c r="I1213" s="21">
        <v>0.8</v>
      </c>
      <c r="J1213" s="20">
        <v>1.35</v>
      </c>
      <c r="K1213" s="20">
        <v>12</v>
      </c>
      <c r="L1213" s="20">
        <v>670</v>
      </c>
      <c r="M1213" s="20">
        <v>730</v>
      </c>
      <c r="N1213" s="22" t="s">
        <v>33</v>
      </c>
      <c r="O1213" s="22" t="s">
        <v>34</v>
      </c>
      <c r="P1213" s="22">
        <v>1</v>
      </c>
      <c r="Q1213" s="23">
        <v>131.2560729310091</v>
      </c>
      <c r="R1213" s="24">
        <f t="shared" si="94"/>
        <v>0</v>
      </c>
      <c r="S1213" s="25">
        <f t="shared" si="90"/>
        <v>131.26</v>
      </c>
      <c r="T1213" s="26">
        <f t="shared" si="91"/>
        <v>0</v>
      </c>
      <c r="U1213" s="20">
        <f t="shared" si="92"/>
        <v>0</v>
      </c>
      <c r="V1213" s="27">
        <f t="shared" si="93"/>
        <v>0</v>
      </c>
      <c r="W1213" s="77"/>
    </row>
    <row r="1214" spans="1:23" x14ac:dyDescent="0.3">
      <c r="A1214" s="14" t="s">
        <v>29</v>
      </c>
      <c r="B1214" s="15" t="s">
        <v>30</v>
      </c>
      <c r="C1214" s="16" t="s">
        <v>31</v>
      </c>
      <c r="D1214" s="16">
        <v>3215190000</v>
      </c>
      <c r="E1214" s="28" t="s">
        <v>1251</v>
      </c>
      <c r="F1214" s="18"/>
      <c r="G1214" s="19">
        <v>1</v>
      </c>
      <c r="H1214" s="20" t="s">
        <v>9</v>
      </c>
      <c r="I1214" s="21">
        <v>0.8</v>
      </c>
      <c r="J1214" s="20">
        <v>1.35</v>
      </c>
      <c r="K1214" s="20">
        <v>12</v>
      </c>
      <c r="L1214" s="20">
        <v>670</v>
      </c>
      <c r="M1214" s="20">
        <v>730</v>
      </c>
      <c r="N1214" s="22" t="s">
        <v>33</v>
      </c>
      <c r="O1214" s="22" t="s">
        <v>34</v>
      </c>
      <c r="P1214" s="22">
        <v>1</v>
      </c>
      <c r="Q1214" s="23">
        <v>105.47125160283412</v>
      </c>
      <c r="R1214" s="24">
        <f t="shared" si="94"/>
        <v>0</v>
      </c>
      <c r="S1214" s="25">
        <f t="shared" si="90"/>
        <v>105.47</v>
      </c>
      <c r="T1214" s="26">
        <f t="shared" si="91"/>
        <v>0</v>
      </c>
      <c r="U1214" s="20">
        <f t="shared" si="92"/>
        <v>0</v>
      </c>
      <c r="V1214" s="27">
        <f t="shared" si="93"/>
        <v>0</v>
      </c>
      <c r="W1214" s="77"/>
    </row>
    <row r="1215" spans="1:23" x14ac:dyDescent="0.3">
      <c r="A1215" s="14" t="s">
        <v>29</v>
      </c>
      <c r="B1215" s="15" t="s">
        <v>30</v>
      </c>
      <c r="C1215" s="16" t="s">
        <v>31</v>
      </c>
      <c r="D1215" s="16">
        <v>3215190000</v>
      </c>
      <c r="E1215" s="28" t="s">
        <v>1252</v>
      </c>
      <c r="F1215" s="18"/>
      <c r="G1215" s="19">
        <v>1</v>
      </c>
      <c r="H1215" s="20" t="s">
        <v>9</v>
      </c>
      <c r="I1215" s="21">
        <v>0.8</v>
      </c>
      <c r="J1215" s="20">
        <v>1.35</v>
      </c>
      <c r="K1215" s="20">
        <v>12</v>
      </c>
      <c r="L1215" s="20">
        <v>670</v>
      </c>
      <c r="M1215" s="20">
        <v>730</v>
      </c>
      <c r="N1215" s="22" t="s">
        <v>33</v>
      </c>
      <c r="O1215" s="22" t="s">
        <v>34</v>
      </c>
      <c r="P1215" s="22">
        <v>1</v>
      </c>
      <c r="Q1215" s="23">
        <v>111.31672002025907</v>
      </c>
      <c r="R1215" s="24">
        <f t="shared" si="94"/>
        <v>0</v>
      </c>
      <c r="S1215" s="25">
        <f t="shared" si="90"/>
        <v>111.32</v>
      </c>
      <c r="T1215" s="26">
        <f t="shared" si="91"/>
        <v>0</v>
      </c>
      <c r="U1215" s="20">
        <f t="shared" si="92"/>
        <v>0</v>
      </c>
      <c r="V1215" s="27">
        <f t="shared" si="93"/>
        <v>0</v>
      </c>
      <c r="W1215" s="77"/>
    </row>
    <row r="1216" spans="1:23" x14ac:dyDescent="0.3">
      <c r="A1216" s="14" t="s">
        <v>29</v>
      </c>
      <c r="B1216" s="15" t="s">
        <v>30</v>
      </c>
      <c r="C1216" s="16" t="s">
        <v>31</v>
      </c>
      <c r="D1216" s="16">
        <v>3215190000</v>
      </c>
      <c r="E1216" s="28" t="s">
        <v>1253</v>
      </c>
      <c r="F1216" s="18"/>
      <c r="G1216" s="19">
        <v>1</v>
      </c>
      <c r="H1216" s="20" t="s">
        <v>9</v>
      </c>
      <c r="I1216" s="21">
        <v>0.8</v>
      </c>
      <c r="J1216" s="20">
        <v>1.35</v>
      </c>
      <c r="K1216" s="20">
        <v>12</v>
      </c>
      <c r="L1216" s="20">
        <v>670</v>
      </c>
      <c r="M1216" s="20">
        <v>730</v>
      </c>
      <c r="N1216" s="22" t="s">
        <v>33</v>
      </c>
      <c r="O1216" s="22" t="s">
        <v>34</v>
      </c>
      <c r="P1216" s="22">
        <v>1</v>
      </c>
      <c r="Q1216" s="23">
        <v>139.64082646270904</v>
      </c>
      <c r="R1216" s="24">
        <f t="shared" si="94"/>
        <v>0</v>
      </c>
      <c r="S1216" s="25">
        <f t="shared" si="90"/>
        <v>139.63999999999999</v>
      </c>
      <c r="T1216" s="26">
        <f t="shared" si="91"/>
        <v>0</v>
      </c>
      <c r="U1216" s="20">
        <f t="shared" si="92"/>
        <v>0</v>
      </c>
      <c r="V1216" s="27">
        <f t="shared" si="93"/>
        <v>0</v>
      </c>
      <c r="W1216" s="77"/>
    </row>
    <row r="1217" spans="1:23" x14ac:dyDescent="0.3">
      <c r="A1217" s="14" t="s">
        <v>29</v>
      </c>
      <c r="B1217" s="15" t="s">
        <v>30</v>
      </c>
      <c r="C1217" s="16" t="s">
        <v>31</v>
      </c>
      <c r="D1217" s="16">
        <v>3215190000</v>
      </c>
      <c r="E1217" s="28" t="s">
        <v>1254</v>
      </c>
      <c r="F1217" s="18"/>
      <c r="G1217" s="19">
        <v>1</v>
      </c>
      <c r="H1217" s="20" t="s">
        <v>9</v>
      </c>
      <c r="I1217" s="21">
        <v>0.8</v>
      </c>
      <c r="J1217" s="20">
        <v>1.35</v>
      </c>
      <c r="K1217" s="20">
        <v>12</v>
      </c>
      <c r="L1217" s="20">
        <v>670</v>
      </c>
      <c r="M1217" s="20">
        <v>730</v>
      </c>
      <c r="N1217" s="22" t="s">
        <v>33</v>
      </c>
      <c r="O1217" s="22" t="s">
        <v>34</v>
      </c>
      <c r="P1217" s="22">
        <v>1</v>
      </c>
      <c r="Q1217" s="23">
        <v>139.64082646270904</v>
      </c>
      <c r="R1217" s="24">
        <f t="shared" si="94"/>
        <v>0</v>
      </c>
      <c r="S1217" s="25">
        <f t="shared" si="90"/>
        <v>139.63999999999999</v>
      </c>
      <c r="T1217" s="26">
        <f t="shared" si="91"/>
        <v>0</v>
      </c>
      <c r="U1217" s="20">
        <f t="shared" si="92"/>
        <v>0</v>
      </c>
      <c r="V1217" s="27">
        <f t="shared" si="93"/>
        <v>0</v>
      </c>
      <c r="W1217" s="77"/>
    </row>
    <row r="1218" spans="1:23" x14ac:dyDescent="0.3">
      <c r="A1218" s="14" t="s">
        <v>29</v>
      </c>
      <c r="B1218" s="15" t="s">
        <v>30</v>
      </c>
      <c r="C1218" s="16" t="s">
        <v>31</v>
      </c>
      <c r="D1218" s="16">
        <v>3215190000</v>
      </c>
      <c r="E1218" s="28" t="s">
        <v>1255</v>
      </c>
      <c r="F1218" s="18"/>
      <c r="G1218" s="19">
        <v>1</v>
      </c>
      <c r="H1218" s="20" t="s">
        <v>9</v>
      </c>
      <c r="I1218" s="21">
        <v>0.8</v>
      </c>
      <c r="J1218" s="20">
        <v>1.35</v>
      </c>
      <c r="K1218" s="20">
        <v>12</v>
      </c>
      <c r="L1218" s="20">
        <v>670</v>
      </c>
      <c r="M1218" s="20">
        <v>730</v>
      </c>
      <c r="N1218" s="22" t="s">
        <v>33</v>
      </c>
      <c r="O1218" s="22" t="s">
        <v>34</v>
      </c>
      <c r="P1218" s="22">
        <v>1</v>
      </c>
      <c r="Q1218" s="23">
        <v>139.64082646270904</v>
      </c>
      <c r="R1218" s="24">
        <f t="shared" si="94"/>
        <v>0</v>
      </c>
      <c r="S1218" s="25">
        <f t="shared" si="90"/>
        <v>139.63999999999999</v>
      </c>
      <c r="T1218" s="26">
        <f t="shared" si="91"/>
        <v>0</v>
      </c>
      <c r="U1218" s="20">
        <f t="shared" si="92"/>
        <v>0</v>
      </c>
      <c r="V1218" s="27">
        <f t="shared" si="93"/>
        <v>0</v>
      </c>
      <c r="W1218" s="77"/>
    </row>
    <row r="1219" spans="1:23" x14ac:dyDescent="0.3">
      <c r="A1219" s="14" t="s">
        <v>29</v>
      </c>
      <c r="B1219" s="15" t="s">
        <v>30</v>
      </c>
      <c r="C1219" s="16" t="s">
        <v>31</v>
      </c>
      <c r="D1219" s="16">
        <v>3215190000</v>
      </c>
      <c r="E1219" s="28" t="s">
        <v>1256</v>
      </c>
      <c r="F1219" s="18"/>
      <c r="G1219" s="19">
        <v>1</v>
      </c>
      <c r="H1219" s="20" t="s">
        <v>9</v>
      </c>
      <c r="I1219" s="21">
        <v>0.8</v>
      </c>
      <c r="J1219" s="20">
        <v>1.35</v>
      </c>
      <c r="K1219" s="20">
        <v>12</v>
      </c>
      <c r="L1219" s="20">
        <v>670</v>
      </c>
      <c r="M1219" s="20">
        <v>730</v>
      </c>
      <c r="N1219" s="22" t="s">
        <v>33</v>
      </c>
      <c r="O1219" s="22" t="s">
        <v>34</v>
      </c>
      <c r="P1219" s="22">
        <v>1</v>
      </c>
      <c r="Q1219" s="23">
        <v>124.28582050323409</v>
      </c>
      <c r="R1219" s="24">
        <f t="shared" si="94"/>
        <v>0</v>
      </c>
      <c r="S1219" s="25">
        <f t="shared" si="90"/>
        <v>124.29</v>
      </c>
      <c r="T1219" s="26">
        <f t="shared" si="91"/>
        <v>0</v>
      </c>
      <c r="U1219" s="20">
        <f t="shared" si="92"/>
        <v>0</v>
      </c>
      <c r="V1219" s="27">
        <f t="shared" si="93"/>
        <v>0</v>
      </c>
      <c r="W1219" s="77"/>
    </row>
    <row r="1220" spans="1:23" x14ac:dyDescent="0.3">
      <c r="A1220" s="14" t="s">
        <v>29</v>
      </c>
      <c r="B1220" s="15" t="s">
        <v>30</v>
      </c>
      <c r="C1220" s="16" t="s">
        <v>31</v>
      </c>
      <c r="D1220" s="16">
        <v>3215190000</v>
      </c>
      <c r="E1220" s="28" t="s">
        <v>1257</v>
      </c>
      <c r="F1220" s="18"/>
      <c r="G1220" s="19">
        <v>1</v>
      </c>
      <c r="H1220" s="20" t="s">
        <v>9</v>
      </c>
      <c r="I1220" s="21">
        <v>0.8</v>
      </c>
      <c r="J1220" s="20">
        <v>1.35</v>
      </c>
      <c r="K1220" s="20">
        <v>12</v>
      </c>
      <c r="L1220" s="20">
        <v>670</v>
      </c>
      <c r="M1220" s="20">
        <v>730</v>
      </c>
      <c r="N1220" s="22" t="s">
        <v>33</v>
      </c>
      <c r="O1220" s="22" t="s">
        <v>34</v>
      </c>
      <c r="P1220" s="22">
        <v>1</v>
      </c>
      <c r="Q1220" s="23">
        <v>124.28582050323409</v>
      </c>
      <c r="R1220" s="24">
        <f t="shared" si="94"/>
        <v>0</v>
      </c>
      <c r="S1220" s="25">
        <f t="shared" si="90"/>
        <v>124.29</v>
      </c>
      <c r="T1220" s="26">
        <f t="shared" si="91"/>
        <v>0</v>
      </c>
      <c r="U1220" s="20">
        <f t="shared" si="92"/>
        <v>0</v>
      </c>
      <c r="V1220" s="27">
        <f t="shared" si="93"/>
        <v>0</v>
      </c>
      <c r="W1220" s="77"/>
    </row>
    <row r="1221" spans="1:23" x14ac:dyDescent="0.3">
      <c r="A1221" s="14" t="s">
        <v>29</v>
      </c>
      <c r="B1221" s="15" t="s">
        <v>30</v>
      </c>
      <c r="C1221" s="16" t="s">
        <v>31</v>
      </c>
      <c r="D1221" s="16">
        <v>3215190000</v>
      </c>
      <c r="E1221" s="28" t="s">
        <v>1258</v>
      </c>
      <c r="F1221" s="18"/>
      <c r="G1221" s="19">
        <v>1</v>
      </c>
      <c r="H1221" s="20" t="s">
        <v>9</v>
      </c>
      <c r="I1221" s="21">
        <v>0.8</v>
      </c>
      <c r="J1221" s="20">
        <v>1.35</v>
      </c>
      <c r="K1221" s="20">
        <v>12</v>
      </c>
      <c r="L1221" s="20">
        <v>670</v>
      </c>
      <c r="M1221" s="20">
        <v>730</v>
      </c>
      <c r="N1221" s="22" t="s">
        <v>33</v>
      </c>
      <c r="O1221" s="22" t="s">
        <v>34</v>
      </c>
      <c r="P1221" s="22">
        <v>1</v>
      </c>
      <c r="Q1221" s="23">
        <v>124.28582050323409</v>
      </c>
      <c r="R1221" s="24">
        <f t="shared" si="94"/>
        <v>0</v>
      </c>
      <c r="S1221" s="25">
        <f t="shared" ref="S1221:S1284" si="95">ROUND((Q1221-(Q1221*R1221)),2)</f>
        <v>124.29</v>
      </c>
      <c r="T1221" s="26">
        <f t="shared" ref="T1221:T1284" si="96">S1221*F1221</f>
        <v>0</v>
      </c>
      <c r="U1221" s="20">
        <f t="shared" ref="U1221:U1284" si="97">F1221*J1221</f>
        <v>0</v>
      </c>
      <c r="V1221" s="27">
        <f t="shared" ref="V1221:V1284" si="98">F1221/L1221</f>
        <v>0</v>
      </c>
      <c r="W1221" s="77"/>
    </row>
    <row r="1222" spans="1:23" x14ac:dyDescent="0.3">
      <c r="A1222" s="14" t="s">
        <v>29</v>
      </c>
      <c r="B1222" s="15" t="s">
        <v>30</v>
      </c>
      <c r="C1222" s="16" t="s">
        <v>31</v>
      </c>
      <c r="D1222" s="16">
        <v>3215190000</v>
      </c>
      <c r="E1222" s="28" t="s">
        <v>1259</v>
      </c>
      <c r="F1222" s="18"/>
      <c r="G1222" s="19">
        <v>1</v>
      </c>
      <c r="H1222" s="20" t="s">
        <v>9</v>
      </c>
      <c r="I1222" s="21">
        <v>0.8</v>
      </c>
      <c r="J1222" s="20">
        <v>1.35</v>
      </c>
      <c r="K1222" s="20">
        <v>12</v>
      </c>
      <c r="L1222" s="20">
        <v>670</v>
      </c>
      <c r="M1222" s="20">
        <v>730</v>
      </c>
      <c r="N1222" s="22" t="s">
        <v>33</v>
      </c>
      <c r="O1222" s="22" t="s">
        <v>34</v>
      </c>
      <c r="P1222" s="22">
        <v>1</v>
      </c>
      <c r="Q1222" s="23">
        <v>124.28582050323409</v>
      </c>
      <c r="R1222" s="24">
        <f t="shared" ref="R1222:R1285" si="99">R1221</f>
        <v>0</v>
      </c>
      <c r="S1222" s="25">
        <f t="shared" si="95"/>
        <v>124.29</v>
      </c>
      <c r="T1222" s="26">
        <f t="shared" si="96"/>
        <v>0</v>
      </c>
      <c r="U1222" s="20">
        <f t="shared" si="97"/>
        <v>0</v>
      </c>
      <c r="V1222" s="27">
        <f t="shared" si="98"/>
        <v>0</v>
      </c>
      <c r="W1222" s="77"/>
    </row>
    <row r="1223" spans="1:23" x14ac:dyDescent="0.3">
      <c r="A1223" s="14" t="s">
        <v>29</v>
      </c>
      <c r="B1223" s="15" t="s">
        <v>30</v>
      </c>
      <c r="C1223" s="16" t="s">
        <v>31</v>
      </c>
      <c r="D1223" s="16">
        <v>3215190000</v>
      </c>
      <c r="E1223" s="28" t="s">
        <v>1260</v>
      </c>
      <c r="F1223" s="18"/>
      <c r="G1223" s="19">
        <v>1</v>
      </c>
      <c r="H1223" s="20" t="s">
        <v>9</v>
      </c>
      <c r="I1223" s="21">
        <v>0.8</v>
      </c>
      <c r="J1223" s="20">
        <v>1.35</v>
      </c>
      <c r="K1223" s="20">
        <v>12</v>
      </c>
      <c r="L1223" s="20">
        <v>670</v>
      </c>
      <c r="M1223" s="20">
        <v>730</v>
      </c>
      <c r="N1223" s="22" t="s">
        <v>33</v>
      </c>
      <c r="O1223" s="22" t="s">
        <v>34</v>
      </c>
      <c r="P1223" s="22">
        <v>1</v>
      </c>
      <c r="Q1223" s="23">
        <v>138.3456206326091</v>
      </c>
      <c r="R1223" s="24">
        <f t="shared" si="99"/>
        <v>0</v>
      </c>
      <c r="S1223" s="25">
        <f t="shared" si="95"/>
        <v>138.35</v>
      </c>
      <c r="T1223" s="26">
        <f t="shared" si="96"/>
        <v>0</v>
      </c>
      <c r="U1223" s="20">
        <f t="shared" si="97"/>
        <v>0</v>
      </c>
      <c r="V1223" s="27">
        <f t="shared" si="98"/>
        <v>0</v>
      </c>
      <c r="W1223" s="77"/>
    </row>
    <row r="1224" spans="1:23" x14ac:dyDescent="0.3">
      <c r="A1224" s="14" t="s">
        <v>29</v>
      </c>
      <c r="B1224" s="15" t="s">
        <v>30</v>
      </c>
      <c r="C1224" s="16" t="s">
        <v>31</v>
      </c>
      <c r="D1224" s="16">
        <v>3215190000</v>
      </c>
      <c r="E1224" s="28" t="s">
        <v>1261</v>
      </c>
      <c r="F1224" s="18"/>
      <c r="G1224" s="19">
        <v>1</v>
      </c>
      <c r="H1224" s="20" t="s">
        <v>9</v>
      </c>
      <c r="I1224" s="21">
        <v>0.8</v>
      </c>
      <c r="J1224" s="20">
        <v>1.35</v>
      </c>
      <c r="K1224" s="20">
        <v>12</v>
      </c>
      <c r="L1224" s="20">
        <v>670</v>
      </c>
      <c r="M1224" s="20">
        <v>730</v>
      </c>
      <c r="N1224" s="22" t="s">
        <v>33</v>
      </c>
      <c r="O1224" s="22" t="s">
        <v>34</v>
      </c>
      <c r="P1224" s="22">
        <v>1</v>
      </c>
      <c r="Q1224" s="23">
        <v>138.3456206326091</v>
      </c>
      <c r="R1224" s="24">
        <f t="shared" si="99"/>
        <v>0</v>
      </c>
      <c r="S1224" s="25">
        <f t="shared" si="95"/>
        <v>138.35</v>
      </c>
      <c r="T1224" s="26">
        <f t="shared" si="96"/>
        <v>0</v>
      </c>
      <c r="U1224" s="20">
        <f t="shared" si="97"/>
        <v>0</v>
      </c>
      <c r="V1224" s="27">
        <f t="shared" si="98"/>
        <v>0</v>
      </c>
      <c r="W1224" s="77"/>
    </row>
    <row r="1225" spans="1:23" x14ac:dyDescent="0.3">
      <c r="A1225" s="14" t="s">
        <v>29</v>
      </c>
      <c r="B1225" s="15" t="s">
        <v>30</v>
      </c>
      <c r="C1225" s="16" t="s">
        <v>31</v>
      </c>
      <c r="D1225" s="16">
        <v>3215190000</v>
      </c>
      <c r="E1225" s="28" t="s">
        <v>1262</v>
      </c>
      <c r="F1225" s="18"/>
      <c r="G1225" s="19">
        <v>1</v>
      </c>
      <c r="H1225" s="20" t="s">
        <v>9</v>
      </c>
      <c r="I1225" s="21">
        <v>0.8</v>
      </c>
      <c r="J1225" s="20">
        <v>1.35</v>
      </c>
      <c r="K1225" s="20">
        <v>12</v>
      </c>
      <c r="L1225" s="20">
        <v>670</v>
      </c>
      <c r="M1225" s="20">
        <v>730</v>
      </c>
      <c r="N1225" s="22" t="s">
        <v>33</v>
      </c>
      <c r="O1225" s="22" t="s">
        <v>34</v>
      </c>
      <c r="P1225" s="22">
        <v>1</v>
      </c>
      <c r="Q1225" s="23">
        <v>138.3456206326091</v>
      </c>
      <c r="R1225" s="24">
        <f t="shared" si="99"/>
        <v>0</v>
      </c>
      <c r="S1225" s="25">
        <f t="shared" si="95"/>
        <v>138.35</v>
      </c>
      <c r="T1225" s="26">
        <f t="shared" si="96"/>
        <v>0</v>
      </c>
      <c r="U1225" s="20">
        <f t="shared" si="97"/>
        <v>0</v>
      </c>
      <c r="V1225" s="27">
        <f t="shared" si="98"/>
        <v>0</v>
      </c>
      <c r="W1225" s="77"/>
    </row>
    <row r="1226" spans="1:23" x14ac:dyDescent="0.3">
      <c r="A1226" s="14" t="s">
        <v>29</v>
      </c>
      <c r="B1226" s="15" t="s">
        <v>30</v>
      </c>
      <c r="C1226" s="16" t="s">
        <v>31</v>
      </c>
      <c r="D1226" s="16">
        <v>3215190000</v>
      </c>
      <c r="E1226" s="28" t="s">
        <v>1263</v>
      </c>
      <c r="F1226" s="18"/>
      <c r="G1226" s="19">
        <v>1</v>
      </c>
      <c r="H1226" s="20" t="s">
        <v>9</v>
      </c>
      <c r="I1226" s="21">
        <v>0.8</v>
      </c>
      <c r="J1226" s="20">
        <v>1.35</v>
      </c>
      <c r="K1226" s="20">
        <v>12</v>
      </c>
      <c r="L1226" s="20">
        <v>670</v>
      </c>
      <c r="M1226" s="20">
        <v>730</v>
      </c>
      <c r="N1226" s="22" t="s">
        <v>33</v>
      </c>
      <c r="O1226" s="22" t="s">
        <v>34</v>
      </c>
      <c r="P1226" s="22">
        <v>1</v>
      </c>
      <c r="Q1226" s="23">
        <v>138.3456206326091</v>
      </c>
      <c r="R1226" s="24">
        <f t="shared" si="99"/>
        <v>0</v>
      </c>
      <c r="S1226" s="25">
        <f t="shared" si="95"/>
        <v>138.35</v>
      </c>
      <c r="T1226" s="26">
        <f t="shared" si="96"/>
        <v>0</v>
      </c>
      <c r="U1226" s="20">
        <f t="shared" si="97"/>
        <v>0</v>
      </c>
      <c r="V1226" s="27">
        <f t="shared" si="98"/>
        <v>0</v>
      </c>
      <c r="W1226" s="77"/>
    </row>
    <row r="1227" spans="1:23" x14ac:dyDescent="0.3">
      <c r="A1227" s="14" t="s">
        <v>29</v>
      </c>
      <c r="B1227" s="15" t="s">
        <v>30</v>
      </c>
      <c r="C1227" s="16" t="s">
        <v>31</v>
      </c>
      <c r="D1227" s="16">
        <v>3215190000</v>
      </c>
      <c r="E1227" s="28" t="s">
        <v>1264</v>
      </c>
      <c r="F1227" s="18"/>
      <c r="G1227" s="19">
        <v>1</v>
      </c>
      <c r="H1227" s="20" t="s">
        <v>9</v>
      </c>
      <c r="I1227" s="21">
        <v>0.8</v>
      </c>
      <c r="J1227" s="20">
        <v>1.35</v>
      </c>
      <c r="K1227" s="20">
        <v>12</v>
      </c>
      <c r="L1227" s="20">
        <v>670</v>
      </c>
      <c r="M1227" s="20">
        <v>730</v>
      </c>
      <c r="N1227" s="22" t="s">
        <v>33</v>
      </c>
      <c r="O1227" s="22" t="s">
        <v>34</v>
      </c>
      <c r="P1227" s="22">
        <v>1</v>
      </c>
      <c r="Q1227" s="23">
        <v>118.90049099913409</v>
      </c>
      <c r="R1227" s="24">
        <f t="shared" si="99"/>
        <v>0</v>
      </c>
      <c r="S1227" s="25">
        <f t="shared" si="95"/>
        <v>118.9</v>
      </c>
      <c r="T1227" s="26">
        <f t="shared" si="96"/>
        <v>0</v>
      </c>
      <c r="U1227" s="20">
        <f t="shared" si="97"/>
        <v>0</v>
      </c>
      <c r="V1227" s="27">
        <f t="shared" si="98"/>
        <v>0</v>
      </c>
      <c r="W1227" s="77"/>
    </row>
    <row r="1228" spans="1:23" x14ac:dyDescent="0.3">
      <c r="A1228" s="14" t="s">
        <v>29</v>
      </c>
      <c r="B1228" s="15" t="s">
        <v>30</v>
      </c>
      <c r="C1228" s="16" t="s">
        <v>31</v>
      </c>
      <c r="D1228" s="16">
        <v>3215190000</v>
      </c>
      <c r="E1228" s="28" t="s">
        <v>1265</v>
      </c>
      <c r="F1228" s="18"/>
      <c r="G1228" s="19">
        <v>1</v>
      </c>
      <c r="H1228" s="20" t="s">
        <v>9</v>
      </c>
      <c r="I1228" s="21">
        <v>0.8</v>
      </c>
      <c r="J1228" s="20">
        <v>1.35</v>
      </c>
      <c r="K1228" s="20">
        <v>12</v>
      </c>
      <c r="L1228" s="20">
        <v>670</v>
      </c>
      <c r="M1228" s="20">
        <v>730</v>
      </c>
      <c r="N1228" s="22" t="s">
        <v>33</v>
      </c>
      <c r="O1228" s="22" t="s">
        <v>34</v>
      </c>
      <c r="P1228" s="22">
        <v>1</v>
      </c>
      <c r="Q1228" s="23">
        <v>126.45017761405909</v>
      </c>
      <c r="R1228" s="24">
        <f t="shared" si="99"/>
        <v>0</v>
      </c>
      <c r="S1228" s="25">
        <f t="shared" si="95"/>
        <v>126.45</v>
      </c>
      <c r="T1228" s="26">
        <f t="shared" si="96"/>
        <v>0</v>
      </c>
      <c r="U1228" s="20">
        <f t="shared" si="97"/>
        <v>0</v>
      </c>
      <c r="V1228" s="27">
        <f t="shared" si="98"/>
        <v>0</v>
      </c>
      <c r="W1228" s="77"/>
    </row>
    <row r="1229" spans="1:23" x14ac:dyDescent="0.3">
      <c r="A1229" s="14" t="s">
        <v>29</v>
      </c>
      <c r="B1229" s="15" t="s">
        <v>30</v>
      </c>
      <c r="C1229" s="16" t="s">
        <v>31</v>
      </c>
      <c r="D1229" s="16">
        <v>3215190000</v>
      </c>
      <c r="E1229" s="28" t="s">
        <v>1266</v>
      </c>
      <c r="F1229" s="18"/>
      <c r="G1229" s="19">
        <v>1</v>
      </c>
      <c r="H1229" s="20" t="s">
        <v>9</v>
      </c>
      <c r="I1229" s="21">
        <v>0.8</v>
      </c>
      <c r="J1229" s="20">
        <v>1.35</v>
      </c>
      <c r="K1229" s="20">
        <v>12</v>
      </c>
      <c r="L1229" s="20">
        <v>670</v>
      </c>
      <c r="M1229" s="20">
        <v>730</v>
      </c>
      <c r="N1229" s="22" t="s">
        <v>33</v>
      </c>
      <c r="O1229" s="22" t="s">
        <v>34</v>
      </c>
      <c r="P1229" s="22">
        <v>1</v>
      </c>
      <c r="Q1229" s="23">
        <v>126.45017761405909</v>
      </c>
      <c r="R1229" s="24">
        <f t="shared" si="99"/>
        <v>0</v>
      </c>
      <c r="S1229" s="25">
        <f t="shared" si="95"/>
        <v>126.45</v>
      </c>
      <c r="T1229" s="26">
        <f t="shared" si="96"/>
        <v>0</v>
      </c>
      <c r="U1229" s="20">
        <f t="shared" si="97"/>
        <v>0</v>
      </c>
      <c r="V1229" s="27">
        <f t="shared" si="98"/>
        <v>0</v>
      </c>
      <c r="W1229" s="77"/>
    </row>
    <row r="1230" spans="1:23" x14ac:dyDescent="0.3">
      <c r="A1230" s="14" t="s">
        <v>29</v>
      </c>
      <c r="B1230" s="15" t="s">
        <v>30</v>
      </c>
      <c r="C1230" s="16" t="s">
        <v>31</v>
      </c>
      <c r="D1230" s="16">
        <v>3215190000</v>
      </c>
      <c r="E1230" s="28" t="s">
        <v>1267</v>
      </c>
      <c r="F1230" s="18"/>
      <c r="G1230" s="19">
        <v>1</v>
      </c>
      <c r="H1230" s="20" t="s">
        <v>9</v>
      </c>
      <c r="I1230" s="21">
        <v>0.8</v>
      </c>
      <c r="J1230" s="20">
        <v>1.35</v>
      </c>
      <c r="K1230" s="20">
        <v>12</v>
      </c>
      <c r="L1230" s="20">
        <v>670</v>
      </c>
      <c r="M1230" s="20">
        <v>730</v>
      </c>
      <c r="N1230" s="22" t="s">
        <v>33</v>
      </c>
      <c r="O1230" s="22" t="s">
        <v>34</v>
      </c>
      <c r="P1230" s="22">
        <v>1</v>
      </c>
      <c r="Q1230" s="23">
        <v>126.45017761405909</v>
      </c>
      <c r="R1230" s="24">
        <f t="shared" si="99"/>
        <v>0</v>
      </c>
      <c r="S1230" s="25">
        <f t="shared" si="95"/>
        <v>126.45</v>
      </c>
      <c r="T1230" s="26">
        <f t="shared" si="96"/>
        <v>0</v>
      </c>
      <c r="U1230" s="20">
        <f t="shared" si="97"/>
        <v>0</v>
      </c>
      <c r="V1230" s="27">
        <f t="shared" si="98"/>
        <v>0</v>
      </c>
      <c r="W1230" s="77"/>
    </row>
    <row r="1231" spans="1:23" x14ac:dyDescent="0.3">
      <c r="A1231" s="14" t="s">
        <v>29</v>
      </c>
      <c r="B1231" s="15" t="s">
        <v>30</v>
      </c>
      <c r="C1231" s="16" t="s">
        <v>31</v>
      </c>
      <c r="D1231" s="16">
        <v>3215190000</v>
      </c>
      <c r="E1231" s="28" t="s">
        <v>1268</v>
      </c>
      <c r="F1231" s="18"/>
      <c r="G1231" s="19">
        <v>1</v>
      </c>
      <c r="H1231" s="20" t="s">
        <v>9</v>
      </c>
      <c r="I1231" s="21">
        <v>0.8</v>
      </c>
      <c r="J1231" s="20">
        <v>1.35</v>
      </c>
      <c r="K1231" s="20">
        <v>12</v>
      </c>
      <c r="L1231" s="20">
        <v>670</v>
      </c>
      <c r="M1231" s="20">
        <v>730</v>
      </c>
      <c r="N1231" s="22" t="s">
        <v>33</v>
      </c>
      <c r="O1231" s="22" t="s">
        <v>34</v>
      </c>
      <c r="P1231" s="22">
        <v>1</v>
      </c>
      <c r="Q1231" s="23">
        <v>126.45017761405909</v>
      </c>
      <c r="R1231" s="24">
        <f t="shared" si="99"/>
        <v>0</v>
      </c>
      <c r="S1231" s="25">
        <f t="shared" si="95"/>
        <v>126.45</v>
      </c>
      <c r="T1231" s="26">
        <f t="shared" si="96"/>
        <v>0</v>
      </c>
      <c r="U1231" s="20">
        <f t="shared" si="97"/>
        <v>0</v>
      </c>
      <c r="V1231" s="27">
        <f t="shared" si="98"/>
        <v>0</v>
      </c>
      <c r="W1231" s="77"/>
    </row>
    <row r="1232" spans="1:23" x14ac:dyDescent="0.3">
      <c r="A1232" s="14" t="s">
        <v>29</v>
      </c>
      <c r="B1232" s="15" t="s">
        <v>30</v>
      </c>
      <c r="C1232" s="16" t="s">
        <v>31</v>
      </c>
      <c r="D1232" s="16">
        <v>3215190000</v>
      </c>
      <c r="E1232" s="28" t="s">
        <v>1269</v>
      </c>
      <c r="F1232" s="18"/>
      <c r="G1232" s="19">
        <v>1</v>
      </c>
      <c r="H1232" s="20" t="s">
        <v>9</v>
      </c>
      <c r="I1232" s="21">
        <v>0.8</v>
      </c>
      <c r="J1232" s="20">
        <v>1.35</v>
      </c>
      <c r="K1232" s="20">
        <v>12</v>
      </c>
      <c r="L1232" s="20">
        <v>670</v>
      </c>
      <c r="M1232" s="20">
        <v>730</v>
      </c>
      <c r="N1232" s="22" t="s">
        <v>33</v>
      </c>
      <c r="O1232" s="22" t="s">
        <v>34</v>
      </c>
      <c r="P1232" s="22">
        <v>1</v>
      </c>
      <c r="Q1232" s="23">
        <v>126.45017761405909</v>
      </c>
      <c r="R1232" s="24">
        <f t="shared" si="99"/>
        <v>0</v>
      </c>
      <c r="S1232" s="25">
        <f t="shared" si="95"/>
        <v>126.45</v>
      </c>
      <c r="T1232" s="26">
        <f t="shared" si="96"/>
        <v>0</v>
      </c>
      <c r="U1232" s="20">
        <f t="shared" si="97"/>
        <v>0</v>
      </c>
      <c r="V1232" s="27">
        <f t="shared" si="98"/>
        <v>0</v>
      </c>
      <c r="W1232" s="77"/>
    </row>
    <row r="1233" spans="1:23" x14ac:dyDescent="0.3">
      <c r="A1233" s="14" t="s">
        <v>29</v>
      </c>
      <c r="B1233" s="15" t="s">
        <v>30</v>
      </c>
      <c r="C1233" s="16" t="s">
        <v>31</v>
      </c>
      <c r="D1233" s="16">
        <v>3215190000</v>
      </c>
      <c r="E1233" s="28" t="s">
        <v>1270</v>
      </c>
      <c r="F1233" s="18"/>
      <c r="G1233" s="19">
        <v>1</v>
      </c>
      <c r="H1233" s="20" t="s">
        <v>9</v>
      </c>
      <c r="I1233" s="21">
        <v>0.8</v>
      </c>
      <c r="J1233" s="20">
        <v>1.35</v>
      </c>
      <c r="K1233" s="20">
        <v>12</v>
      </c>
      <c r="L1233" s="20">
        <v>670</v>
      </c>
      <c r="M1233" s="20">
        <v>730</v>
      </c>
      <c r="N1233" s="22" t="s">
        <v>33</v>
      </c>
      <c r="O1233" s="22" t="s">
        <v>34</v>
      </c>
      <c r="P1233" s="22">
        <v>1</v>
      </c>
      <c r="Q1233" s="23">
        <v>126.45017761405909</v>
      </c>
      <c r="R1233" s="24">
        <f t="shared" si="99"/>
        <v>0</v>
      </c>
      <c r="S1233" s="25">
        <f t="shared" si="95"/>
        <v>126.45</v>
      </c>
      <c r="T1233" s="26">
        <f t="shared" si="96"/>
        <v>0</v>
      </c>
      <c r="U1233" s="20">
        <f t="shared" si="97"/>
        <v>0</v>
      </c>
      <c r="V1233" s="27">
        <f t="shared" si="98"/>
        <v>0</v>
      </c>
      <c r="W1233" s="77"/>
    </row>
    <row r="1234" spans="1:23" x14ac:dyDescent="0.3">
      <c r="A1234" s="14" t="s">
        <v>29</v>
      </c>
      <c r="B1234" s="15" t="s">
        <v>30</v>
      </c>
      <c r="C1234" s="16" t="s">
        <v>31</v>
      </c>
      <c r="D1234" s="16">
        <v>3215190000</v>
      </c>
      <c r="E1234" s="28" t="s">
        <v>1271</v>
      </c>
      <c r="F1234" s="18"/>
      <c r="G1234" s="19">
        <v>1</v>
      </c>
      <c r="H1234" s="20" t="s">
        <v>9</v>
      </c>
      <c r="I1234" s="21">
        <v>0.8</v>
      </c>
      <c r="J1234" s="20">
        <v>1.35</v>
      </c>
      <c r="K1234" s="20">
        <v>12</v>
      </c>
      <c r="L1234" s="20">
        <v>670</v>
      </c>
      <c r="M1234" s="20">
        <v>730</v>
      </c>
      <c r="N1234" s="22" t="s">
        <v>33</v>
      </c>
      <c r="O1234" s="22" t="s">
        <v>34</v>
      </c>
      <c r="P1234" s="22">
        <v>1</v>
      </c>
      <c r="Q1234" s="23">
        <v>97.291004254834078</v>
      </c>
      <c r="R1234" s="24">
        <f t="shared" si="99"/>
        <v>0</v>
      </c>
      <c r="S1234" s="25">
        <f t="shared" si="95"/>
        <v>97.29</v>
      </c>
      <c r="T1234" s="26">
        <f t="shared" si="96"/>
        <v>0</v>
      </c>
      <c r="U1234" s="20">
        <f t="shared" si="97"/>
        <v>0</v>
      </c>
      <c r="V1234" s="27">
        <f t="shared" si="98"/>
        <v>0</v>
      </c>
      <c r="W1234" s="77"/>
    </row>
    <row r="1235" spans="1:23" x14ac:dyDescent="0.3">
      <c r="A1235" s="14" t="s">
        <v>29</v>
      </c>
      <c r="B1235" s="15" t="s">
        <v>30</v>
      </c>
      <c r="C1235" s="16" t="s">
        <v>31</v>
      </c>
      <c r="D1235" s="16">
        <v>3215110000</v>
      </c>
      <c r="E1235" s="28" t="s">
        <v>1272</v>
      </c>
      <c r="F1235" s="18"/>
      <c r="G1235" s="19">
        <v>1</v>
      </c>
      <c r="H1235" s="20" t="s">
        <v>9</v>
      </c>
      <c r="I1235" s="21">
        <v>0.8</v>
      </c>
      <c r="J1235" s="20">
        <v>1.35</v>
      </c>
      <c r="K1235" s="20">
        <v>12</v>
      </c>
      <c r="L1235" s="20">
        <v>670</v>
      </c>
      <c r="M1235" s="20">
        <v>730</v>
      </c>
      <c r="N1235" s="22" t="s">
        <v>33</v>
      </c>
      <c r="O1235" s="22" t="s">
        <v>34</v>
      </c>
      <c r="P1235" s="22">
        <v>1</v>
      </c>
      <c r="Q1235" s="23">
        <v>102.59879183094783</v>
      </c>
      <c r="R1235" s="24">
        <f t="shared" si="99"/>
        <v>0</v>
      </c>
      <c r="S1235" s="25">
        <f t="shared" si="95"/>
        <v>102.6</v>
      </c>
      <c r="T1235" s="26">
        <f t="shared" si="96"/>
        <v>0</v>
      </c>
      <c r="U1235" s="20">
        <f t="shared" si="97"/>
        <v>0</v>
      </c>
      <c r="V1235" s="27">
        <f t="shared" si="98"/>
        <v>0</v>
      </c>
      <c r="W1235" s="77"/>
    </row>
    <row r="1236" spans="1:23" x14ac:dyDescent="0.3">
      <c r="A1236" s="14" t="s">
        <v>29</v>
      </c>
      <c r="B1236" s="15" t="s">
        <v>30</v>
      </c>
      <c r="C1236" s="16" t="s">
        <v>31</v>
      </c>
      <c r="D1236" s="16">
        <v>3215190000</v>
      </c>
      <c r="E1236" s="28" t="s">
        <v>1273</v>
      </c>
      <c r="F1236" s="18"/>
      <c r="G1236" s="19">
        <v>1</v>
      </c>
      <c r="H1236" s="20" t="s">
        <v>9</v>
      </c>
      <c r="I1236" s="21">
        <v>0.8</v>
      </c>
      <c r="J1236" s="20">
        <v>1.35</v>
      </c>
      <c r="K1236" s="20">
        <v>12</v>
      </c>
      <c r="L1236" s="20">
        <v>670</v>
      </c>
      <c r="M1236" s="20">
        <v>730</v>
      </c>
      <c r="N1236" s="22" t="s">
        <v>33</v>
      </c>
      <c r="O1236" s="22" t="s">
        <v>34</v>
      </c>
      <c r="P1236" s="22">
        <v>1</v>
      </c>
      <c r="Q1236" s="23">
        <v>139.35695967040908</v>
      </c>
      <c r="R1236" s="24">
        <f t="shared" si="99"/>
        <v>0</v>
      </c>
      <c r="S1236" s="25">
        <f t="shared" si="95"/>
        <v>139.36000000000001</v>
      </c>
      <c r="T1236" s="26">
        <f t="shared" si="96"/>
        <v>0</v>
      </c>
      <c r="U1236" s="20">
        <f t="shared" si="97"/>
        <v>0</v>
      </c>
      <c r="V1236" s="27">
        <f t="shared" si="98"/>
        <v>0</v>
      </c>
      <c r="W1236" s="77"/>
    </row>
    <row r="1237" spans="1:23" x14ac:dyDescent="0.3">
      <c r="A1237" s="14" t="s">
        <v>29</v>
      </c>
      <c r="B1237" s="15" t="s">
        <v>30</v>
      </c>
      <c r="C1237" s="16" t="s">
        <v>31</v>
      </c>
      <c r="D1237" s="16">
        <v>3215190000</v>
      </c>
      <c r="E1237" s="28" t="s">
        <v>1274</v>
      </c>
      <c r="F1237" s="18"/>
      <c r="G1237" s="19">
        <v>1</v>
      </c>
      <c r="H1237" s="20" t="s">
        <v>9</v>
      </c>
      <c r="I1237" s="21">
        <v>0.8</v>
      </c>
      <c r="J1237" s="20">
        <v>1.35</v>
      </c>
      <c r="K1237" s="20">
        <v>12</v>
      </c>
      <c r="L1237" s="20">
        <v>670</v>
      </c>
      <c r="M1237" s="20">
        <v>730</v>
      </c>
      <c r="N1237" s="22" t="s">
        <v>33</v>
      </c>
      <c r="O1237" s="22" t="s">
        <v>34</v>
      </c>
      <c r="P1237" s="22">
        <v>1</v>
      </c>
      <c r="Q1237" s="23">
        <v>161.29304584240904</v>
      </c>
      <c r="R1237" s="24">
        <f t="shared" si="99"/>
        <v>0</v>
      </c>
      <c r="S1237" s="25">
        <f t="shared" si="95"/>
        <v>161.29</v>
      </c>
      <c r="T1237" s="26">
        <f t="shared" si="96"/>
        <v>0</v>
      </c>
      <c r="U1237" s="20">
        <f t="shared" si="97"/>
        <v>0</v>
      </c>
      <c r="V1237" s="27">
        <f t="shared" si="98"/>
        <v>0</v>
      </c>
      <c r="W1237" s="77"/>
    </row>
    <row r="1238" spans="1:23" x14ac:dyDescent="0.3">
      <c r="A1238" s="14" t="s">
        <v>29</v>
      </c>
      <c r="B1238" s="15" t="s">
        <v>30</v>
      </c>
      <c r="C1238" s="16" t="s">
        <v>31</v>
      </c>
      <c r="D1238" s="16">
        <v>3215190000</v>
      </c>
      <c r="E1238" s="28" t="s">
        <v>1275</v>
      </c>
      <c r="F1238" s="18"/>
      <c r="G1238" s="19">
        <v>1</v>
      </c>
      <c r="H1238" s="20" t="s">
        <v>9</v>
      </c>
      <c r="I1238" s="21">
        <v>0.8</v>
      </c>
      <c r="J1238" s="20">
        <v>1.35</v>
      </c>
      <c r="K1238" s="20">
        <v>12</v>
      </c>
      <c r="L1238" s="20">
        <v>670</v>
      </c>
      <c r="M1238" s="20">
        <v>730</v>
      </c>
      <c r="N1238" s="22" t="s">
        <v>33</v>
      </c>
      <c r="O1238" s="22" t="s">
        <v>34</v>
      </c>
      <c r="P1238" s="22">
        <v>1</v>
      </c>
      <c r="Q1238" s="23">
        <v>141.42237038140905</v>
      </c>
      <c r="R1238" s="24">
        <f t="shared" si="99"/>
        <v>0</v>
      </c>
      <c r="S1238" s="25">
        <f t="shared" si="95"/>
        <v>141.41999999999999</v>
      </c>
      <c r="T1238" s="26">
        <f t="shared" si="96"/>
        <v>0</v>
      </c>
      <c r="U1238" s="20">
        <f t="shared" si="97"/>
        <v>0</v>
      </c>
      <c r="V1238" s="27">
        <f t="shared" si="98"/>
        <v>0</v>
      </c>
      <c r="W1238" s="77"/>
    </row>
    <row r="1239" spans="1:23" x14ac:dyDescent="0.3">
      <c r="A1239" s="14" t="s">
        <v>29</v>
      </c>
      <c r="B1239" s="15" t="s">
        <v>30</v>
      </c>
      <c r="C1239" s="16" t="s">
        <v>31</v>
      </c>
      <c r="D1239" s="16">
        <v>3215190000</v>
      </c>
      <c r="E1239" s="28" t="s">
        <v>1276</v>
      </c>
      <c r="F1239" s="18"/>
      <c r="G1239" s="19">
        <v>1</v>
      </c>
      <c r="H1239" s="20" t="s">
        <v>9</v>
      </c>
      <c r="I1239" s="21">
        <v>0.8</v>
      </c>
      <c r="J1239" s="20">
        <v>1.35</v>
      </c>
      <c r="K1239" s="20">
        <v>12</v>
      </c>
      <c r="L1239" s="20">
        <v>670</v>
      </c>
      <c r="M1239" s="20">
        <v>730</v>
      </c>
      <c r="N1239" s="22" t="s">
        <v>33</v>
      </c>
      <c r="O1239" s="22" t="s">
        <v>34</v>
      </c>
      <c r="P1239" s="22">
        <v>1</v>
      </c>
      <c r="Q1239" s="23">
        <v>155.02559265040904</v>
      </c>
      <c r="R1239" s="24">
        <f t="shared" si="99"/>
        <v>0</v>
      </c>
      <c r="S1239" s="25">
        <f t="shared" si="95"/>
        <v>155.03</v>
      </c>
      <c r="T1239" s="26">
        <f t="shared" si="96"/>
        <v>0</v>
      </c>
      <c r="U1239" s="20">
        <f t="shared" si="97"/>
        <v>0</v>
      </c>
      <c r="V1239" s="27">
        <f t="shared" si="98"/>
        <v>0</v>
      </c>
      <c r="W1239" s="77"/>
    </row>
    <row r="1240" spans="1:23" x14ac:dyDescent="0.3">
      <c r="A1240" s="14" t="s">
        <v>29</v>
      </c>
      <c r="B1240" s="15" t="s">
        <v>30</v>
      </c>
      <c r="C1240" s="16" t="s">
        <v>31</v>
      </c>
      <c r="D1240" s="16">
        <v>3215190000</v>
      </c>
      <c r="E1240" s="28" t="s">
        <v>1277</v>
      </c>
      <c r="F1240" s="18"/>
      <c r="G1240" s="19">
        <v>1</v>
      </c>
      <c r="H1240" s="20" t="s">
        <v>9</v>
      </c>
      <c r="I1240" s="21">
        <v>0.8</v>
      </c>
      <c r="J1240" s="20">
        <v>1.35</v>
      </c>
      <c r="K1240" s="20">
        <v>12</v>
      </c>
      <c r="L1240" s="20">
        <v>670</v>
      </c>
      <c r="M1240" s="20">
        <v>730</v>
      </c>
      <c r="N1240" s="22" t="s">
        <v>33</v>
      </c>
      <c r="O1240" s="22" t="s">
        <v>34</v>
      </c>
      <c r="P1240" s="22">
        <v>1</v>
      </c>
      <c r="Q1240" s="23">
        <v>155.02559265040904</v>
      </c>
      <c r="R1240" s="24">
        <f t="shared" si="99"/>
        <v>0</v>
      </c>
      <c r="S1240" s="25">
        <f t="shared" si="95"/>
        <v>155.03</v>
      </c>
      <c r="T1240" s="26">
        <f t="shared" si="96"/>
        <v>0</v>
      </c>
      <c r="U1240" s="20">
        <f t="shared" si="97"/>
        <v>0</v>
      </c>
      <c r="V1240" s="27">
        <f t="shared" si="98"/>
        <v>0</v>
      </c>
      <c r="W1240" s="77"/>
    </row>
    <row r="1241" spans="1:23" x14ac:dyDescent="0.3">
      <c r="A1241" s="14" t="s">
        <v>29</v>
      </c>
      <c r="B1241" s="15" t="s">
        <v>30</v>
      </c>
      <c r="C1241" s="16" t="s">
        <v>31</v>
      </c>
      <c r="D1241" s="16">
        <v>3215190000</v>
      </c>
      <c r="E1241" s="28" t="s">
        <v>1278</v>
      </c>
      <c r="F1241" s="18"/>
      <c r="G1241" s="19">
        <v>1</v>
      </c>
      <c r="H1241" s="20" t="s">
        <v>9</v>
      </c>
      <c r="I1241" s="21">
        <v>0.8</v>
      </c>
      <c r="J1241" s="20">
        <v>1.35</v>
      </c>
      <c r="K1241" s="20">
        <v>12</v>
      </c>
      <c r="L1241" s="20">
        <v>670</v>
      </c>
      <c r="M1241" s="20">
        <v>730</v>
      </c>
      <c r="N1241" s="22" t="s">
        <v>33</v>
      </c>
      <c r="O1241" s="22" t="s">
        <v>34</v>
      </c>
      <c r="P1241" s="22">
        <v>1</v>
      </c>
      <c r="Q1241" s="23">
        <v>155.02559265040904</v>
      </c>
      <c r="R1241" s="24">
        <f t="shared" si="99"/>
        <v>0</v>
      </c>
      <c r="S1241" s="25">
        <f t="shared" si="95"/>
        <v>155.03</v>
      </c>
      <c r="T1241" s="26">
        <f t="shared" si="96"/>
        <v>0</v>
      </c>
      <c r="U1241" s="20">
        <f t="shared" si="97"/>
        <v>0</v>
      </c>
      <c r="V1241" s="27">
        <f t="shared" si="98"/>
        <v>0</v>
      </c>
      <c r="W1241" s="77"/>
    </row>
    <row r="1242" spans="1:23" x14ac:dyDescent="0.3">
      <c r="A1242" s="14" t="s">
        <v>29</v>
      </c>
      <c r="B1242" s="15" t="s">
        <v>30</v>
      </c>
      <c r="C1242" s="16" t="s">
        <v>31</v>
      </c>
      <c r="D1242" s="16">
        <v>3215190000</v>
      </c>
      <c r="E1242" s="28" t="s">
        <v>1279</v>
      </c>
      <c r="F1242" s="18"/>
      <c r="G1242" s="19">
        <v>1</v>
      </c>
      <c r="H1242" s="20" t="s">
        <v>9</v>
      </c>
      <c r="I1242" s="21">
        <v>0.8</v>
      </c>
      <c r="J1242" s="20">
        <v>1.35</v>
      </c>
      <c r="K1242" s="20">
        <v>12</v>
      </c>
      <c r="L1242" s="20">
        <v>670</v>
      </c>
      <c r="M1242" s="20">
        <v>730</v>
      </c>
      <c r="N1242" s="22" t="s">
        <v>33</v>
      </c>
      <c r="O1242" s="22" t="s">
        <v>34</v>
      </c>
      <c r="P1242" s="22">
        <v>1</v>
      </c>
      <c r="Q1242" s="23">
        <v>155.02559265040904</v>
      </c>
      <c r="R1242" s="24">
        <f t="shared" si="99"/>
        <v>0</v>
      </c>
      <c r="S1242" s="25">
        <f t="shared" si="95"/>
        <v>155.03</v>
      </c>
      <c r="T1242" s="26">
        <f t="shared" si="96"/>
        <v>0</v>
      </c>
      <c r="U1242" s="20">
        <f t="shared" si="97"/>
        <v>0</v>
      </c>
      <c r="V1242" s="27">
        <f t="shared" si="98"/>
        <v>0</v>
      </c>
      <c r="W1242" s="77"/>
    </row>
    <row r="1243" spans="1:23" x14ac:dyDescent="0.3">
      <c r="A1243" s="14" t="s">
        <v>29</v>
      </c>
      <c r="B1243" s="15" t="s">
        <v>30</v>
      </c>
      <c r="C1243" s="16" t="s">
        <v>31</v>
      </c>
      <c r="D1243" s="16">
        <v>3215190000</v>
      </c>
      <c r="E1243" s="28" t="s">
        <v>1280</v>
      </c>
      <c r="F1243" s="18"/>
      <c r="G1243" s="19">
        <v>1</v>
      </c>
      <c r="H1243" s="20" t="s">
        <v>9</v>
      </c>
      <c r="I1243" s="21">
        <v>0.8</v>
      </c>
      <c r="J1243" s="20">
        <v>1.35</v>
      </c>
      <c r="K1243" s="20">
        <v>12</v>
      </c>
      <c r="L1243" s="20">
        <v>670</v>
      </c>
      <c r="M1243" s="20">
        <v>730</v>
      </c>
      <c r="N1243" s="22" t="s">
        <v>33</v>
      </c>
      <c r="O1243" s="22" t="s">
        <v>34</v>
      </c>
      <c r="P1243" s="22">
        <v>1</v>
      </c>
      <c r="Q1243" s="23">
        <v>171.74473625065906</v>
      </c>
      <c r="R1243" s="24">
        <f t="shared" si="99"/>
        <v>0</v>
      </c>
      <c r="S1243" s="25">
        <f t="shared" si="95"/>
        <v>171.74</v>
      </c>
      <c r="T1243" s="26">
        <f t="shared" si="96"/>
        <v>0</v>
      </c>
      <c r="U1243" s="20">
        <f t="shared" si="97"/>
        <v>0</v>
      </c>
      <c r="V1243" s="27">
        <f t="shared" si="98"/>
        <v>0</v>
      </c>
      <c r="W1243" s="77"/>
    </row>
    <row r="1244" spans="1:23" x14ac:dyDescent="0.3">
      <c r="A1244" s="14" t="s">
        <v>29</v>
      </c>
      <c r="B1244" s="15" t="s">
        <v>30</v>
      </c>
      <c r="C1244" s="16" t="s">
        <v>31</v>
      </c>
      <c r="D1244" s="16">
        <v>3215190000</v>
      </c>
      <c r="E1244" s="28" t="s">
        <v>1281</v>
      </c>
      <c r="F1244" s="18"/>
      <c r="G1244" s="19">
        <v>1</v>
      </c>
      <c r="H1244" s="20" t="s">
        <v>9</v>
      </c>
      <c r="I1244" s="21">
        <v>0.8</v>
      </c>
      <c r="J1244" s="20">
        <v>1.35</v>
      </c>
      <c r="K1244" s="20">
        <v>12</v>
      </c>
      <c r="L1244" s="20">
        <v>670</v>
      </c>
      <c r="M1244" s="20">
        <v>730</v>
      </c>
      <c r="N1244" s="22" t="s">
        <v>33</v>
      </c>
      <c r="O1244" s="22" t="s">
        <v>34</v>
      </c>
      <c r="P1244" s="22">
        <v>1</v>
      </c>
      <c r="Q1244" s="23">
        <v>171.74473625065906</v>
      </c>
      <c r="R1244" s="24">
        <f t="shared" si="99"/>
        <v>0</v>
      </c>
      <c r="S1244" s="25">
        <f t="shared" si="95"/>
        <v>171.74</v>
      </c>
      <c r="T1244" s="26">
        <f t="shared" si="96"/>
        <v>0</v>
      </c>
      <c r="U1244" s="20">
        <f t="shared" si="97"/>
        <v>0</v>
      </c>
      <c r="V1244" s="27">
        <f t="shared" si="98"/>
        <v>0</v>
      </c>
      <c r="W1244" s="77"/>
    </row>
    <row r="1245" spans="1:23" x14ac:dyDescent="0.3">
      <c r="A1245" s="14" t="s">
        <v>29</v>
      </c>
      <c r="B1245" s="15" t="s">
        <v>30</v>
      </c>
      <c r="C1245" s="16" t="s">
        <v>31</v>
      </c>
      <c r="D1245" s="16">
        <v>3215190000</v>
      </c>
      <c r="E1245" s="28" t="s">
        <v>1282</v>
      </c>
      <c r="F1245" s="18"/>
      <c r="G1245" s="19">
        <v>1</v>
      </c>
      <c r="H1245" s="20" t="s">
        <v>9</v>
      </c>
      <c r="I1245" s="21">
        <v>0.8</v>
      </c>
      <c r="J1245" s="20">
        <v>1.35</v>
      </c>
      <c r="K1245" s="20">
        <v>12</v>
      </c>
      <c r="L1245" s="20">
        <v>670</v>
      </c>
      <c r="M1245" s="20">
        <v>730</v>
      </c>
      <c r="N1245" s="22" t="s">
        <v>33</v>
      </c>
      <c r="O1245" s="22" t="s">
        <v>34</v>
      </c>
      <c r="P1245" s="22">
        <v>1</v>
      </c>
      <c r="Q1245" s="23">
        <v>171.74473625065906</v>
      </c>
      <c r="R1245" s="24">
        <f t="shared" si="99"/>
        <v>0</v>
      </c>
      <c r="S1245" s="25">
        <f t="shared" si="95"/>
        <v>171.74</v>
      </c>
      <c r="T1245" s="26">
        <f t="shared" si="96"/>
        <v>0</v>
      </c>
      <c r="U1245" s="20">
        <f t="shared" si="97"/>
        <v>0</v>
      </c>
      <c r="V1245" s="27">
        <f t="shared" si="98"/>
        <v>0</v>
      </c>
      <c r="W1245" s="77"/>
    </row>
    <row r="1246" spans="1:23" x14ac:dyDescent="0.3">
      <c r="A1246" s="14" t="s">
        <v>29</v>
      </c>
      <c r="B1246" s="15" t="s">
        <v>30</v>
      </c>
      <c r="C1246" s="16" t="s">
        <v>31</v>
      </c>
      <c r="D1246" s="16">
        <v>3215190000</v>
      </c>
      <c r="E1246" s="28" t="s">
        <v>1283</v>
      </c>
      <c r="F1246" s="18"/>
      <c r="G1246" s="19">
        <v>1</v>
      </c>
      <c r="H1246" s="20" t="s">
        <v>9</v>
      </c>
      <c r="I1246" s="21">
        <v>0.8</v>
      </c>
      <c r="J1246" s="20">
        <v>1.35</v>
      </c>
      <c r="K1246" s="20">
        <v>12</v>
      </c>
      <c r="L1246" s="20">
        <v>670</v>
      </c>
      <c r="M1246" s="20">
        <v>730</v>
      </c>
      <c r="N1246" s="22" t="s">
        <v>33</v>
      </c>
      <c r="O1246" s="22" t="s">
        <v>34</v>
      </c>
      <c r="P1246" s="22">
        <v>1</v>
      </c>
      <c r="Q1246" s="23">
        <v>171.74473625065906</v>
      </c>
      <c r="R1246" s="24">
        <f t="shared" si="99"/>
        <v>0</v>
      </c>
      <c r="S1246" s="25">
        <f t="shared" si="95"/>
        <v>171.74</v>
      </c>
      <c r="T1246" s="26">
        <f t="shared" si="96"/>
        <v>0</v>
      </c>
      <c r="U1246" s="20">
        <f t="shared" si="97"/>
        <v>0</v>
      </c>
      <c r="V1246" s="27">
        <f t="shared" si="98"/>
        <v>0</v>
      </c>
      <c r="W1246" s="77"/>
    </row>
    <row r="1247" spans="1:23" x14ac:dyDescent="0.3">
      <c r="A1247" s="14" t="s">
        <v>29</v>
      </c>
      <c r="B1247" s="15" t="s">
        <v>30</v>
      </c>
      <c r="C1247" s="16" t="s">
        <v>31</v>
      </c>
      <c r="D1247" s="16">
        <v>3215190000</v>
      </c>
      <c r="E1247" s="28" t="s">
        <v>1284</v>
      </c>
      <c r="F1247" s="18"/>
      <c r="G1247" s="19">
        <v>1</v>
      </c>
      <c r="H1247" s="20" t="s">
        <v>9</v>
      </c>
      <c r="I1247" s="21">
        <v>0.8</v>
      </c>
      <c r="J1247" s="20">
        <v>1.35</v>
      </c>
      <c r="K1247" s="20">
        <v>12</v>
      </c>
      <c r="L1247" s="20">
        <v>670</v>
      </c>
      <c r="M1247" s="20">
        <v>730</v>
      </c>
      <c r="N1247" s="22" t="s">
        <v>33</v>
      </c>
      <c r="O1247" s="22" t="s">
        <v>34</v>
      </c>
      <c r="P1247" s="22">
        <v>1</v>
      </c>
      <c r="Q1247" s="23">
        <v>143.52339162190907</v>
      </c>
      <c r="R1247" s="24">
        <f t="shared" si="99"/>
        <v>0</v>
      </c>
      <c r="S1247" s="25">
        <f t="shared" si="95"/>
        <v>143.52000000000001</v>
      </c>
      <c r="T1247" s="26">
        <f t="shared" si="96"/>
        <v>0</v>
      </c>
      <c r="U1247" s="20">
        <f t="shared" si="97"/>
        <v>0</v>
      </c>
      <c r="V1247" s="27">
        <f t="shared" si="98"/>
        <v>0</v>
      </c>
      <c r="W1247" s="77"/>
    </row>
    <row r="1248" spans="1:23" x14ac:dyDescent="0.3">
      <c r="A1248" s="14" t="s">
        <v>29</v>
      </c>
      <c r="B1248" s="15" t="s">
        <v>30</v>
      </c>
      <c r="C1248" s="16" t="s">
        <v>31</v>
      </c>
      <c r="D1248" s="16">
        <v>3215190000</v>
      </c>
      <c r="E1248" s="28" t="s">
        <v>1285</v>
      </c>
      <c r="F1248" s="18"/>
      <c r="G1248" s="19">
        <v>1</v>
      </c>
      <c r="H1248" s="20" t="s">
        <v>9</v>
      </c>
      <c r="I1248" s="21">
        <v>0.8</v>
      </c>
      <c r="J1248" s="20">
        <v>1.35</v>
      </c>
      <c r="K1248" s="20">
        <v>12</v>
      </c>
      <c r="L1248" s="20">
        <v>670</v>
      </c>
      <c r="M1248" s="20">
        <v>730</v>
      </c>
      <c r="N1248" s="22" t="s">
        <v>33</v>
      </c>
      <c r="O1248" s="22" t="s">
        <v>34</v>
      </c>
      <c r="P1248" s="22">
        <v>1</v>
      </c>
      <c r="Q1248" s="23">
        <v>143.52339162190907</v>
      </c>
      <c r="R1248" s="24">
        <f t="shared" si="99"/>
        <v>0</v>
      </c>
      <c r="S1248" s="25">
        <f t="shared" si="95"/>
        <v>143.52000000000001</v>
      </c>
      <c r="T1248" s="26">
        <f t="shared" si="96"/>
        <v>0</v>
      </c>
      <c r="U1248" s="20">
        <f t="shared" si="97"/>
        <v>0</v>
      </c>
      <c r="V1248" s="27">
        <f t="shared" si="98"/>
        <v>0</v>
      </c>
      <c r="W1248" s="77"/>
    </row>
    <row r="1249" spans="1:23" x14ac:dyDescent="0.3">
      <c r="A1249" s="14" t="s">
        <v>29</v>
      </c>
      <c r="B1249" s="15" t="s">
        <v>30</v>
      </c>
      <c r="C1249" s="16" t="s">
        <v>31</v>
      </c>
      <c r="D1249" s="16">
        <v>3215190000</v>
      </c>
      <c r="E1249" s="28" t="s">
        <v>1286</v>
      </c>
      <c r="F1249" s="18"/>
      <c r="G1249" s="19">
        <v>1</v>
      </c>
      <c r="H1249" s="20" t="s">
        <v>9</v>
      </c>
      <c r="I1249" s="21">
        <v>0.8</v>
      </c>
      <c r="J1249" s="20">
        <v>1.35</v>
      </c>
      <c r="K1249" s="20">
        <v>12</v>
      </c>
      <c r="L1249" s="20">
        <v>670</v>
      </c>
      <c r="M1249" s="20">
        <v>730</v>
      </c>
      <c r="N1249" s="22" t="s">
        <v>33</v>
      </c>
      <c r="O1249" s="22" t="s">
        <v>34</v>
      </c>
      <c r="P1249" s="22">
        <v>1</v>
      </c>
      <c r="Q1249" s="23">
        <v>143.52339162190907</v>
      </c>
      <c r="R1249" s="24">
        <f t="shared" si="99"/>
        <v>0</v>
      </c>
      <c r="S1249" s="25">
        <f t="shared" si="95"/>
        <v>143.52000000000001</v>
      </c>
      <c r="T1249" s="26">
        <f t="shared" si="96"/>
        <v>0</v>
      </c>
      <c r="U1249" s="20">
        <f t="shared" si="97"/>
        <v>0</v>
      </c>
      <c r="V1249" s="27">
        <f t="shared" si="98"/>
        <v>0</v>
      </c>
      <c r="W1249" s="77"/>
    </row>
    <row r="1250" spans="1:23" x14ac:dyDescent="0.3">
      <c r="A1250" s="14" t="s">
        <v>29</v>
      </c>
      <c r="B1250" s="15" t="s">
        <v>30</v>
      </c>
      <c r="C1250" s="16" t="s">
        <v>31</v>
      </c>
      <c r="D1250" s="16">
        <v>3215190000</v>
      </c>
      <c r="E1250" s="28" t="s">
        <v>1287</v>
      </c>
      <c r="F1250" s="18"/>
      <c r="G1250" s="19">
        <v>1</v>
      </c>
      <c r="H1250" s="20" t="s">
        <v>9</v>
      </c>
      <c r="I1250" s="21">
        <v>0.8</v>
      </c>
      <c r="J1250" s="20">
        <v>1.35</v>
      </c>
      <c r="K1250" s="20">
        <v>12</v>
      </c>
      <c r="L1250" s="20">
        <v>670</v>
      </c>
      <c r="M1250" s="20">
        <v>730</v>
      </c>
      <c r="N1250" s="22" t="s">
        <v>33</v>
      </c>
      <c r="O1250" s="22" t="s">
        <v>34</v>
      </c>
      <c r="P1250" s="22">
        <v>1</v>
      </c>
      <c r="Q1250" s="23">
        <v>143.52339162190907</v>
      </c>
      <c r="R1250" s="24">
        <f t="shared" si="99"/>
        <v>0</v>
      </c>
      <c r="S1250" s="25">
        <f t="shared" si="95"/>
        <v>143.52000000000001</v>
      </c>
      <c r="T1250" s="26">
        <f t="shared" si="96"/>
        <v>0</v>
      </c>
      <c r="U1250" s="20">
        <f t="shared" si="97"/>
        <v>0</v>
      </c>
      <c r="V1250" s="27">
        <f t="shared" si="98"/>
        <v>0</v>
      </c>
      <c r="W1250" s="77"/>
    </row>
    <row r="1251" spans="1:23" x14ac:dyDescent="0.3">
      <c r="A1251" s="14" t="s">
        <v>29</v>
      </c>
      <c r="B1251" s="15" t="s">
        <v>30</v>
      </c>
      <c r="C1251" s="16" t="s">
        <v>31</v>
      </c>
      <c r="D1251" s="16">
        <v>3215190000</v>
      </c>
      <c r="E1251" s="28" t="s">
        <v>1288</v>
      </c>
      <c r="F1251" s="18"/>
      <c r="G1251" s="19">
        <v>1</v>
      </c>
      <c r="H1251" s="20" t="s">
        <v>9</v>
      </c>
      <c r="I1251" s="21">
        <v>0.8</v>
      </c>
      <c r="J1251" s="20">
        <v>1.35</v>
      </c>
      <c r="K1251" s="20">
        <v>12</v>
      </c>
      <c r="L1251" s="20">
        <v>670</v>
      </c>
      <c r="M1251" s="20">
        <v>730</v>
      </c>
      <c r="N1251" s="22" t="s">
        <v>33</v>
      </c>
      <c r="O1251" s="22" t="s">
        <v>34</v>
      </c>
      <c r="P1251" s="22">
        <v>1</v>
      </c>
      <c r="Q1251" s="23">
        <v>143.52339162190907</v>
      </c>
      <c r="R1251" s="24">
        <f t="shared" si="99"/>
        <v>0</v>
      </c>
      <c r="S1251" s="25">
        <f t="shared" si="95"/>
        <v>143.52000000000001</v>
      </c>
      <c r="T1251" s="26">
        <f t="shared" si="96"/>
        <v>0</v>
      </c>
      <c r="U1251" s="20">
        <f t="shared" si="97"/>
        <v>0</v>
      </c>
      <c r="V1251" s="27">
        <f t="shared" si="98"/>
        <v>0</v>
      </c>
      <c r="W1251" s="77"/>
    </row>
    <row r="1252" spans="1:23" x14ac:dyDescent="0.3">
      <c r="A1252" s="14" t="s">
        <v>29</v>
      </c>
      <c r="B1252" s="15" t="s">
        <v>30</v>
      </c>
      <c r="C1252" s="16" t="s">
        <v>31</v>
      </c>
      <c r="D1252" s="16">
        <v>3215190000</v>
      </c>
      <c r="E1252" s="28" t="s">
        <v>1289</v>
      </c>
      <c r="F1252" s="18"/>
      <c r="G1252" s="19">
        <v>1</v>
      </c>
      <c r="H1252" s="20" t="s">
        <v>9</v>
      </c>
      <c r="I1252" s="21">
        <v>0.8</v>
      </c>
      <c r="J1252" s="20">
        <v>1.35</v>
      </c>
      <c r="K1252" s="20">
        <v>12</v>
      </c>
      <c r="L1252" s="20">
        <v>670</v>
      </c>
      <c r="M1252" s="20">
        <v>730</v>
      </c>
      <c r="N1252" s="22" t="s">
        <v>33</v>
      </c>
      <c r="O1252" s="22" t="s">
        <v>34</v>
      </c>
      <c r="P1252" s="22">
        <v>1</v>
      </c>
      <c r="Q1252" s="23">
        <v>158.17712451115909</v>
      </c>
      <c r="R1252" s="24">
        <f t="shared" si="99"/>
        <v>0</v>
      </c>
      <c r="S1252" s="25">
        <f t="shared" si="95"/>
        <v>158.18</v>
      </c>
      <c r="T1252" s="26">
        <f t="shared" si="96"/>
        <v>0</v>
      </c>
      <c r="U1252" s="20">
        <f t="shared" si="97"/>
        <v>0</v>
      </c>
      <c r="V1252" s="27">
        <f t="shared" si="98"/>
        <v>0</v>
      </c>
      <c r="W1252" s="77"/>
    </row>
    <row r="1253" spans="1:23" x14ac:dyDescent="0.3">
      <c r="A1253" s="14" t="s">
        <v>29</v>
      </c>
      <c r="B1253" s="15" t="s">
        <v>30</v>
      </c>
      <c r="C1253" s="16" t="s">
        <v>31</v>
      </c>
      <c r="D1253" s="16">
        <v>3215190000</v>
      </c>
      <c r="E1253" s="28" t="s">
        <v>1290</v>
      </c>
      <c r="F1253" s="18"/>
      <c r="G1253" s="19">
        <v>1</v>
      </c>
      <c r="H1253" s="20" t="s">
        <v>9</v>
      </c>
      <c r="I1253" s="21">
        <v>0.8</v>
      </c>
      <c r="J1253" s="20">
        <v>1.35</v>
      </c>
      <c r="K1253" s="20">
        <v>12</v>
      </c>
      <c r="L1253" s="20">
        <v>670</v>
      </c>
      <c r="M1253" s="20">
        <v>730</v>
      </c>
      <c r="N1253" s="22" t="s">
        <v>33</v>
      </c>
      <c r="O1253" s="22" t="s">
        <v>34</v>
      </c>
      <c r="P1253" s="22">
        <v>1</v>
      </c>
      <c r="Q1253" s="23">
        <v>117.3852629689091</v>
      </c>
      <c r="R1253" s="24">
        <f t="shared" si="99"/>
        <v>0</v>
      </c>
      <c r="S1253" s="25">
        <f t="shared" si="95"/>
        <v>117.39</v>
      </c>
      <c r="T1253" s="26">
        <f t="shared" si="96"/>
        <v>0</v>
      </c>
      <c r="U1253" s="20">
        <f t="shared" si="97"/>
        <v>0</v>
      </c>
      <c r="V1253" s="27">
        <f t="shared" si="98"/>
        <v>0</v>
      </c>
      <c r="W1253" s="77"/>
    </row>
    <row r="1254" spans="1:23" x14ac:dyDescent="0.3">
      <c r="A1254" s="14" t="s">
        <v>29</v>
      </c>
      <c r="B1254" s="15" t="s">
        <v>30</v>
      </c>
      <c r="C1254" s="16" t="s">
        <v>31</v>
      </c>
      <c r="D1254" s="16">
        <v>3215110000</v>
      </c>
      <c r="E1254" s="28" t="s">
        <v>1291</v>
      </c>
      <c r="F1254" s="18"/>
      <c r="G1254" s="19">
        <v>1</v>
      </c>
      <c r="H1254" s="20" t="s">
        <v>9</v>
      </c>
      <c r="I1254" s="21">
        <v>0.8</v>
      </c>
      <c r="J1254" s="20">
        <v>1.35</v>
      </c>
      <c r="K1254" s="20">
        <v>12</v>
      </c>
      <c r="L1254" s="20">
        <v>670</v>
      </c>
      <c r="M1254" s="20">
        <v>730</v>
      </c>
      <c r="N1254" s="22" t="s">
        <v>33</v>
      </c>
      <c r="O1254" s="22" t="s">
        <v>34</v>
      </c>
      <c r="P1254" s="22">
        <v>1</v>
      </c>
      <c r="Q1254" s="23">
        <v>121.04513513827159</v>
      </c>
      <c r="R1254" s="24">
        <f t="shared" si="99"/>
        <v>0</v>
      </c>
      <c r="S1254" s="25">
        <f t="shared" si="95"/>
        <v>121.05</v>
      </c>
      <c r="T1254" s="26">
        <f t="shared" si="96"/>
        <v>0</v>
      </c>
      <c r="U1254" s="20">
        <f t="shared" si="97"/>
        <v>0</v>
      </c>
      <c r="V1254" s="27">
        <f t="shared" si="98"/>
        <v>0</v>
      </c>
      <c r="W1254" s="77"/>
    </row>
    <row r="1255" spans="1:23" x14ac:dyDescent="0.3">
      <c r="A1255" s="14" t="s">
        <v>29</v>
      </c>
      <c r="B1255" s="15" t="s">
        <v>30</v>
      </c>
      <c r="C1255" s="16" t="s">
        <v>31</v>
      </c>
      <c r="D1255" s="16">
        <v>3215190000</v>
      </c>
      <c r="E1255" s="28" t="s">
        <v>1292</v>
      </c>
      <c r="F1255" s="18"/>
      <c r="G1255" s="19">
        <v>1</v>
      </c>
      <c r="H1255" s="20" t="s">
        <v>9</v>
      </c>
      <c r="I1255" s="21">
        <v>0.8</v>
      </c>
      <c r="J1255" s="20">
        <v>1.35</v>
      </c>
      <c r="K1255" s="20">
        <v>12</v>
      </c>
      <c r="L1255" s="20">
        <v>670</v>
      </c>
      <c r="M1255" s="20">
        <v>730</v>
      </c>
      <c r="N1255" s="22" t="s">
        <v>33</v>
      </c>
      <c r="O1255" s="22" t="s">
        <v>34</v>
      </c>
      <c r="P1255" s="22">
        <v>1</v>
      </c>
      <c r="Q1255" s="23">
        <v>156.83442493090908</v>
      </c>
      <c r="R1255" s="24">
        <f t="shared" si="99"/>
        <v>0</v>
      </c>
      <c r="S1255" s="25">
        <f t="shared" si="95"/>
        <v>156.83000000000001</v>
      </c>
      <c r="T1255" s="26">
        <f t="shared" si="96"/>
        <v>0</v>
      </c>
      <c r="U1255" s="20">
        <f t="shared" si="97"/>
        <v>0</v>
      </c>
      <c r="V1255" s="27">
        <f t="shared" si="98"/>
        <v>0</v>
      </c>
      <c r="W1255" s="77"/>
    </row>
    <row r="1256" spans="1:23" x14ac:dyDescent="0.3">
      <c r="A1256" s="14" t="s">
        <v>29</v>
      </c>
      <c r="B1256" s="15" t="s">
        <v>30</v>
      </c>
      <c r="C1256" s="16" t="s">
        <v>31</v>
      </c>
      <c r="D1256" s="16">
        <v>3215190000</v>
      </c>
      <c r="E1256" s="28" t="s">
        <v>1293</v>
      </c>
      <c r="F1256" s="18"/>
      <c r="G1256" s="19">
        <v>1</v>
      </c>
      <c r="H1256" s="20" t="s">
        <v>9</v>
      </c>
      <c r="I1256" s="21">
        <v>0.8</v>
      </c>
      <c r="J1256" s="20">
        <v>1.35</v>
      </c>
      <c r="K1256" s="20">
        <v>12</v>
      </c>
      <c r="L1256" s="20">
        <v>670</v>
      </c>
      <c r="M1256" s="20">
        <v>730</v>
      </c>
      <c r="N1256" s="22" t="s">
        <v>33</v>
      </c>
      <c r="O1256" s="22" t="s">
        <v>34</v>
      </c>
      <c r="P1256" s="22">
        <v>1</v>
      </c>
      <c r="Q1256" s="23">
        <v>138.44478226090908</v>
      </c>
      <c r="R1256" s="24">
        <f t="shared" si="99"/>
        <v>0</v>
      </c>
      <c r="S1256" s="25">
        <f t="shared" si="95"/>
        <v>138.44</v>
      </c>
      <c r="T1256" s="26">
        <f t="shared" si="96"/>
        <v>0</v>
      </c>
      <c r="U1256" s="20">
        <f t="shared" si="97"/>
        <v>0</v>
      </c>
      <c r="V1256" s="27">
        <f t="shared" si="98"/>
        <v>0</v>
      </c>
      <c r="W1256" s="77"/>
    </row>
    <row r="1257" spans="1:23" x14ac:dyDescent="0.3">
      <c r="A1257" s="14" t="s">
        <v>29</v>
      </c>
      <c r="B1257" s="15" t="s">
        <v>30</v>
      </c>
      <c r="C1257" s="16" t="s">
        <v>31</v>
      </c>
      <c r="D1257" s="16">
        <v>3215190000</v>
      </c>
      <c r="E1257" s="28" t="s">
        <v>1294</v>
      </c>
      <c r="F1257" s="18"/>
      <c r="G1257" s="19">
        <v>1</v>
      </c>
      <c r="H1257" s="20" t="s">
        <v>9</v>
      </c>
      <c r="I1257" s="21">
        <v>0.8</v>
      </c>
      <c r="J1257" s="20">
        <v>1.35</v>
      </c>
      <c r="K1257" s="20">
        <v>12</v>
      </c>
      <c r="L1257" s="20">
        <v>670</v>
      </c>
      <c r="M1257" s="20">
        <v>730</v>
      </c>
      <c r="N1257" s="22" t="s">
        <v>33</v>
      </c>
      <c r="O1257" s="22" t="s">
        <v>34</v>
      </c>
      <c r="P1257" s="22">
        <v>1</v>
      </c>
      <c r="Q1257" s="23">
        <v>124.1275232209091</v>
      </c>
      <c r="R1257" s="24">
        <f t="shared" si="99"/>
        <v>0</v>
      </c>
      <c r="S1257" s="25">
        <f t="shared" si="95"/>
        <v>124.13</v>
      </c>
      <c r="T1257" s="26">
        <f t="shared" si="96"/>
        <v>0</v>
      </c>
      <c r="U1257" s="20">
        <f t="shared" si="97"/>
        <v>0</v>
      </c>
      <c r="V1257" s="27">
        <f t="shared" si="98"/>
        <v>0</v>
      </c>
      <c r="W1257" s="77"/>
    </row>
    <row r="1258" spans="1:23" x14ac:dyDescent="0.3">
      <c r="A1258" s="14" t="s">
        <v>29</v>
      </c>
      <c r="B1258" s="15" t="s">
        <v>30</v>
      </c>
      <c r="C1258" s="16" t="s">
        <v>31</v>
      </c>
      <c r="D1258" s="16">
        <v>3215190000</v>
      </c>
      <c r="E1258" s="28" t="s">
        <v>1295</v>
      </c>
      <c r="F1258" s="18"/>
      <c r="G1258" s="19">
        <v>1</v>
      </c>
      <c r="H1258" s="20" t="s">
        <v>9</v>
      </c>
      <c r="I1258" s="21">
        <v>0.8</v>
      </c>
      <c r="J1258" s="20">
        <v>1.35</v>
      </c>
      <c r="K1258" s="20">
        <v>12</v>
      </c>
      <c r="L1258" s="20">
        <v>670</v>
      </c>
      <c r="M1258" s="20">
        <v>730</v>
      </c>
      <c r="N1258" s="22" t="s">
        <v>33</v>
      </c>
      <c r="O1258" s="22" t="s">
        <v>34</v>
      </c>
      <c r="P1258" s="22">
        <v>1</v>
      </c>
      <c r="Q1258" s="23">
        <v>173.17874488090914</v>
      </c>
      <c r="R1258" s="24">
        <f t="shared" si="99"/>
        <v>0</v>
      </c>
      <c r="S1258" s="25">
        <f t="shared" si="95"/>
        <v>173.18</v>
      </c>
      <c r="T1258" s="26">
        <f t="shared" si="96"/>
        <v>0</v>
      </c>
      <c r="U1258" s="20">
        <f t="shared" si="97"/>
        <v>0</v>
      </c>
      <c r="V1258" s="27">
        <f t="shared" si="98"/>
        <v>0</v>
      </c>
      <c r="W1258" s="77"/>
    </row>
    <row r="1259" spans="1:23" x14ac:dyDescent="0.3">
      <c r="A1259" s="14" t="s">
        <v>29</v>
      </c>
      <c r="B1259" s="15" t="s">
        <v>30</v>
      </c>
      <c r="C1259" s="16" t="s">
        <v>31</v>
      </c>
      <c r="D1259" s="16">
        <v>3215190000</v>
      </c>
      <c r="E1259" s="28" t="s">
        <v>1296</v>
      </c>
      <c r="F1259" s="18"/>
      <c r="G1259" s="19">
        <v>1</v>
      </c>
      <c r="H1259" s="20" t="s">
        <v>9</v>
      </c>
      <c r="I1259" s="21">
        <v>0.8</v>
      </c>
      <c r="J1259" s="20">
        <v>1.35</v>
      </c>
      <c r="K1259" s="20">
        <v>12</v>
      </c>
      <c r="L1259" s="20">
        <v>670</v>
      </c>
      <c r="M1259" s="20">
        <v>730</v>
      </c>
      <c r="N1259" s="22" t="s">
        <v>33</v>
      </c>
      <c r="O1259" s="22" t="s">
        <v>34</v>
      </c>
      <c r="P1259" s="22">
        <v>1</v>
      </c>
      <c r="Q1259" s="23">
        <v>173.17874488090914</v>
      </c>
      <c r="R1259" s="24">
        <f t="shared" si="99"/>
        <v>0</v>
      </c>
      <c r="S1259" s="25">
        <f t="shared" si="95"/>
        <v>173.18</v>
      </c>
      <c r="T1259" s="26">
        <f t="shared" si="96"/>
        <v>0</v>
      </c>
      <c r="U1259" s="20">
        <f t="shared" si="97"/>
        <v>0</v>
      </c>
      <c r="V1259" s="27">
        <f t="shared" si="98"/>
        <v>0</v>
      </c>
      <c r="W1259" s="77"/>
    </row>
    <row r="1260" spans="1:23" x14ac:dyDescent="0.3">
      <c r="A1260" s="14" t="s">
        <v>29</v>
      </c>
      <c r="B1260" s="15" t="s">
        <v>30</v>
      </c>
      <c r="C1260" s="16" t="s">
        <v>31</v>
      </c>
      <c r="D1260" s="16">
        <v>3215190000</v>
      </c>
      <c r="E1260" s="28" t="s">
        <v>1297</v>
      </c>
      <c r="F1260" s="18"/>
      <c r="G1260" s="19">
        <v>1</v>
      </c>
      <c r="H1260" s="20" t="s">
        <v>9</v>
      </c>
      <c r="I1260" s="21">
        <v>0.8</v>
      </c>
      <c r="J1260" s="20">
        <v>1.35</v>
      </c>
      <c r="K1260" s="20">
        <v>12</v>
      </c>
      <c r="L1260" s="20">
        <v>670</v>
      </c>
      <c r="M1260" s="20">
        <v>730</v>
      </c>
      <c r="N1260" s="22" t="s">
        <v>33</v>
      </c>
      <c r="O1260" s="22" t="s">
        <v>34</v>
      </c>
      <c r="P1260" s="22">
        <v>1</v>
      </c>
      <c r="Q1260" s="23">
        <v>173.17874488090914</v>
      </c>
      <c r="R1260" s="24">
        <f t="shared" si="99"/>
        <v>0</v>
      </c>
      <c r="S1260" s="25">
        <f t="shared" si="95"/>
        <v>173.18</v>
      </c>
      <c r="T1260" s="26">
        <f t="shared" si="96"/>
        <v>0</v>
      </c>
      <c r="U1260" s="20">
        <f t="shared" si="97"/>
        <v>0</v>
      </c>
      <c r="V1260" s="27">
        <f t="shared" si="98"/>
        <v>0</v>
      </c>
      <c r="W1260" s="77"/>
    </row>
    <row r="1261" spans="1:23" x14ac:dyDescent="0.3">
      <c r="A1261" s="14" t="s">
        <v>29</v>
      </c>
      <c r="B1261" s="15" t="s">
        <v>30</v>
      </c>
      <c r="C1261" s="16" t="s">
        <v>31</v>
      </c>
      <c r="D1261" s="16">
        <v>3215190000</v>
      </c>
      <c r="E1261" s="28" t="s">
        <v>1298</v>
      </c>
      <c r="F1261" s="18"/>
      <c r="G1261" s="19">
        <v>1</v>
      </c>
      <c r="H1261" s="20" t="s">
        <v>9</v>
      </c>
      <c r="I1261" s="21">
        <v>0.8</v>
      </c>
      <c r="J1261" s="20">
        <v>1.35</v>
      </c>
      <c r="K1261" s="20">
        <v>12</v>
      </c>
      <c r="L1261" s="20">
        <v>670</v>
      </c>
      <c r="M1261" s="20">
        <v>730</v>
      </c>
      <c r="N1261" s="22" t="s">
        <v>33</v>
      </c>
      <c r="O1261" s="22" t="s">
        <v>34</v>
      </c>
      <c r="P1261" s="22">
        <v>1</v>
      </c>
      <c r="Q1261" s="23">
        <v>173.17874488090914</v>
      </c>
      <c r="R1261" s="24">
        <f t="shared" si="99"/>
        <v>0</v>
      </c>
      <c r="S1261" s="25">
        <f t="shared" si="95"/>
        <v>173.18</v>
      </c>
      <c r="T1261" s="26">
        <f t="shared" si="96"/>
        <v>0</v>
      </c>
      <c r="U1261" s="20">
        <f t="shared" si="97"/>
        <v>0</v>
      </c>
      <c r="V1261" s="27">
        <f t="shared" si="98"/>
        <v>0</v>
      </c>
      <c r="W1261" s="77"/>
    </row>
    <row r="1262" spans="1:23" x14ac:dyDescent="0.3">
      <c r="A1262" s="14" t="s">
        <v>29</v>
      </c>
      <c r="B1262" s="15" t="s">
        <v>30</v>
      </c>
      <c r="C1262" s="16" t="s">
        <v>31</v>
      </c>
      <c r="D1262" s="16">
        <v>3215190000</v>
      </c>
      <c r="E1262" s="28" t="s">
        <v>1299</v>
      </c>
      <c r="F1262" s="18"/>
      <c r="G1262" s="19">
        <v>1</v>
      </c>
      <c r="H1262" s="20" t="s">
        <v>9</v>
      </c>
      <c r="I1262" s="21">
        <v>0.8</v>
      </c>
      <c r="J1262" s="20">
        <v>1.35</v>
      </c>
      <c r="K1262" s="20">
        <v>12</v>
      </c>
      <c r="L1262" s="20">
        <v>670</v>
      </c>
      <c r="M1262" s="20">
        <v>730</v>
      </c>
      <c r="N1262" s="22" t="s">
        <v>33</v>
      </c>
      <c r="O1262" s="22" t="s">
        <v>34</v>
      </c>
      <c r="P1262" s="22">
        <v>1</v>
      </c>
      <c r="Q1262" s="23">
        <v>185.45068120090909</v>
      </c>
      <c r="R1262" s="24">
        <f t="shared" si="99"/>
        <v>0</v>
      </c>
      <c r="S1262" s="25">
        <f t="shared" si="95"/>
        <v>185.45</v>
      </c>
      <c r="T1262" s="26">
        <f t="shared" si="96"/>
        <v>0</v>
      </c>
      <c r="U1262" s="20">
        <f t="shared" si="97"/>
        <v>0</v>
      </c>
      <c r="V1262" s="27">
        <f t="shared" si="98"/>
        <v>0</v>
      </c>
      <c r="W1262" s="77"/>
    </row>
    <row r="1263" spans="1:23" x14ac:dyDescent="0.3">
      <c r="A1263" s="14" t="s">
        <v>29</v>
      </c>
      <c r="B1263" s="15" t="s">
        <v>30</v>
      </c>
      <c r="C1263" s="16" t="s">
        <v>31</v>
      </c>
      <c r="D1263" s="16">
        <v>3215190000</v>
      </c>
      <c r="E1263" s="28" t="s">
        <v>1300</v>
      </c>
      <c r="F1263" s="18"/>
      <c r="G1263" s="19">
        <v>1</v>
      </c>
      <c r="H1263" s="20" t="s">
        <v>9</v>
      </c>
      <c r="I1263" s="21">
        <v>0.8</v>
      </c>
      <c r="J1263" s="20">
        <v>1.35</v>
      </c>
      <c r="K1263" s="20">
        <v>12</v>
      </c>
      <c r="L1263" s="20">
        <v>670</v>
      </c>
      <c r="M1263" s="20">
        <v>730</v>
      </c>
      <c r="N1263" s="22" t="s">
        <v>33</v>
      </c>
      <c r="O1263" s="22" t="s">
        <v>34</v>
      </c>
      <c r="P1263" s="22">
        <v>1</v>
      </c>
      <c r="Q1263" s="23">
        <v>185.45068120090909</v>
      </c>
      <c r="R1263" s="24">
        <f t="shared" si="99"/>
        <v>0</v>
      </c>
      <c r="S1263" s="25">
        <f t="shared" si="95"/>
        <v>185.45</v>
      </c>
      <c r="T1263" s="26">
        <f t="shared" si="96"/>
        <v>0</v>
      </c>
      <c r="U1263" s="20">
        <f t="shared" si="97"/>
        <v>0</v>
      </c>
      <c r="V1263" s="27">
        <f t="shared" si="98"/>
        <v>0</v>
      </c>
      <c r="W1263" s="77"/>
    </row>
    <row r="1264" spans="1:23" x14ac:dyDescent="0.3">
      <c r="A1264" s="14" t="s">
        <v>29</v>
      </c>
      <c r="B1264" s="15" t="s">
        <v>30</v>
      </c>
      <c r="C1264" s="16" t="s">
        <v>31</v>
      </c>
      <c r="D1264" s="16">
        <v>3215190000</v>
      </c>
      <c r="E1264" s="28" t="s">
        <v>1301</v>
      </c>
      <c r="F1264" s="18"/>
      <c r="G1264" s="19">
        <v>1</v>
      </c>
      <c r="H1264" s="20" t="s">
        <v>9</v>
      </c>
      <c r="I1264" s="21">
        <v>0.8</v>
      </c>
      <c r="J1264" s="20">
        <v>1.35</v>
      </c>
      <c r="K1264" s="20">
        <v>12</v>
      </c>
      <c r="L1264" s="20">
        <v>670</v>
      </c>
      <c r="M1264" s="20">
        <v>730</v>
      </c>
      <c r="N1264" s="22" t="s">
        <v>33</v>
      </c>
      <c r="O1264" s="22" t="s">
        <v>34</v>
      </c>
      <c r="P1264" s="22">
        <v>1</v>
      </c>
      <c r="Q1264" s="23">
        <v>185.45068120090909</v>
      </c>
      <c r="R1264" s="24">
        <f t="shared" si="99"/>
        <v>0</v>
      </c>
      <c r="S1264" s="25">
        <f t="shared" si="95"/>
        <v>185.45</v>
      </c>
      <c r="T1264" s="26">
        <f t="shared" si="96"/>
        <v>0</v>
      </c>
      <c r="U1264" s="20">
        <f t="shared" si="97"/>
        <v>0</v>
      </c>
      <c r="V1264" s="27">
        <f t="shared" si="98"/>
        <v>0</v>
      </c>
      <c r="W1264" s="77"/>
    </row>
    <row r="1265" spans="1:23" x14ac:dyDescent="0.3">
      <c r="A1265" s="14" t="s">
        <v>29</v>
      </c>
      <c r="B1265" s="15" t="s">
        <v>30</v>
      </c>
      <c r="C1265" s="16" t="s">
        <v>31</v>
      </c>
      <c r="D1265" s="16">
        <v>3215190000</v>
      </c>
      <c r="E1265" s="28" t="s">
        <v>1302</v>
      </c>
      <c r="F1265" s="18"/>
      <c r="G1265" s="19">
        <v>1</v>
      </c>
      <c r="H1265" s="20" t="s">
        <v>9</v>
      </c>
      <c r="I1265" s="21">
        <v>0.8</v>
      </c>
      <c r="J1265" s="20">
        <v>1.35</v>
      </c>
      <c r="K1265" s="20">
        <v>12</v>
      </c>
      <c r="L1265" s="20">
        <v>670</v>
      </c>
      <c r="M1265" s="20">
        <v>730</v>
      </c>
      <c r="N1265" s="22" t="s">
        <v>33</v>
      </c>
      <c r="O1265" s="22" t="s">
        <v>34</v>
      </c>
      <c r="P1265" s="22">
        <v>1</v>
      </c>
      <c r="Q1265" s="23">
        <v>185.45068120090909</v>
      </c>
      <c r="R1265" s="24">
        <f t="shared" si="99"/>
        <v>0</v>
      </c>
      <c r="S1265" s="25">
        <f t="shared" si="95"/>
        <v>185.45</v>
      </c>
      <c r="T1265" s="26">
        <f t="shared" si="96"/>
        <v>0</v>
      </c>
      <c r="U1265" s="20">
        <f t="shared" si="97"/>
        <v>0</v>
      </c>
      <c r="V1265" s="27">
        <f t="shared" si="98"/>
        <v>0</v>
      </c>
      <c r="W1265" s="77"/>
    </row>
    <row r="1266" spans="1:23" x14ac:dyDescent="0.3">
      <c r="A1266" s="14" t="s">
        <v>29</v>
      </c>
      <c r="B1266" s="15" t="s">
        <v>30</v>
      </c>
      <c r="C1266" s="16" t="s">
        <v>31</v>
      </c>
      <c r="D1266" s="16">
        <v>3215190000</v>
      </c>
      <c r="E1266" s="28" t="s">
        <v>1303</v>
      </c>
      <c r="F1266" s="18"/>
      <c r="G1266" s="19">
        <v>1</v>
      </c>
      <c r="H1266" s="20" t="s">
        <v>9</v>
      </c>
      <c r="I1266" s="21">
        <v>0.8</v>
      </c>
      <c r="J1266" s="20">
        <v>1.35</v>
      </c>
      <c r="K1266" s="20">
        <v>12</v>
      </c>
      <c r="L1266" s="20">
        <v>670</v>
      </c>
      <c r="M1266" s="20">
        <v>730</v>
      </c>
      <c r="N1266" s="22" t="s">
        <v>33</v>
      </c>
      <c r="O1266" s="22" t="s">
        <v>34</v>
      </c>
      <c r="P1266" s="22">
        <v>1</v>
      </c>
      <c r="Q1266" s="23">
        <v>170.12902261090912</v>
      </c>
      <c r="R1266" s="24">
        <f t="shared" si="99"/>
        <v>0</v>
      </c>
      <c r="S1266" s="25">
        <f t="shared" si="95"/>
        <v>170.13</v>
      </c>
      <c r="T1266" s="26">
        <f t="shared" si="96"/>
        <v>0</v>
      </c>
      <c r="U1266" s="20">
        <f t="shared" si="97"/>
        <v>0</v>
      </c>
      <c r="V1266" s="27">
        <f t="shared" si="98"/>
        <v>0</v>
      </c>
      <c r="W1266" s="77"/>
    </row>
    <row r="1267" spans="1:23" x14ac:dyDescent="0.3">
      <c r="A1267" s="14" t="s">
        <v>29</v>
      </c>
      <c r="B1267" s="15" t="s">
        <v>30</v>
      </c>
      <c r="C1267" s="16" t="s">
        <v>31</v>
      </c>
      <c r="D1267" s="16">
        <v>3215190000</v>
      </c>
      <c r="E1267" s="28" t="s">
        <v>1304</v>
      </c>
      <c r="F1267" s="18"/>
      <c r="G1267" s="19">
        <v>1</v>
      </c>
      <c r="H1267" s="20" t="s">
        <v>9</v>
      </c>
      <c r="I1267" s="21">
        <v>0.8</v>
      </c>
      <c r="J1267" s="20">
        <v>1.35</v>
      </c>
      <c r="K1267" s="20">
        <v>12</v>
      </c>
      <c r="L1267" s="20">
        <v>670</v>
      </c>
      <c r="M1267" s="20">
        <v>730</v>
      </c>
      <c r="N1267" s="22" t="s">
        <v>33</v>
      </c>
      <c r="O1267" s="22" t="s">
        <v>34</v>
      </c>
      <c r="P1267" s="22">
        <v>1</v>
      </c>
      <c r="Q1267" s="23">
        <v>162.97039309090908</v>
      </c>
      <c r="R1267" s="24">
        <f t="shared" si="99"/>
        <v>0</v>
      </c>
      <c r="S1267" s="25">
        <f t="shared" si="95"/>
        <v>162.97</v>
      </c>
      <c r="T1267" s="26">
        <f t="shared" si="96"/>
        <v>0</v>
      </c>
      <c r="U1267" s="20">
        <f t="shared" si="97"/>
        <v>0</v>
      </c>
      <c r="V1267" s="27">
        <f t="shared" si="98"/>
        <v>0</v>
      </c>
      <c r="W1267" s="77"/>
    </row>
    <row r="1268" spans="1:23" x14ac:dyDescent="0.3">
      <c r="A1268" s="14" t="s">
        <v>29</v>
      </c>
      <c r="B1268" s="15" t="s">
        <v>30</v>
      </c>
      <c r="C1268" s="16" t="s">
        <v>31</v>
      </c>
      <c r="D1268" s="16">
        <v>3215190000</v>
      </c>
      <c r="E1268" s="28" t="s">
        <v>1305</v>
      </c>
      <c r="F1268" s="18"/>
      <c r="G1268" s="19">
        <v>1</v>
      </c>
      <c r="H1268" s="20" t="s">
        <v>9</v>
      </c>
      <c r="I1268" s="21">
        <v>0.8</v>
      </c>
      <c r="J1268" s="20">
        <v>1.35</v>
      </c>
      <c r="K1268" s="20">
        <v>12</v>
      </c>
      <c r="L1268" s="20">
        <v>670</v>
      </c>
      <c r="M1268" s="20">
        <v>730</v>
      </c>
      <c r="N1268" s="22" t="s">
        <v>33</v>
      </c>
      <c r="O1268" s="22" t="s">
        <v>34</v>
      </c>
      <c r="P1268" s="22">
        <v>1</v>
      </c>
      <c r="Q1268" s="23">
        <v>162.97039309090908</v>
      </c>
      <c r="R1268" s="24">
        <f t="shared" si="99"/>
        <v>0</v>
      </c>
      <c r="S1268" s="25">
        <f t="shared" si="95"/>
        <v>162.97</v>
      </c>
      <c r="T1268" s="26">
        <f t="shared" si="96"/>
        <v>0</v>
      </c>
      <c r="U1268" s="20">
        <f t="shared" si="97"/>
        <v>0</v>
      </c>
      <c r="V1268" s="27">
        <f t="shared" si="98"/>
        <v>0</v>
      </c>
      <c r="W1268" s="77"/>
    </row>
    <row r="1269" spans="1:23" x14ac:dyDescent="0.3">
      <c r="A1269" s="14" t="s">
        <v>29</v>
      </c>
      <c r="B1269" s="15" t="s">
        <v>30</v>
      </c>
      <c r="C1269" s="16" t="s">
        <v>31</v>
      </c>
      <c r="D1269" s="16">
        <v>3215190000</v>
      </c>
      <c r="E1269" s="28" t="s">
        <v>1306</v>
      </c>
      <c r="F1269" s="18"/>
      <c r="G1269" s="19">
        <v>1</v>
      </c>
      <c r="H1269" s="20" t="s">
        <v>9</v>
      </c>
      <c r="I1269" s="21">
        <v>0.8</v>
      </c>
      <c r="J1269" s="20">
        <v>1.35</v>
      </c>
      <c r="K1269" s="20">
        <v>12</v>
      </c>
      <c r="L1269" s="20">
        <v>670</v>
      </c>
      <c r="M1269" s="20">
        <v>730</v>
      </c>
      <c r="N1269" s="22" t="s">
        <v>33</v>
      </c>
      <c r="O1269" s="22" t="s">
        <v>34</v>
      </c>
      <c r="P1269" s="22">
        <v>1</v>
      </c>
      <c r="Q1269" s="23">
        <v>162.97039309090908</v>
      </c>
      <c r="R1269" s="24">
        <f t="shared" si="99"/>
        <v>0</v>
      </c>
      <c r="S1269" s="25">
        <f t="shared" si="95"/>
        <v>162.97</v>
      </c>
      <c r="T1269" s="26">
        <f t="shared" si="96"/>
        <v>0</v>
      </c>
      <c r="U1269" s="20">
        <f t="shared" si="97"/>
        <v>0</v>
      </c>
      <c r="V1269" s="27">
        <f t="shared" si="98"/>
        <v>0</v>
      </c>
      <c r="W1269" s="77"/>
    </row>
    <row r="1270" spans="1:23" x14ac:dyDescent="0.3">
      <c r="A1270" s="14" t="s">
        <v>29</v>
      </c>
      <c r="B1270" s="15" t="s">
        <v>30</v>
      </c>
      <c r="C1270" s="16" t="s">
        <v>31</v>
      </c>
      <c r="D1270" s="16">
        <v>3215190000</v>
      </c>
      <c r="E1270" s="28" t="s">
        <v>1307</v>
      </c>
      <c r="F1270" s="18"/>
      <c r="G1270" s="19">
        <v>1</v>
      </c>
      <c r="H1270" s="20" t="s">
        <v>9</v>
      </c>
      <c r="I1270" s="21">
        <v>0.8</v>
      </c>
      <c r="J1270" s="20">
        <v>1.35</v>
      </c>
      <c r="K1270" s="20">
        <v>12</v>
      </c>
      <c r="L1270" s="20">
        <v>670</v>
      </c>
      <c r="M1270" s="20">
        <v>730</v>
      </c>
      <c r="N1270" s="22" t="s">
        <v>33</v>
      </c>
      <c r="O1270" s="22" t="s">
        <v>34</v>
      </c>
      <c r="P1270" s="22">
        <v>1</v>
      </c>
      <c r="Q1270" s="23">
        <v>162.97039309090908</v>
      </c>
      <c r="R1270" s="24">
        <f t="shared" si="99"/>
        <v>0</v>
      </c>
      <c r="S1270" s="25">
        <f t="shared" si="95"/>
        <v>162.97</v>
      </c>
      <c r="T1270" s="26">
        <f t="shared" si="96"/>
        <v>0</v>
      </c>
      <c r="U1270" s="20">
        <f t="shared" si="97"/>
        <v>0</v>
      </c>
      <c r="V1270" s="27">
        <f t="shared" si="98"/>
        <v>0</v>
      </c>
      <c r="W1270" s="77"/>
    </row>
    <row r="1271" spans="1:23" x14ac:dyDescent="0.3">
      <c r="A1271" s="14" t="s">
        <v>29</v>
      </c>
      <c r="B1271" s="15" t="s">
        <v>30</v>
      </c>
      <c r="C1271" s="16" t="s">
        <v>31</v>
      </c>
      <c r="D1271" s="16">
        <v>3215190000</v>
      </c>
      <c r="E1271" s="28" t="s">
        <v>1308</v>
      </c>
      <c r="F1271" s="18"/>
      <c r="G1271" s="19">
        <v>1</v>
      </c>
      <c r="H1271" s="20" t="s">
        <v>9</v>
      </c>
      <c r="I1271" s="21">
        <v>0.8</v>
      </c>
      <c r="J1271" s="20">
        <v>1.35</v>
      </c>
      <c r="K1271" s="20">
        <v>12</v>
      </c>
      <c r="L1271" s="20">
        <v>670</v>
      </c>
      <c r="M1271" s="20">
        <v>730</v>
      </c>
      <c r="N1271" s="22" t="s">
        <v>33</v>
      </c>
      <c r="O1271" s="22" t="s">
        <v>34</v>
      </c>
      <c r="P1271" s="22">
        <v>1</v>
      </c>
      <c r="Q1271" s="23">
        <v>170.12902261090912</v>
      </c>
      <c r="R1271" s="24">
        <f t="shared" si="99"/>
        <v>0</v>
      </c>
      <c r="S1271" s="25">
        <f t="shared" si="95"/>
        <v>170.13</v>
      </c>
      <c r="T1271" s="26">
        <f t="shared" si="96"/>
        <v>0</v>
      </c>
      <c r="U1271" s="20">
        <f t="shared" si="97"/>
        <v>0</v>
      </c>
      <c r="V1271" s="27">
        <f t="shared" si="98"/>
        <v>0</v>
      </c>
      <c r="W1271" s="77"/>
    </row>
    <row r="1272" spans="1:23" x14ac:dyDescent="0.3">
      <c r="A1272" s="14" t="s">
        <v>29</v>
      </c>
      <c r="B1272" s="15" t="s">
        <v>30</v>
      </c>
      <c r="C1272" s="16" t="s">
        <v>31</v>
      </c>
      <c r="D1272" s="16">
        <v>3215190000</v>
      </c>
      <c r="E1272" s="28" t="s">
        <v>1309</v>
      </c>
      <c r="F1272" s="18"/>
      <c r="G1272" s="19">
        <v>1</v>
      </c>
      <c r="H1272" s="20" t="s">
        <v>9</v>
      </c>
      <c r="I1272" s="21">
        <v>0.8</v>
      </c>
      <c r="J1272" s="20">
        <v>1.35</v>
      </c>
      <c r="K1272" s="20">
        <v>12</v>
      </c>
      <c r="L1272" s="20">
        <v>670</v>
      </c>
      <c r="M1272" s="20">
        <v>730</v>
      </c>
      <c r="N1272" s="22" t="s">
        <v>33</v>
      </c>
      <c r="O1272" s="22" t="s">
        <v>34</v>
      </c>
      <c r="P1272" s="22">
        <v>1</v>
      </c>
      <c r="Q1272" s="23">
        <v>170.12902261090912</v>
      </c>
      <c r="R1272" s="24">
        <f t="shared" si="99"/>
        <v>0</v>
      </c>
      <c r="S1272" s="25">
        <f t="shared" si="95"/>
        <v>170.13</v>
      </c>
      <c r="T1272" s="26">
        <f t="shared" si="96"/>
        <v>0</v>
      </c>
      <c r="U1272" s="20">
        <f t="shared" si="97"/>
        <v>0</v>
      </c>
      <c r="V1272" s="27">
        <f t="shared" si="98"/>
        <v>0</v>
      </c>
      <c r="W1272" s="77"/>
    </row>
    <row r="1273" spans="1:23" x14ac:dyDescent="0.3">
      <c r="A1273" s="14" t="s">
        <v>29</v>
      </c>
      <c r="B1273" s="15" t="s">
        <v>30</v>
      </c>
      <c r="C1273" s="16" t="s">
        <v>31</v>
      </c>
      <c r="D1273" s="16">
        <v>3215190000</v>
      </c>
      <c r="E1273" s="28" t="s">
        <v>1310</v>
      </c>
      <c r="F1273" s="18"/>
      <c r="G1273" s="19">
        <v>1</v>
      </c>
      <c r="H1273" s="20" t="s">
        <v>9</v>
      </c>
      <c r="I1273" s="21">
        <v>0.8</v>
      </c>
      <c r="J1273" s="20">
        <v>1.35</v>
      </c>
      <c r="K1273" s="20">
        <v>12</v>
      </c>
      <c r="L1273" s="20">
        <v>670</v>
      </c>
      <c r="M1273" s="20">
        <v>730</v>
      </c>
      <c r="N1273" s="22" t="s">
        <v>33</v>
      </c>
      <c r="O1273" s="22" t="s">
        <v>34</v>
      </c>
      <c r="P1273" s="22">
        <v>1</v>
      </c>
      <c r="Q1273" s="23">
        <v>138.44478226090908</v>
      </c>
      <c r="R1273" s="24">
        <f t="shared" si="99"/>
        <v>0</v>
      </c>
      <c r="S1273" s="25">
        <f t="shared" si="95"/>
        <v>138.44</v>
      </c>
      <c r="T1273" s="26">
        <f t="shared" si="96"/>
        <v>0</v>
      </c>
      <c r="U1273" s="20">
        <f t="shared" si="97"/>
        <v>0</v>
      </c>
      <c r="V1273" s="27">
        <f t="shared" si="98"/>
        <v>0</v>
      </c>
      <c r="W1273" s="77"/>
    </row>
    <row r="1274" spans="1:23" x14ac:dyDescent="0.3">
      <c r="A1274" s="14" t="s">
        <v>29</v>
      </c>
      <c r="B1274" s="15" t="s">
        <v>30</v>
      </c>
      <c r="C1274" s="16" t="s">
        <v>31</v>
      </c>
      <c r="D1274" s="16">
        <v>3215110000</v>
      </c>
      <c r="E1274" s="28" t="s">
        <v>1311</v>
      </c>
      <c r="F1274" s="18"/>
      <c r="G1274" s="19">
        <v>1</v>
      </c>
      <c r="H1274" s="20" t="s">
        <v>9</v>
      </c>
      <c r="I1274" s="21">
        <v>0.8</v>
      </c>
      <c r="J1274" s="20">
        <v>1.35</v>
      </c>
      <c r="K1274" s="20">
        <v>12</v>
      </c>
      <c r="L1274" s="20">
        <v>670</v>
      </c>
      <c r="M1274" s="20">
        <v>730</v>
      </c>
      <c r="N1274" s="22" t="s">
        <v>33</v>
      </c>
      <c r="O1274" s="22" t="s">
        <v>34</v>
      </c>
      <c r="P1274" s="22">
        <v>1</v>
      </c>
      <c r="Q1274" s="23">
        <v>136.77382664590905</v>
      </c>
      <c r="R1274" s="24">
        <f t="shared" si="99"/>
        <v>0</v>
      </c>
      <c r="S1274" s="25">
        <f t="shared" si="95"/>
        <v>136.77000000000001</v>
      </c>
      <c r="T1274" s="26">
        <f t="shared" si="96"/>
        <v>0</v>
      </c>
      <c r="U1274" s="20">
        <f t="shared" si="97"/>
        <v>0</v>
      </c>
      <c r="V1274" s="27">
        <f t="shared" si="98"/>
        <v>0</v>
      </c>
      <c r="W1274" s="77"/>
    </row>
    <row r="1275" spans="1:23" x14ac:dyDescent="0.3">
      <c r="A1275" s="14" t="s">
        <v>29</v>
      </c>
      <c r="B1275" s="15" t="s">
        <v>30</v>
      </c>
      <c r="C1275" s="16" t="s">
        <v>31</v>
      </c>
      <c r="D1275" s="16">
        <v>3215190000</v>
      </c>
      <c r="E1275" s="28" t="s">
        <v>1312</v>
      </c>
      <c r="F1275" s="18"/>
      <c r="G1275" s="19">
        <v>1</v>
      </c>
      <c r="H1275" s="20" t="s">
        <v>9</v>
      </c>
      <c r="I1275" s="21">
        <v>0.8</v>
      </c>
      <c r="J1275" s="20">
        <v>1.35</v>
      </c>
      <c r="K1275" s="20">
        <v>12</v>
      </c>
      <c r="L1275" s="20">
        <v>670</v>
      </c>
      <c r="M1275" s="20">
        <v>730</v>
      </c>
      <c r="N1275" s="22" t="s">
        <v>33</v>
      </c>
      <c r="O1275" s="22" t="s">
        <v>34</v>
      </c>
      <c r="P1275" s="22">
        <v>1</v>
      </c>
      <c r="Q1275" s="23">
        <v>110.37638029090908</v>
      </c>
      <c r="R1275" s="24">
        <f t="shared" si="99"/>
        <v>0</v>
      </c>
      <c r="S1275" s="25">
        <f t="shared" si="95"/>
        <v>110.38</v>
      </c>
      <c r="T1275" s="26">
        <f t="shared" si="96"/>
        <v>0</v>
      </c>
      <c r="U1275" s="20">
        <f t="shared" si="97"/>
        <v>0</v>
      </c>
      <c r="V1275" s="27">
        <f t="shared" si="98"/>
        <v>0</v>
      </c>
      <c r="W1275" s="77"/>
    </row>
    <row r="1276" spans="1:23" x14ac:dyDescent="0.3">
      <c r="A1276" s="14" t="s">
        <v>29</v>
      </c>
      <c r="B1276" s="15" t="s">
        <v>30</v>
      </c>
      <c r="C1276" s="16" t="s">
        <v>31</v>
      </c>
      <c r="D1276" s="16">
        <v>3215190000</v>
      </c>
      <c r="E1276" s="28" t="s">
        <v>1313</v>
      </c>
      <c r="F1276" s="18"/>
      <c r="G1276" s="19">
        <v>5</v>
      </c>
      <c r="H1276" s="20" t="s">
        <v>9</v>
      </c>
      <c r="I1276" s="21">
        <v>0.8</v>
      </c>
      <c r="J1276" s="20">
        <v>6.75</v>
      </c>
      <c r="K1276" s="20">
        <v>2</v>
      </c>
      <c r="L1276" s="20">
        <v>80</v>
      </c>
      <c r="M1276" s="20">
        <v>730</v>
      </c>
      <c r="N1276" s="22" t="s">
        <v>33</v>
      </c>
      <c r="O1276" s="22" t="s">
        <v>34</v>
      </c>
      <c r="P1276" s="22">
        <v>1</v>
      </c>
      <c r="Q1276" s="23">
        <v>465.13830395454545</v>
      </c>
      <c r="R1276" s="24">
        <f t="shared" si="99"/>
        <v>0</v>
      </c>
      <c r="S1276" s="25">
        <f t="shared" si="95"/>
        <v>465.14</v>
      </c>
      <c r="T1276" s="26">
        <f t="shared" si="96"/>
        <v>0</v>
      </c>
      <c r="U1276" s="20">
        <f t="shared" si="97"/>
        <v>0</v>
      </c>
      <c r="V1276" s="27">
        <f t="shared" si="98"/>
        <v>0</v>
      </c>
      <c r="W1276" s="77"/>
    </row>
    <row r="1277" spans="1:23" x14ac:dyDescent="0.3">
      <c r="A1277" s="14" t="s">
        <v>29</v>
      </c>
      <c r="B1277" s="15" t="s">
        <v>30</v>
      </c>
      <c r="C1277" s="16" t="s">
        <v>1314</v>
      </c>
      <c r="D1277" s="16">
        <v>3814009000</v>
      </c>
      <c r="E1277" s="28" t="s">
        <v>1315</v>
      </c>
      <c r="F1277" s="18"/>
      <c r="G1277" s="19">
        <v>1</v>
      </c>
      <c r="H1277" s="20" t="s">
        <v>9</v>
      </c>
      <c r="I1277" s="21">
        <v>0.8</v>
      </c>
      <c r="J1277" s="20">
        <v>1.35</v>
      </c>
      <c r="K1277" s="20">
        <v>12</v>
      </c>
      <c r="L1277" s="20">
        <v>670</v>
      </c>
      <c r="M1277" s="20">
        <v>730</v>
      </c>
      <c r="N1277" s="22" t="s">
        <v>33</v>
      </c>
      <c r="O1277" s="22" t="s">
        <v>34</v>
      </c>
      <c r="P1277" s="22">
        <v>1</v>
      </c>
      <c r="Q1277" s="23">
        <v>36.411103123125343</v>
      </c>
      <c r="R1277" s="24">
        <f t="shared" si="99"/>
        <v>0</v>
      </c>
      <c r="S1277" s="25">
        <f t="shared" si="95"/>
        <v>36.409999999999997</v>
      </c>
      <c r="T1277" s="26">
        <f t="shared" si="96"/>
        <v>0</v>
      </c>
      <c r="U1277" s="20">
        <f t="shared" si="97"/>
        <v>0</v>
      </c>
      <c r="V1277" s="27">
        <f t="shared" si="98"/>
        <v>0</v>
      </c>
      <c r="W1277" s="77"/>
    </row>
    <row r="1278" spans="1:23" x14ac:dyDescent="0.3">
      <c r="A1278" s="14" t="s">
        <v>29</v>
      </c>
      <c r="B1278" s="15" t="s">
        <v>30</v>
      </c>
      <c r="C1278" s="16" t="s">
        <v>1314</v>
      </c>
      <c r="D1278" s="16">
        <v>3814009000</v>
      </c>
      <c r="E1278" s="28" t="s">
        <v>1316</v>
      </c>
      <c r="F1278" s="18"/>
      <c r="G1278" s="19">
        <v>1</v>
      </c>
      <c r="H1278" s="20" t="s">
        <v>9</v>
      </c>
      <c r="I1278" s="21">
        <v>0.8</v>
      </c>
      <c r="J1278" s="20">
        <v>1.35</v>
      </c>
      <c r="K1278" s="20">
        <v>12</v>
      </c>
      <c r="L1278" s="20">
        <v>670</v>
      </c>
      <c r="M1278" s="20">
        <v>730</v>
      </c>
      <c r="N1278" s="22" t="s">
        <v>33</v>
      </c>
      <c r="O1278" s="22" t="s">
        <v>34</v>
      </c>
      <c r="P1278" s="22">
        <v>1</v>
      </c>
      <c r="Q1278" s="23">
        <v>39.848587535760338</v>
      </c>
      <c r="R1278" s="24">
        <f t="shared" si="99"/>
        <v>0</v>
      </c>
      <c r="S1278" s="25">
        <f t="shared" si="95"/>
        <v>39.85</v>
      </c>
      <c r="T1278" s="26">
        <f t="shared" si="96"/>
        <v>0</v>
      </c>
      <c r="U1278" s="20">
        <f t="shared" si="97"/>
        <v>0</v>
      </c>
      <c r="V1278" s="27">
        <f t="shared" si="98"/>
        <v>0</v>
      </c>
      <c r="W1278" s="77"/>
    </row>
    <row r="1279" spans="1:23" x14ac:dyDescent="0.3">
      <c r="A1279" s="14" t="s">
        <v>29</v>
      </c>
      <c r="B1279" s="15" t="s">
        <v>30</v>
      </c>
      <c r="C1279" s="16" t="s">
        <v>1314</v>
      </c>
      <c r="D1279" s="16">
        <v>3814009000</v>
      </c>
      <c r="E1279" s="29" t="s">
        <v>1317</v>
      </c>
      <c r="F1279" s="18"/>
      <c r="G1279" s="19">
        <v>1</v>
      </c>
      <c r="H1279" s="20" t="s">
        <v>9</v>
      </c>
      <c r="I1279" s="21">
        <v>0.8</v>
      </c>
      <c r="J1279" s="20">
        <v>1.35</v>
      </c>
      <c r="K1279" s="20">
        <v>12</v>
      </c>
      <c r="L1279" s="20">
        <v>670</v>
      </c>
      <c r="M1279" s="20">
        <v>730</v>
      </c>
      <c r="N1279" s="33" t="s">
        <v>134</v>
      </c>
      <c r="O1279" s="22" t="s">
        <v>34</v>
      </c>
      <c r="P1279" s="22">
        <v>1</v>
      </c>
      <c r="Q1279" s="23">
        <v>48.845676840259088</v>
      </c>
      <c r="R1279" s="24">
        <f t="shared" si="99"/>
        <v>0</v>
      </c>
      <c r="S1279" s="25">
        <f t="shared" si="95"/>
        <v>48.85</v>
      </c>
      <c r="T1279" s="26">
        <f t="shared" si="96"/>
        <v>0</v>
      </c>
      <c r="U1279" s="20">
        <f t="shared" si="97"/>
        <v>0</v>
      </c>
      <c r="V1279" s="27">
        <f t="shared" si="98"/>
        <v>0</v>
      </c>
      <c r="W1279" s="77"/>
    </row>
    <row r="1280" spans="1:23" x14ac:dyDescent="0.3">
      <c r="A1280" s="14" t="s">
        <v>29</v>
      </c>
      <c r="B1280" s="15" t="s">
        <v>30</v>
      </c>
      <c r="C1280" s="16" t="s">
        <v>1314</v>
      </c>
      <c r="D1280" s="16">
        <v>3814009000</v>
      </c>
      <c r="E1280" s="29" t="s">
        <v>1318</v>
      </c>
      <c r="F1280" s="18"/>
      <c r="G1280" s="19">
        <v>1</v>
      </c>
      <c r="H1280" s="20" t="s">
        <v>9</v>
      </c>
      <c r="I1280" s="21">
        <v>0.8</v>
      </c>
      <c r="J1280" s="20">
        <v>1.35</v>
      </c>
      <c r="K1280" s="20">
        <v>12</v>
      </c>
      <c r="L1280" s="20">
        <v>670</v>
      </c>
      <c r="M1280" s="20">
        <v>730</v>
      </c>
      <c r="N1280" s="33" t="s">
        <v>134</v>
      </c>
      <c r="O1280" s="22" t="s">
        <v>34</v>
      </c>
      <c r="P1280" s="22">
        <v>1</v>
      </c>
      <c r="Q1280" s="23">
        <v>45.671265214305343</v>
      </c>
      <c r="R1280" s="24">
        <f t="shared" si="99"/>
        <v>0</v>
      </c>
      <c r="S1280" s="25">
        <f t="shared" si="95"/>
        <v>45.67</v>
      </c>
      <c r="T1280" s="26">
        <f t="shared" si="96"/>
        <v>0</v>
      </c>
      <c r="U1280" s="20">
        <f t="shared" si="97"/>
        <v>0</v>
      </c>
      <c r="V1280" s="27">
        <f t="shared" si="98"/>
        <v>0</v>
      </c>
      <c r="W1280" s="77"/>
    </row>
    <row r="1281" spans="1:23" x14ac:dyDescent="0.3">
      <c r="A1281" s="14" t="s">
        <v>29</v>
      </c>
      <c r="B1281" s="15" t="s">
        <v>30</v>
      </c>
      <c r="C1281" s="16" t="s">
        <v>1314</v>
      </c>
      <c r="D1281" s="16">
        <v>3814009000</v>
      </c>
      <c r="E1281" s="29" t="s">
        <v>1319</v>
      </c>
      <c r="F1281" s="18"/>
      <c r="G1281" s="19">
        <v>1</v>
      </c>
      <c r="H1281" s="20" t="s">
        <v>9</v>
      </c>
      <c r="I1281" s="21">
        <v>0.8</v>
      </c>
      <c r="J1281" s="20">
        <v>1.35</v>
      </c>
      <c r="K1281" s="20">
        <v>12</v>
      </c>
      <c r="L1281" s="20">
        <v>670</v>
      </c>
      <c r="M1281" s="20">
        <v>730</v>
      </c>
      <c r="N1281" s="33" t="s">
        <v>134</v>
      </c>
      <c r="O1281" s="22" t="s">
        <v>34</v>
      </c>
      <c r="P1281" s="22">
        <v>1</v>
      </c>
      <c r="Q1281" s="23">
        <v>55.738183851307838</v>
      </c>
      <c r="R1281" s="24">
        <f t="shared" si="99"/>
        <v>0</v>
      </c>
      <c r="S1281" s="25">
        <f t="shared" si="95"/>
        <v>55.74</v>
      </c>
      <c r="T1281" s="26">
        <f t="shared" si="96"/>
        <v>0</v>
      </c>
      <c r="U1281" s="20">
        <f t="shared" si="97"/>
        <v>0</v>
      </c>
      <c r="V1281" s="27">
        <f t="shared" si="98"/>
        <v>0</v>
      </c>
      <c r="W1281" s="77"/>
    </row>
    <row r="1282" spans="1:23" x14ac:dyDescent="0.3">
      <c r="A1282" s="14" t="s">
        <v>29</v>
      </c>
      <c r="B1282" s="15" t="s">
        <v>30</v>
      </c>
      <c r="C1282" s="16" t="s">
        <v>1314</v>
      </c>
      <c r="D1282" s="16">
        <v>3814009000</v>
      </c>
      <c r="E1282" s="29" t="s">
        <v>1320</v>
      </c>
      <c r="F1282" s="18"/>
      <c r="G1282" s="19">
        <v>1</v>
      </c>
      <c r="H1282" s="20" t="s">
        <v>9</v>
      </c>
      <c r="I1282" s="21">
        <v>0.8</v>
      </c>
      <c r="J1282" s="20">
        <v>1.35</v>
      </c>
      <c r="K1282" s="20">
        <v>12</v>
      </c>
      <c r="L1282" s="20">
        <v>670</v>
      </c>
      <c r="M1282" s="20">
        <v>730</v>
      </c>
      <c r="N1282" s="33" t="s">
        <v>134</v>
      </c>
      <c r="O1282" s="22" t="s">
        <v>34</v>
      </c>
      <c r="P1282" s="22">
        <v>1</v>
      </c>
      <c r="Q1282" s="23">
        <v>44.44359220979284</v>
      </c>
      <c r="R1282" s="24">
        <f t="shared" si="99"/>
        <v>0</v>
      </c>
      <c r="S1282" s="25">
        <f t="shared" si="95"/>
        <v>44.44</v>
      </c>
      <c r="T1282" s="26">
        <f t="shared" si="96"/>
        <v>0</v>
      </c>
      <c r="U1282" s="20">
        <f t="shared" si="97"/>
        <v>0</v>
      </c>
      <c r="V1282" s="27">
        <f t="shared" si="98"/>
        <v>0</v>
      </c>
      <c r="W1282" s="77"/>
    </row>
    <row r="1283" spans="1:23" x14ac:dyDescent="0.3">
      <c r="A1283" s="14" t="s">
        <v>29</v>
      </c>
      <c r="B1283" s="15" t="s">
        <v>30</v>
      </c>
      <c r="C1283" s="16" t="s">
        <v>1314</v>
      </c>
      <c r="D1283" s="16">
        <v>3814009000</v>
      </c>
      <c r="E1283" s="29" t="s">
        <v>1321</v>
      </c>
      <c r="F1283" s="18"/>
      <c r="G1283" s="19">
        <v>1</v>
      </c>
      <c r="H1283" s="20" t="s">
        <v>9</v>
      </c>
      <c r="I1283" s="21">
        <v>0.8</v>
      </c>
      <c r="J1283" s="20">
        <v>1.35</v>
      </c>
      <c r="K1283" s="20">
        <v>12</v>
      </c>
      <c r="L1283" s="20">
        <v>670</v>
      </c>
      <c r="M1283" s="20">
        <v>730</v>
      </c>
      <c r="N1283" s="33" t="s">
        <v>134</v>
      </c>
      <c r="O1283" s="22" t="s">
        <v>34</v>
      </c>
      <c r="P1283" s="22">
        <v>1</v>
      </c>
      <c r="Q1283" s="23">
        <v>37.621237941859093</v>
      </c>
      <c r="R1283" s="24">
        <f t="shared" si="99"/>
        <v>0</v>
      </c>
      <c r="S1283" s="25">
        <f t="shared" si="95"/>
        <v>37.619999999999997</v>
      </c>
      <c r="T1283" s="26">
        <f t="shared" si="96"/>
        <v>0</v>
      </c>
      <c r="U1283" s="20">
        <f t="shared" si="97"/>
        <v>0</v>
      </c>
      <c r="V1283" s="27">
        <f t="shared" si="98"/>
        <v>0</v>
      </c>
      <c r="W1283" s="77"/>
    </row>
    <row r="1284" spans="1:23" x14ac:dyDescent="0.3">
      <c r="A1284" s="14" t="s">
        <v>29</v>
      </c>
      <c r="B1284" s="15" t="s">
        <v>30</v>
      </c>
      <c r="C1284" s="16" t="s">
        <v>1314</v>
      </c>
      <c r="D1284" s="16">
        <v>3814009000</v>
      </c>
      <c r="E1284" s="29" t="s">
        <v>1322</v>
      </c>
      <c r="F1284" s="18"/>
      <c r="G1284" s="19">
        <v>1</v>
      </c>
      <c r="H1284" s="20" t="s">
        <v>9</v>
      </c>
      <c r="I1284" s="21">
        <v>0.8</v>
      </c>
      <c r="J1284" s="20">
        <v>1.35</v>
      </c>
      <c r="K1284" s="20">
        <v>12</v>
      </c>
      <c r="L1284" s="20">
        <v>670</v>
      </c>
      <c r="M1284" s="20">
        <v>730</v>
      </c>
      <c r="N1284" s="33" t="s">
        <v>134</v>
      </c>
      <c r="O1284" s="22" t="s">
        <v>34</v>
      </c>
      <c r="P1284" s="22">
        <v>1</v>
      </c>
      <c r="Q1284" s="23">
        <v>45.110043269385358</v>
      </c>
      <c r="R1284" s="24">
        <f t="shared" si="99"/>
        <v>0</v>
      </c>
      <c r="S1284" s="25">
        <f t="shared" si="95"/>
        <v>45.11</v>
      </c>
      <c r="T1284" s="26">
        <f t="shared" si="96"/>
        <v>0</v>
      </c>
      <c r="U1284" s="20">
        <f t="shared" si="97"/>
        <v>0</v>
      </c>
      <c r="V1284" s="27">
        <f t="shared" si="98"/>
        <v>0</v>
      </c>
      <c r="W1284" s="77"/>
    </row>
    <row r="1285" spans="1:23" x14ac:dyDescent="0.3">
      <c r="A1285" s="14" t="s">
        <v>29</v>
      </c>
      <c r="B1285" s="15" t="s">
        <v>30</v>
      </c>
      <c r="C1285" s="16" t="s">
        <v>1314</v>
      </c>
      <c r="D1285" s="16">
        <v>3814009000</v>
      </c>
      <c r="E1285" s="29" t="s">
        <v>1323</v>
      </c>
      <c r="F1285" s="18"/>
      <c r="G1285" s="19">
        <v>1</v>
      </c>
      <c r="H1285" s="20" t="s">
        <v>9</v>
      </c>
      <c r="I1285" s="21">
        <v>0.8</v>
      </c>
      <c r="J1285" s="20">
        <v>1.35</v>
      </c>
      <c r="K1285" s="20">
        <v>12</v>
      </c>
      <c r="L1285" s="20">
        <v>670</v>
      </c>
      <c r="M1285" s="20">
        <v>730</v>
      </c>
      <c r="N1285" s="33" t="s">
        <v>134</v>
      </c>
      <c r="O1285" s="22" t="s">
        <v>34</v>
      </c>
      <c r="P1285" s="22">
        <v>1</v>
      </c>
      <c r="Q1285" s="23">
        <v>43.794679335979083</v>
      </c>
      <c r="R1285" s="24">
        <f t="shared" si="99"/>
        <v>0</v>
      </c>
      <c r="S1285" s="25">
        <f t="shared" ref="S1285:S1348" si="100">ROUND((Q1285-(Q1285*R1285)),2)</f>
        <v>43.79</v>
      </c>
      <c r="T1285" s="26">
        <f t="shared" ref="T1285:T1348" si="101">S1285*F1285</f>
        <v>0</v>
      </c>
      <c r="U1285" s="20">
        <f t="shared" ref="U1285:U1348" si="102">F1285*J1285</f>
        <v>0</v>
      </c>
      <c r="V1285" s="27">
        <f t="shared" ref="V1285:V1348" si="103">F1285/L1285</f>
        <v>0</v>
      </c>
      <c r="W1285" s="77"/>
    </row>
    <row r="1286" spans="1:23" x14ac:dyDescent="0.3">
      <c r="A1286" s="14" t="s">
        <v>29</v>
      </c>
      <c r="B1286" s="15" t="s">
        <v>30</v>
      </c>
      <c r="C1286" s="16" t="s">
        <v>1314</v>
      </c>
      <c r="D1286" s="16">
        <v>3814009000</v>
      </c>
      <c r="E1286" s="29" t="s">
        <v>1324</v>
      </c>
      <c r="F1286" s="18"/>
      <c r="G1286" s="19">
        <v>1</v>
      </c>
      <c r="H1286" s="20" t="s">
        <v>9</v>
      </c>
      <c r="I1286" s="21">
        <v>0.8</v>
      </c>
      <c r="J1286" s="20">
        <v>1.35</v>
      </c>
      <c r="K1286" s="20">
        <v>12</v>
      </c>
      <c r="L1286" s="20">
        <v>670</v>
      </c>
      <c r="M1286" s="20">
        <v>730</v>
      </c>
      <c r="N1286" s="33" t="s">
        <v>134</v>
      </c>
      <c r="O1286" s="22" t="s">
        <v>34</v>
      </c>
      <c r="P1286" s="22">
        <v>1</v>
      </c>
      <c r="Q1286" s="23">
        <v>38.147383515221598</v>
      </c>
      <c r="R1286" s="24">
        <f t="shared" ref="R1286:R1349" si="104">R1285</f>
        <v>0</v>
      </c>
      <c r="S1286" s="25">
        <f t="shared" si="100"/>
        <v>38.15</v>
      </c>
      <c r="T1286" s="26">
        <f t="shared" si="101"/>
        <v>0</v>
      </c>
      <c r="U1286" s="20">
        <f t="shared" si="102"/>
        <v>0</v>
      </c>
      <c r="V1286" s="27">
        <f t="shared" si="103"/>
        <v>0</v>
      </c>
      <c r="W1286" s="77"/>
    </row>
    <row r="1287" spans="1:23" x14ac:dyDescent="0.3">
      <c r="A1287" s="14" t="s">
        <v>29</v>
      </c>
      <c r="B1287" s="15" t="s">
        <v>30</v>
      </c>
      <c r="C1287" s="16" t="s">
        <v>1314</v>
      </c>
      <c r="D1287" s="16">
        <v>3814009000</v>
      </c>
      <c r="E1287" s="28" t="s">
        <v>1325</v>
      </c>
      <c r="F1287" s="18"/>
      <c r="G1287" s="19">
        <v>1</v>
      </c>
      <c r="H1287" s="20" t="s">
        <v>9</v>
      </c>
      <c r="I1287" s="21">
        <v>0.8</v>
      </c>
      <c r="J1287" s="20">
        <v>1.35</v>
      </c>
      <c r="K1287" s="20">
        <v>12</v>
      </c>
      <c r="L1287" s="20">
        <v>670</v>
      </c>
      <c r="M1287" s="20">
        <v>730</v>
      </c>
      <c r="N1287" s="22" t="s">
        <v>33</v>
      </c>
      <c r="O1287" s="22" t="s">
        <v>34</v>
      </c>
      <c r="P1287" s="22">
        <v>1</v>
      </c>
      <c r="Q1287" s="23">
        <v>40.95349323982159</v>
      </c>
      <c r="R1287" s="24">
        <f t="shared" si="104"/>
        <v>0</v>
      </c>
      <c r="S1287" s="25">
        <f t="shared" si="100"/>
        <v>40.950000000000003</v>
      </c>
      <c r="T1287" s="26">
        <f t="shared" si="101"/>
        <v>0</v>
      </c>
      <c r="U1287" s="20">
        <f t="shared" si="102"/>
        <v>0</v>
      </c>
      <c r="V1287" s="27">
        <f t="shared" si="103"/>
        <v>0</v>
      </c>
      <c r="W1287" s="77"/>
    </row>
    <row r="1288" spans="1:23" x14ac:dyDescent="0.3">
      <c r="A1288" s="14" t="s">
        <v>29</v>
      </c>
      <c r="B1288" s="15" t="s">
        <v>30</v>
      </c>
      <c r="C1288" s="16" t="s">
        <v>1314</v>
      </c>
      <c r="D1288" s="16">
        <v>3814009000</v>
      </c>
      <c r="E1288" s="28" t="s">
        <v>1326</v>
      </c>
      <c r="F1288" s="18"/>
      <c r="G1288" s="19">
        <v>1</v>
      </c>
      <c r="H1288" s="20" t="s">
        <v>9</v>
      </c>
      <c r="I1288" s="21">
        <v>0.8</v>
      </c>
      <c r="J1288" s="20">
        <v>1.35</v>
      </c>
      <c r="K1288" s="20">
        <v>12</v>
      </c>
      <c r="L1288" s="20">
        <v>670</v>
      </c>
      <c r="M1288" s="20">
        <v>730</v>
      </c>
      <c r="N1288" s="22" t="s">
        <v>33</v>
      </c>
      <c r="O1288" s="22" t="s">
        <v>34</v>
      </c>
      <c r="P1288" s="22">
        <v>1</v>
      </c>
      <c r="Q1288" s="23">
        <v>38.971678246822833</v>
      </c>
      <c r="R1288" s="24">
        <f t="shared" si="104"/>
        <v>0</v>
      </c>
      <c r="S1288" s="25">
        <f t="shared" si="100"/>
        <v>38.97</v>
      </c>
      <c r="T1288" s="26">
        <f t="shared" si="101"/>
        <v>0</v>
      </c>
      <c r="U1288" s="20">
        <f t="shared" si="102"/>
        <v>0</v>
      </c>
      <c r="V1288" s="27">
        <f t="shared" si="103"/>
        <v>0</v>
      </c>
      <c r="W1288" s="77"/>
    </row>
    <row r="1289" spans="1:23" x14ac:dyDescent="0.3">
      <c r="A1289" s="14" t="s">
        <v>29</v>
      </c>
      <c r="B1289" s="15" t="s">
        <v>30</v>
      </c>
      <c r="C1289" s="16" t="s">
        <v>1314</v>
      </c>
      <c r="D1289" s="16">
        <v>3814009000</v>
      </c>
      <c r="E1289" s="28" t="s">
        <v>1327</v>
      </c>
      <c r="F1289" s="18"/>
      <c r="G1289" s="19">
        <v>1</v>
      </c>
      <c r="H1289" s="20" t="s">
        <v>9</v>
      </c>
      <c r="I1289" s="21">
        <v>0.8</v>
      </c>
      <c r="J1289" s="20">
        <v>1.35</v>
      </c>
      <c r="K1289" s="20">
        <v>12</v>
      </c>
      <c r="L1289" s="20">
        <v>670</v>
      </c>
      <c r="M1289" s="20">
        <v>730</v>
      </c>
      <c r="N1289" s="22" t="s">
        <v>33</v>
      </c>
      <c r="O1289" s="22" t="s">
        <v>34</v>
      </c>
      <c r="P1289" s="22">
        <v>1</v>
      </c>
      <c r="Q1289" s="23">
        <v>32.8859277815966</v>
      </c>
      <c r="R1289" s="24">
        <f t="shared" si="104"/>
        <v>0</v>
      </c>
      <c r="S1289" s="25">
        <f t="shared" si="100"/>
        <v>32.89</v>
      </c>
      <c r="T1289" s="26">
        <f t="shared" si="101"/>
        <v>0</v>
      </c>
      <c r="U1289" s="20">
        <f t="shared" si="102"/>
        <v>0</v>
      </c>
      <c r="V1289" s="27">
        <f t="shared" si="103"/>
        <v>0</v>
      </c>
      <c r="W1289" s="77"/>
    </row>
    <row r="1290" spans="1:23" x14ac:dyDescent="0.3">
      <c r="A1290" s="14" t="s">
        <v>29</v>
      </c>
      <c r="B1290" s="15" t="s">
        <v>30</v>
      </c>
      <c r="C1290" s="16" t="s">
        <v>1314</v>
      </c>
      <c r="D1290" s="16">
        <v>3814009000</v>
      </c>
      <c r="E1290" s="29" t="s">
        <v>1328</v>
      </c>
      <c r="F1290" s="18"/>
      <c r="G1290" s="19">
        <v>1</v>
      </c>
      <c r="H1290" s="20" t="s">
        <v>9</v>
      </c>
      <c r="I1290" s="21">
        <v>0.8</v>
      </c>
      <c r="J1290" s="20">
        <v>1.35</v>
      </c>
      <c r="K1290" s="20">
        <v>12</v>
      </c>
      <c r="L1290" s="20">
        <v>670</v>
      </c>
      <c r="M1290" s="20">
        <v>730</v>
      </c>
      <c r="N1290" s="33" t="s">
        <v>134</v>
      </c>
      <c r="O1290" s="22" t="s">
        <v>34</v>
      </c>
      <c r="P1290" s="22">
        <v>1</v>
      </c>
      <c r="Q1290" s="23">
        <v>39.918740278875347</v>
      </c>
      <c r="R1290" s="24">
        <f t="shared" si="104"/>
        <v>0</v>
      </c>
      <c r="S1290" s="25">
        <f t="shared" si="100"/>
        <v>39.92</v>
      </c>
      <c r="T1290" s="26">
        <f t="shared" si="101"/>
        <v>0</v>
      </c>
      <c r="U1290" s="20">
        <f t="shared" si="102"/>
        <v>0</v>
      </c>
      <c r="V1290" s="27">
        <f t="shared" si="103"/>
        <v>0</v>
      </c>
      <c r="W1290" s="77"/>
    </row>
    <row r="1291" spans="1:23" x14ac:dyDescent="0.3">
      <c r="A1291" s="14" t="s">
        <v>29</v>
      </c>
      <c r="B1291" s="15" t="s">
        <v>30</v>
      </c>
      <c r="C1291" s="16" t="s">
        <v>1314</v>
      </c>
      <c r="D1291" s="16">
        <v>3814009000</v>
      </c>
      <c r="E1291" s="28" t="s">
        <v>1329</v>
      </c>
      <c r="F1291" s="18"/>
      <c r="G1291" s="19">
        <v>1</v>
      </c>
      <c r="H1291" s="20" t="s">
        <v>9</v>
      </c>
      <c r="I1291" s="21">
        <v>0.8</v>
      </c>
      <c r="J1291" s="20">
        <v>1.35</v>
      </c>
      <c r="K1291" s="20">
        <v>12</v>
      </c>
      <c r="L1291" s="20">
        <v>670</v>
      </c>
      <c r="M1291" s="20">
        <v>730</v>
      </c>
      <c r="N1291" s="22" t="s">
        <v>33</v>
      </c>
      <c r="O1291" s="22" t="s">
        <v>34</v>
      </c>
      <c r="P1291" s="22">
        <v>1</v>
      </c>
      <c r="Q1291" s="23">
        <v>52.02008846621284</v>
      </c>
      <c r="R1291" s="24">
        <f t="shared" si="104"/>
        <v>0</v>
      </c>
      <c r="S1291" s="25">
        <f t="shared" si="100"/>
        <v>52.02</v>
      </c>
      <c r="T1291" s="26">
        <f t="shared" si="101"/>
        <v>0</v>
      </c>
      <c r="U1291" s="20">
        <f t="shared" si="102"/>
        <v>0</v>
      </c>
      <c r="V1291" s="27">
        <f t="shared" si="103"/>
        <v>0</v>
      </c>
      <c r="W1291" s="77"/>
    </row>
    <row r="1292" spans="1:23" x14ac:dyDescent="0.3">
      <c r="A1292" s="14" t="s">
        <v>29</v>
      </c>
      <c r="B1292" s="15" t="s">
        <v>30</v>
      </c>
      <c r="C1292" s="16" t="s">
        <v>1314</v>
      </c>
      <c r="D1292" s="16">
        <v>3814009000</v>
      </c>
      <c r="E1292" s="29" t="s">
        <v>1330</v>
      </c>
      <c r="F1292" s="18"/>
      <c r="G1292" s="19">
        <v>1</v>
      </c>
      <c r="H1292" s="20" t="s">
        <v>9</v>
      </c>
      <c r="I1292" s="21">
        <v>0.8</v>
      </c>
      <c r="J1292" s="20">
        <v>1.35</v>
      </c>
      <c r="K1292" s="20">
        <v>12</v>
      </c>
      <c r="L1292" s="20">
        <v>670</v>
      </c>
      <c r="M1292" s="20">
        <v>730</v>
      </c>
      <c r="N1292" s="33" t="s">
        <v>134</v>
      </c>
      <c r="O1292" s="22" t="s">
        <v>34</v>
      </c>
      <c r="P1292" s="22">
        <v>1</v>
      </c>
      <c r="Q1292" s="23">
        <v>43.794679335979083</v>
      </c>
      <c r="R1292" s="24">
        <f t="shared" si="104"/>
        <v>0</v>
      </c>
      <c r="S1292" s="25">
        <f t="shared" si="100"/>
        <v>43.79</v>
      </c>
      <c r="T1292" s="26">
        <f t="shared" si="101"/>
        <v>0</v>
      </c>
      <c r="U1292" s="20">
        <f t="shared" si="102"/>
        <v>0</v>
      </c>
      <c r="V1292" s="27">
        <f t="shared" si="103"/>
        <v>0</v>
      </c>
      <c r="W1292" s="77"/>
    </row>
    <row r="1293" spans="1:23" x14ac:dyDescent="0.3">
      <c r="A1293" s="14" t="s">
        <v>29</v>
      </c>
      <c r="B1293" s="15" t="s">
        <v>30</v>
      </c>
      <c r="C1293" s="16" t="s">
        <v>1314</v>
      </c>
      <c r="D1293" s="16">
        <v>3814009000</v>
      </c>
      <c r="E1293" s="28" t="s">
        <v>1331</v>
      </c>
      <c r="F1293" s="18"/>
      <c r="G1293" s="19">
        <v>1</v>
      </c>
      <c r="H1293" s="20" t="s">
        <v>9</v>
      </c>
      <c r="I1293" s="21">
        <v>0.8</v>
      </c>
      <c r="J1293" s="20">
        <v>1.35</v>
      </c>
      <c r="K1293" s="20">
        <v>12</v>
      </c>
      <c r="L1293" s="20">
        <v>670</v>
      </c>
      <c r="M1293" s="20">
        <v>730</v>
      </c>
      <c r="N1293" s="22" t="s">
        <v>33</v>
      </c>
      <c r="O1293" s="22" t="s">
        <v>34</v>
      </c>
      <c r="P1293" s="22">
        <v>1</v>
      </c>
      <c r="Q1293" s="23">
        <v>61.385479672065337</v>
      </c>
      <c r="R1293" s="24">
        <f t="shared" si="104"/>
        <v>0</v>
      </c>
      <c r="S1293" s="25">
        <f t="shared" si="100"/>
        <v>61.39</v>
      </c>
      <c r="T1293" s="26">
        <f t="shared" si="101"/>
        <v>0</v>
      </c>
      <c r="U1293" s="20">
        <f t="shared" si="102"/>
        <v>0</v>
      </c>
      <c r="V1293" s="27">
        <f t="shared" si="103"/>
        <v>0</v>
      </c>
      <c r="W1293" s="77"/>
    </row>
    <row r="1294" spans="1:23" x14ac:dyDescent="0.3">
      <c r="A1294" s="14" t="s">
        <v>29</v>
      </c>
      <c r="B1294" s="15" t="s">
        <v>30</v>
      </c>
      <c r="C1294" s="16" t="s">
        <v>1314</v>
      </c>
      <c r="D1294" s="16">
        <v>3814009000</v>
      </c>
      <c r="E1294" s="28" t="s">
        <v>1332</v>
      </c>
      <c r="F1294" s="18"/>
      <c r="G1294" s="19">
        <v>1</v>
      </c>
      <c r="H1294" s="20" t="s">
        <v>9</v>
      </c>
      <c r="I1294" s="21">
        <v>0.8</v>
      </c>
      <c r="J1294" s="20">
        <v>1.35</v>
      </c>
      <c r="K1294" s="20">
        <v>12</v>
      </c>
      <c r="L1294" s="20">
        <v>670</v>
      </c>
      <c r="M1294" s="20">
        <v>730</v>
      </c>
      <c r="N1294" s="22" t="s">
        <v>33</v>
      </c>
      <c r="O1294" s="22" t="s">
        <v>34</v>
      </c>
      <c r="P1294" s="22">
        <v>1</v>
      </c>
      <c r="Q1294" s="23">
        <v>44.44359220979284</v>
      </c>
      <c r="R1294" s="24">
        <f t="shared" si="104"/>
        <v>0</v>
      </c>
      <c r="S1294" s="25">
        <f t="shared" si="100"/>
        <v>44.44</v>
      </c>
      <c r="T1294" s="26">
        <f t="shared" si="101"/>
        <v>0</v>
      </c>
      <c r="U1294" s="20">
        <f t="shared" si="102"/>
        <v>0</v>
      </c>
      <c r="V1294" s="27">
        <f t="shared" si="103"/>
        <v>0</v>
      </c>
      <c r="W1294" s="77"/>
    </row>
    <row r="1295" spans="1:23" x14ac:dyDescent="0.3">
      <c r="A1295" s="14" t="s">
        <v>29</v>
      </c>
      <c r="B1295" s="15" t="s">
        <v>30</v>
      </c>
      <c r="C1295" s="16" t="s">
        <v>1314</v>
      </c>
      <c r="D1295" s="16">
        <v>3814009000</v>
      </c>
      <c r="E1295" s="28" t="s">
        <v>1333</v>
      </c>
      <c r="F1295" s="18"/>
      <c r="G1295" s="19">
        <v>1</v>
      </c>
      <c r="H1295" s="20" t="s">
        <v>9</v>
      </c>
      <c r="I1295" s="21">
        <v>0.8</v>
      </c>
      <c r="J1295" s="20">
        <v>1.35</v>
      </c>
      <c r="K1295" s="20">
        <v>12</v>
      </c>
      <c r="L1295" s="20">
        <v>670</v>
      </c>
      <c r="M1295" s="20">
        <v>730</v>
      </c>
      <c r="N1295" s="22" t="s">
        <v>33</v>
      </c>
      <c r="O1295" s="22" t="s">
        <v>34</v>
      </c>
      <c r="P1295" s="22">
        <v>1</v>
      </c>
      <c r="Q1295" s="23">
        <v>87.254303695721575</v>
      </c>
      <c r="R1295" s="24">
        <f t="shared" si="104"/>
        <v>0</v>
      </c>
      <c r="S1295" s="25">
        <f t="shared" si="100"/>
        <v>87.25</v>
      </c>
      <c r="T1295" s="26">
        <f t="shared" si="101"/>
        <v>0</v>
      </c>
      <c r="U1295" s="20">
        <f t="shared" si="102"/>
        <v>0</v>
      </c>
      <c r="V1295" s="27">
        <f t="shared" si="103"/>
        <v>0</v>
      </c>
      <c r="W1295" s="77"/>
    </row>
    <row r="1296" spans="1:23" x14ac:dyDescent="0.3">
      <c r="A1296" s="14" t="s">
        <v>29</v>
      </c>
      <c r="B1296" s="15" t="s">
        <v>30</v>
      </c>
      <c r="C1296" s="16" t="s">
        <v>1314</v>
      </c>
      <c r="D1296" s="16">
        <v>3814009000</v>
      </c>
      <c r="E1296" s="28" t="s">
        <v>1334</v>
      </c>
      <c r="F1296" s="18"/>
      <c r="G1296" s="19">
        <v>1</v>
      </c>
      <c r="H1296" s="20" t="s">
        <v>9</v>
      </c>
      <c r="I1296" s="21">
        <v>0.8</v>
      </c>
      <c r="J1296" s="20">
        <v>1.35</v>
      </c>
      <c r="K1296" s="20">
        <v>12</v>
      </c>
      <c r="L1296" s="20">
        <v>670</v>
      </c>
      <c r="M1296" s="20">
        <v>730</v>
      </c>
      <c r="N1296" s="22" t="s">
        <v>33</v>
      </c>
      <c r="O1296" s="22" t="s">
        <v>34</v>
      </c>
      <c r="P1296" s="22">
        <v>1</v>
      </c>
      <c r="Q1296" s="23">
        <v>43.794679335979083</v>
      </c>
      <c r="R1296" s="24">
        <f t="shared" si="104"/>
        <v>0</v>
      </c>
      <c r="S1296" s="25">
        <f t="shared" si="100"/>
        <v>43.79</v>
      </c>
      <c r="T1296" s="26">
        <f t="shared" si="101"/>
        <v>0</v>
      </c>
      <c r="U1296" s="20">
        <f t="shared" si="102"/>
        <v>0</v>
      </c>
      <c r="V1296" s="27">
        <f t="shared" si="103"/>
        <v>0</v>
      </c>
      <c r="W1296" s="77"/>
    </row>
    <row r="1297" spans="1:23" x14ac:dyDescent="0.3">
      <c r="A1297" s="14" t="s">
        <v>29</v>
      </c>
      <c r="B1297" s="15" t="s">
        <v>30</v>
      </c>
      <c r="C1297" s="16" t="s">
        <v>1314</v>
      </c>
      <c r="D1297" s="16">
        <v>3814009000</v>
      </c>
      <c r="E1297" s="28" t="s">
        <v>1335</v>
      </c>
      <c r="F1297" s="18"/>
      <c r="G1297" s="19">
        <v>1</v>
      </c>
      <c r="H1297" s="20" t="s">
        <v>9</v>
      </c>
      <c r="I1297" s="21">
        <v>0.8</v>
      </c>
      <c r="J1297" s="20">
        <v>1.35</v>
      </c>
      <c r="K1297" s="20">
        <v>12</v>
      </c>
      <c r="L1297" s="20">
        <v>670</v>
      </c>
      <c r="M1297" s="20">
        <v>730</v>
      </c>
      <c r="N1297" s="22" t="s">
        <v>33</v>
      </c>
      <c r="O1297" s="22" t="s">
        <v>34</v>
      </c>
      <c r="P1297" s="22">
        <v>1</v>
      </c>
      <c r="Q1297" s="23">
        <v>52.528695853796584</v>
      </c>
      <c r="R1297" s="24">
        <f t="shared" si="104"/>
        <v>0</v>
      </c>
      <c r="S1297" s="25">
        <f t="shared" si="100"/>
        <v>52.53</v>
      </c>
      <c r="T1297" s="26">
        <f t="shared" si="101"/>
        <v>0</v>
      </c>
      <c r="U1297" s="20">
        <f t="shared" si="102"/>
        <v>0</v>
      </c>
      <c r="V1297" s="27">
        <f t="shared" si="103"/>
        <v>0</v>
      </c>
      <c r="W1297" s="77"/>
    </row>
    <row r="1298" spans="1:23" x14ac:dyDescent="0.3">
      <c r="A1298" s="14" t="s">
        <v>29</v>
      </c>
      <c r="B1298" s="15" t="s">
        <v>30</v>
      </c>
      <c r="C1298" s="16" t="s">
        <v>1314</v>
      </c>
      <c r="D1298" s="16">
        <v>3814009000</v>
      </c>
      <c r="E1298" s="28" t="s">
        <v>1336</v>
      </c>
      <c r="F1298" s="18"/>
      <c r="G1298" s="19">
        <v>1</v>
      </c>
      <c r="H1298" s="20" t="s">
        <v>9</v>
      </c>
      <c r="I1298" s="21">
        <v>0.8</v>
      </c>
      <c r="J1298" s="20">
        <v>1.35</v>
      </c>
      <c r="K1298" s="20">
        <v>12</v>
      </c>
      <c r="L1298" s="20">
        <v>670</v>
      </c>
      <c r="M1298" s="20">
        <v>730</v>
      </c>
      <c r="N1298" s="22" t="s">
        <v>33</v>
      </c>
      <c r="O1298" s="22" t="s">
        <v>34</v>
      </c>
      <c r="P1298" s="22">
        <v>1</v>
      </c>
      <c r="Q1298" s="23">
        <v>107.40567915550535</v>
      </c>
      <c r="R1298" s="24">
        <f t="shared" si="104"/>
        <v>0</v>
      </c>
      <c r="S1298" s="25">
        <f t="shared" si="100"/>
        <v>107.41</v>
      </c>
      <c r="T1298" s="26">
        <f t="shared" si="101"/>
        <v>0</v>
      </c>
      <c r="U1298" s="20">
        <f t="shared" si="102"/>
        <v>0</v>
      </c>
      <c r="V1298" s="27">
        <f t="shared" si="103"/>
        <v>0</v>
      </c>
      <c r="W1298" s="77"/>
    </row>
    <row r="1299" spans="1:23" x14ac:dyDescent="0.3">
      <c r="A1299" s="14" t="s">
        <v>29</v>
      </c>
      <c r="B1299" s="15" t="s">
        <v>30</v>
      </c>
      <c r="C1299" s="16" t="s">
        <v>1314</v>
      </c>
      <c r="D1299" s="16">
        <v>3814009000</v>
      </c>
      <c r="E1299" s="28" t="s">
        <v>1337</v>
      </c>
      <c r="F1299" s="18"/>
      <c r="G1299" s="19">
        <v>1</v>
      </c>
      <c r="H1299" s="20" t="s">
        <v>9</v>
      </c>
      <c r="I1299" s="21">
        <v>0.8</v>
      </c>
      <c r="J1299" s="20">
        <v>1.35</v>
      </c>
      <c r="K1299" s="20">
        <v>12</v>
      </c>
      <c r="L1299" s="20">
        <v>670</v>
      </c>
      <c r="M1299" s="20">
        <v>730</v>
      </c>
      <c r="N1299" s="22" t="s">
        <v>33</v>
      </c>
      <c r="O1299" s="22" t="s">
        <v>34</v>
      </c>
      <c r="P1299" s="22">
        <v>1</v>
      </c>
      <c r="Q1299" s="23">
        <v>107.40567915550535</v>
      </c>
      <c r="R1299" s="24">
        <f t="shared" si="104"/>
        <v>0</v>
      </c>
      <c r="S1299" s="25">
        <f t="shared" si="100"/>
        <v>107.41</v>
      </c>
      <c r="T1299" s="26">
        <f t="shared" si="101"/>
        <v>0</v>
      </c>
      <c r="U1299" s="20">
        <f t="shared" si="102"/>
        <v>0</v>
      </c>
      <c r="V1299" s="27">
        <f t="shared" si="103"/>
        <v>0</v>
      </c>
      <c r="W1299" s="77"/>
    </row>
    <row r="1300" spans="1:23" x14ac:dyDescent="0.3">
      <c r="A1300" s="14" t="s">
        <v>29</v>
      </c>
      <c r="B1300" s="15" t="s">
        <v>30</v>
      </c>
      <c r="C1300" s="16" t="s">
        <v>1314</v>
      </c>
      <c r="D1300" s="16">
        <v>3814009000</v>
      </c>
      <c r="E1300" s="28" t="s">
        <v>1338</v>
      </c>
      <c r="F1300" s="18"/>
      <c r="G1300" s="19">
        <v>1</v>
      </c>
      <c r="H1300" s="20" t="s">
        <v>9</v>
      </c>
      <c r="I1300" s="21">
        <v>0.8</v>
      </c>
      <c r="J1300" s="20">
        <v>1.35</v>
      </c>
      <c r="K1300" s="20">
        <v>12</v>
      </c>
      <c r="L1300" s="20">
        <v>670</v>
      </c>
      <c r="M1300" s="20">
        <v>730</v>
      </c>
      <c r="N1300" s="22" t="s">
        <v>33</v>
      </c>
      <c r="O1300" s="22" t="s">
        <v>34</v>
      </c>
      <c r="P1300" s="22">
        <v>1</v>
      </c>
      <c r="Q1300" s="23">
        <v>119.19133999882534</v>
      </c>
      <c r="R1300" s="24">
        <f t="shared" si="104"/>
        <v>0</v>
      </c>
      <c r="S1300" s="25">
        <f t="shared" si="100"/>
        <v>119.19</v>
      </c>
      <c r="T1300" s="26">
        <f t="shared" si="101"/>
        <v>0</v>
      </c>
      <c r="U1300" s="20">
        <f t="shared" si="102"/>
        <v>0</v>
      </c>
      <c r="V1300" s="27">
        <f t="shared" si="103"/>
        <v>0</v>
      </c>
      <c r="W1300" s="77"/>
    </row>
    <row r="1301" spans="1:23" x14ac:dyDescent="0.3">
      <c r="A1301" s="14" t="s">
        <v>29</v>
      </c>
      <c r="B1301" s="15" t="s">
        <v>30</v>
      </c>
      <c r="C1301" s="16" t="s">
        <v>1314</v>
      </c>
      <c r="D1301" s="16">
        <v>3814009000</v>
      </c>
      <c r="E1301" s="28" t="s">
        <v>1339</v>
      </c>
      <c r="F1301" s="18"/>
      <c r="G1301" s="19">
        <v>1</v>
      </c>
      <c r="H1301" s="20" t="s">
        <v>9</v>
      </c>
      <c r="I1301" s="21">
        <v>0.8</v>
      </c>
      <c r="J1301" s="20">
        <v>1.35</v>
      </c>
      <c r="K1301" s="20">
        <v>12</v>
      </c>
      <c r="L1301" s="20">
        <v>670</v>
      </c>
      <c r="M1301" s="20">
        <v>730</v>
      </c>
      <c r="N1301" s="22" t="s">
        <v>33</v>
      </c>
      <c r="O1301" s="22" t="s">
        <v>34</v>
      </c>
      <c r="P1301" s="22">
        <v>1</v>
      </c>
      <c r="Q1301" s="23">
        <v>82.659299021689094</v>
      </c>
      <c r="R1301" s="24">
        <f t="shared" si="104"/>
        <v>0</v>
      </c>
      <c r="S1301" s="25">
        <f t="shared" si="100"/>
        <v>82.66</v>
      </c>
      <c r="T1301" s="26">
        <f t="shared" si="101"/>
        <v>0</v>
      </c>
      <c r="U1301" s="20">
        <f t="shared" si="102"/>
        <v>0</v>
      </c>
      <c r="V1301" s="27">
        <f t="shared" si="103"/>
        <v>0</v>
      </c>
      <c r="W1301" s="77"/>
    </row>
    <row r="1302" spans="1:23" x14ac:dyDescent="0.3">
      <c r="A1302" s="14" t="s">
        <v>29</v>
      </c>
      <c r="B1302" s="15" t="s">
        <v>30</v>
      </c>
      <c r="C1302" s="16" t="s">
        <v>1314</v>
      </c>
      <c r="D1302" s="16">
        <v>3814009000</v>
      </c>
      <c r="E1302" s="28" t="s">
        <v>1340</v>
      </c>
      <c r="F1302" s="18"/>
      <c r="G1302" s="19">
        <v>1</v>
      </c>
      <c r="H1302" s="20" t="s">
        <v>9</v>
      </c>
      <c r="I1302" s="21">
        <v>0.8</v>
      </c>
      <c r="J1302" s="20">
        <v>1.35</v>
      </c>
      <c r="K1302" s="20">
        <v>12</v>
      </c>
      <c r="L1302" s="20">
        <v>670</v>
      </c>
      <c r="M1302" s="20">
        <v>730</v>
      </c>
      <c r="N1302" s="22" t="s">
        <v>33</v>
      </c>
      <c r="O1302" s="22" t="s">
        <v>34</v>
      </c>
      <c r="P1302" s="22">
        <v>1</v>
      </c>
      <c r="Q1302" s="23">
        <v>92.585912172461562</v>
      </c>
      <c r="R1302" s="24">
        <f t="shared" si="104"/>
        <v>0</v>
      </c>
      <c r="S1302" s="25">
        <f t="shared" si="100"/>
        <v>92.59</v>
      </c>
      <c r="T1302" s="26">
        <f t="shared" si="101"/>
        <v>0</v>
      </c>
      <c r="U1302" s="20">
        <f t="shared" si="102"/>
        <v>0</v>
      </c>
      <c r="V1302" s="27">
        <f t="shared" si="103"/>
        <v>0</v>
      </c>
      <c r="W1302" s="77"/>
    </row>
    <row r="1303" spans="1:23" x14ac:dyDescent="0.3">
      <c r="A1303" s="14" t="s">
        <v>29</v>
      </c>
      <c r="B1303" s="15" t="s">
        <v>30</v>
      </c>
      <c r="C1303" s="16" t="s">
        <v>1314</v>
      </c>
      <c r="D1303" s="16">
        <v>3814009000</v>
      </c>
      <c r="E1303" s="28" t="s">
        <v>1341</v>
      </c>
      <c r="F1303" s="18"/>
      <c r="G1303" s="19">
        <v>1</v>
      </c>
      <c r="H1303" s="20" t="s">
        <v>9</v>
      </c>
      <c r="I1303" s="21">
        <v>0.8</v>
      </c>
      <c r="J1303" s="20">
        <v>1.35</v>
      </c>
      <c r="K1303" s="20">
        <v>12</v>
      </c>
      <c r="L1303" s="20">
        <v>670</v>
      </c>
      <c r="M1303" s="20">
        <v>730</v>
      </c>
      <c r="N1303" s="22" t="s">
        <v>33</v>
      </c>
      <c r="O1303" s="22" t="s">
        <v>34</v>
      </c>
      <c r="P1303" s="22">
        <v>1</v>
      </c>
      <c r="Q1303" s="23">
        <v>131.18745907149031</v>
      </c>
      <c r="R1303" s="24">
        <f t="shared" si="104"/>
        <v>0</v>
      </c>
      <c r="S1303" s="25">
        <f t="shared" si="100"/>
        <v>131.19</v>
      </c>
      <c r="T1303" s="26">
        <f t="shared" si="101"/>
        <v>0</v>
      </c>
      <c r="U1303" s="20">
        <f t="shared" si="102"/>
        <v>0</v>
      </c>
      <c r="V1303" s="27">
        <f t="shared" si="103"/>
        <v>0</v>
      </c>
      <c r="W1303" s="77"/>
    </row>
    <row r="1304" spans="1:23" x14ac:dyDescent="0.3">
      <c r="A1304" s="14" t="s">
        <v>29</v>
      </c>
      <c r="B1304" s="15" t="s">
        <v>30</v>
      </c>
      <c r="C1304" s="16" t="s">
        <v>1314</v>
      </c>
      <c r="D1304" s="16">
        <v>3814009000</v>
      </c>
      <c r="E1304" s="28" t="s">
        <v>1342</v>
      </c>
      <c r="F1304" s="18"/>
      <c r="G1304" s="19">
        <v>1</v>
      </c>
      <c r="H1304" s="20" t="s">
        <v>9</v>
      </c>
      <c r="I1304" s="21">
        <v>0.8</v>
      </c>
      <c r="J1304" s="20">
        <v>1.35</v>
      </c>
      <c r="K1304" s="20">
        <v>12</v>
      </c>
      <c r="L1304" s="20">
        <v>670</v>
      </c>
      <c r="M1304" s="20">
        <v>730</v>
      </c>
      <c r="N1304" s="22" t="s">
        <v>33</v>
      </c>
      <c r="O1304" s="22" t="s">
        <v>34</v>
      </c>
      <c r="P1304" s="22">
        <v>1</v>
      </c>
      <c r="Q1304" s="23">
        <v>116.06954293020785</v>
      </c>
      <c r="R1304" s="24">
        <f t="shared" si="104"/>
        <v>0</v>
      </c>
      <c r="S1304" s="25">
        <f t="shared" si="100"/>
        <v>116.07</v>
      </c>
      <c r="T1304" s="26">
        <f t="shared" si="101"/>
        <v>0</v>
      </c>
      <c r="U1304" s="20">
        <f t="shared" si="102"/>
        <v>0</v>
      </c>
      <c r="V1304" s="27">
        <f t="shared" si="103"/>
        <v>0</v>
      </c>
      <c r="W1304" s="77"/>
    </row>
    <row r="1305" spans="1:23" x14ac:dyDescent="0.3">
      <c r="A1305" s="14" t="s">
        <v>29</v>
      </c>
      <c r="B1305" s="15" t="s">
        <v>30</v>
      </c>
      <c r="C1305" s="16" t="s">
        <v>1314</v>
      </c>
      <c r="D1305" s="16">
        <v>3814009000</v>
      </c>
      <c r="E1305" s="28" t="s">
        <v>1343</v>
      </c>
      <c r="F1305" s="18"/>
      <c r="G1305" s="19">
        <v>5</v>
      </c>
      <c r="H1305" s="20" t="s">
        <v>9</v>
      </c>
      <c r="I1305" s="21">
        <v>0.8</v>
      </c>
      <c r="J1305" s="20">
        <v>6.75</v>
      </c>
      <c r="K1305" s="20">
        <v>2</v>
      </c>
      <c r="L1305" s="20">
        <v>80</v>
      </c>
      <c r="M1305" s="20">
        <v>730</v>
      </c>
      <c r="N1305" s="22" t="s">
        <v>33</v>
      </c>
      <c r="O1305" s="22" t="s">
        <v>34</v>
      </c>
      <c r="P1305" s="22">
        <v>1</v>
      </c>
      <c r="Q1305" s="23">
        <v>164.27179523597417</v>
      </c>
      <c r="R1305" s="24">
        <f t="shared" si="104"/>
        <v>0</v>
      </c>
      <c r="S1305" s="25">
        <f t="shared" si="100"/>
        <v>164.27</v>
      </c>
      <c r="T1305" s="26">
        <f t="shared" si="101"/>
        <v>0</v>
      </c>
      <c r="U1305" s="20">
        <f t="shared" si="102"/>
        <v>0</v>
      </c>
      <c r="V1305" s="27">
        <f t="shared" si="103"/>
        <v>0</v>
      </c>
      <c r="W1305" s="77"/>
    </row>
    <row r="1306" spans="1:23" x14ac:dyDescent="0.3">
      <c r="A1306" s="14" t="s">
        <v>29</v>
      </c>
      <c r="B1306" s="15" t="s">
        <v>30</v>
      </c>
      <c r="C1306" s="16" t="s">
        <v>1314</v>
      </c>
      <c r="D1306" s="16">
        <v>3814009000</v>
      </c>
      <c r="E1306" s="28" t="s">
        <v>1344</v>
      </c>
      <c r="F1306" s="18"/>
      <c r="G1306" s="19">
        <v>5</v>
      </c>
      <c r="H1306" s="20" t="s">
        <v>9</v>
      </c>
      <c r="I1306" s="21">
        <v>0.8</v>
      </c>
      <c r="J1306" s="20">
        <v>6.75</v>
      </c>
      <c r="K1306" s="20">
        <v>2</v>
      </c>
      <c r="L1306" s="20">
        <v>80</v>
      </c>
      <c r="M1306" s="20">
        <v>730</v>
      </c>
      <c r="N1306" s="22" t="s">
        <v>33</v>
      </c>
      <c r="O1306" s="22" t="s">
        <v>34</v>
      </c>
      <c r="P1306" s="22">
        <v>1</v>
      </c>
      <c r="Q1306" s="23">
        <v>181.42414092759171</v>
      </c>
      <c r="R1306" s="24">
        <f t="shared" si="104"/>
        <v>0</v>
      </c>
      <c r="S1306" s="25">
        <f t="shared" si="100"/>
        <v>181.42</v>
      </c>
      <c r="T1306" s="26">
        <f t="shared" si="101"/>
        <v>0</v>
      </c>
      <c r="U1306" s="20">
        <f t="shared" si="102"/>
        <v>0</v>
      </c>
      <c r="V1306" s="27">
        <f t="shared" si="103"/>
        <v>0</v>
      </c>
      <c r="W1306" s="77"/>
    </row>
    <row r="1307" spans="1:23" x14ac:dyDescent="0.3">
      <c r="A1307" s="14" t="s">
        <v>29</v>
      </c>
      <c r="B1307" s="15" t="s">
        <v>30</v>
      </c>
      <c r="C1307" s="16" t="s">
        <v>1314</v>
      </c>
      <c r="D1307" s="16">
        <v>3814009000</v>
      </c>
      <c r="E1307" s="28" t="s">
        <v>1345</v>
      </c>
      <c r="F1307" s="18"/>
      <c r="G1307" s="19">
        <v>5</v>
      </c>
      <c r="H1307" s="20" t="s">
        <v>9</v>
      </c>
      <c r="I1307" s="21">
        <v>0.8</v>
      </c>
      <c r="J1307" s="20">
        <v>6.75</v>
      </c>
      <c r="K1307" s="20">
        <v>2</v>
      </c>
      <c r="L1307" s="20">
        <v>80</v>
      </c>
      <c r="M1307" s="20">
        <v>730</v>
      </c>
      <c r="N1307" s="22" t="s">
        <v>33</v>
      </c>
      <c r="O1307" s="22" t="s">
        <v>34</v>
      </c>
      <c r="P1307" s="22">
        <v>1</v>
      </c>
      <c r="Q1307" s="23">
        <v>212.30888608397046</v>
      </c>
      <c r="R1307" s="24">
        <f t="shared" si="104"/>
        <v>0</v>
      </c>
      <c r="S1307" s="25">
        <f t="shared" si="100"/>
        <v>212.31</v>
      </c>
      <c r="T1307" s="26">
        <f t="shared" si="101"/>
        <v>0</v>
      </c>
      <c r="U1307" s="20">
        <f t="shared" si="102"/>
        <v>0</v>
      </c>
      <c r="V1307" s="27">
        <f t="shared" si="103"/>
        <v>0</v>
      </c>
      <c r="W1307" s="77"/>
    </row>
    <row r="1308" spans="1:23" x14ac:dyDescent="0.3">
      <c r="A1308" s="14" t="s">
        <v>29</v>
      </c>
      <c r="B1308" s="15" t="s">
        <v>30</v>
      </c>
      <c r="C1308" s="16" t="s">
        <v>1314</v>
      </c>
      <c r="D1308" s="16">
        <v>3814009000</v>
      </c>
      <c r="E1308" s="28" t="s">
        <v>1346</v>
      </c>
      <c r="F1308" s="18"/>
      <c r="G1308" s="19">
        <v>5</v>
      </c>
      <c r="H1308" s="20" t="s">
        <v>9</v>
      </c>
      <c r="I1308" s="21">
        <v>0.8</v>
      </c>
      <c r="J1308" s="20">
        <v>6.75</v>
      </c>
      <c r="K1308" s="20">
        <v>2</v>
      </c>
      <c r="L1308" s="20">
        <v>80</v>
      </c>
      <c r="M1308" s="20">
        <v>730</v>
      </c>
      <c r="N1308" s="22" t="s">
        <v>33</v>
      </c>
      <c r="O1308" s="22" t="s">
        <v>34</v>
      </c>
      <c r="P1308" s="22">
        <v>1</v>
      </c>
      <c r="Q1308" s="23">
        <v>207.87172508194666</v>
      </c>
      <c r="R1308" s="24">
        <f t="shared" si="104"/>
        <v>0</v>
      </c>
      <c r="S1308" s="25">
        <f t="shared" si="100"/>
        <v>207.87</v>
      </c>
      <c r="T1308" s="26">
        <f t="shared" si="101"/>
        <v>0</v>
      </c>
      <c r="U1308" s="20">
        <f t="shared" si="102"/>
        <v>0</v>
      </c>
      <c r="V1308" s="27">
        <f t="shared" si="103"/>
        <v>0</v>
      </c>
      <c r="W1308" s="77"/>
    </row>
    <row r="1309" spans="1:23" x14ac:dyDescent="0.3">
      <c r="A1309" s="14" t="s">
        <v>29</v>
      </c>
      <c r="B1309" s="15" t="s">
        <v>30</v>
      </c>
      <c r="C1309" s="16" t="s">
        <v>1314</v>
      </c>
      <c r="D1309" s="16">
        <v>3814009000</v>
      </c>
      <c r="E1309" s="28" t="s">
        <v>1347</v>
      </c>
      <c r="F1309" s="18"/>
      <c r="G1309" s="19">
        <v>5</v>
      </c>
      <c r="H1309" s="20" t="s">
        <v>9</v>
      </c>
      <c r="I1309" s="21">
        <v>0.8</v>
      </c>
      <c r="J1309" s="20">
        <v>6.75</v>
      </c>
      <c r="K1309" s="20">
        <v>2</v>
      </c>
      <c r="L1309" s="20">
        <v>80</v>
      </c>
      <c r="M1309" s="20">
        <v>730</v>
      </c>
      <c r="N1309" s="22" t="s">
        <v>33</v>
      </c>
      <c r="O1309" s="22" t="s">
        <v>34</v>
      </c>
      <c r="P1309" s="22">
        <v>1</v>
      </c>
      <c r="Q1309" s="23">
        <v>260.85458431955038</v>
      </c>
      <c r="R1309" s="24">
        <f t="shared" si="104"/>
        <v>0</v>
      </c>
      <c r="S1309" s="25">
        <f t="shared" si="100"/>
        <v>260.85000000000002</v>
      </c>
      <c r="T1309" s="26">
        <f t="shared" si="101"/>
        <v>0</v>
      </c>
      <c r="U1309" s="20">
        <f t="shared" si="102"/>
        <v>0</v>
      </c>
      <c r="V1309" s="27">
        <f t="shared" si="103"/>
        <v>0</v>
      </c>
      <c r="W1309" s="77"/>
    </row>
    <row r="1310" spans="1:23" x14ac:dyDescent="0.3">
      <c r="A1310" s="14" t="s">
        <v>29</v>
      </c>
      <c r="B1310" s="15" t="s">
        <v>30</v>
      </c>
      <c r="C1310" s="16" t="s">
        <v>1314</v>
      </c>
      <c r="D1310" s="16">
        <v>3814009000</v>
      </c>
      <c r="E1310" s="28" t="s">
        <v>1348</v>
      </c>
      <c r="F1310" s="18"/>
      <c r="G1310" s="19">
        <v>5</v>
      </c>
      <c r="H1310" s="20" t="s">
        <v>9</v>
      </c>
      <c r="I1310" s="21">
        <v>0.8</v>
      </c>
      <c r="J1310" s="20">
        <v>6.75</v>
      </c>
      <c r="K1310" s="20">
        <v>2</v>
      </c>
      <c r="L1310" s="20">
        <v>80</v>
      </c>
      <c r="M1310" s="20">
        <v>730</v>
      </c>
      <c r="N1310" s="22" t="s">
        <v>33</v>
      </c>
      <c r="O1310" s="22" t="s">
        <v>34</v>
      </c>
      <c r="P1310" s="22">
        <v>1</v>
      </c>
      <c r="Q1310" s="23">
        <v>170.23477840074921</v>
      </c>
      <c r="R1310" s="24">
        <f t="shared" si="104"/>
        <v>0</v>
      </c>
      <c r="S1310" s="25">
        <f t="shared" si="100"/>
        <v>170.23</v>
      </c>
      <c r="T1310" s="26">
        <f t="shared" si="101"/>
        <v>0</v>
      </c>
      <c r="U1310" s="20">
        <f t="shared" si="102"/>
        <v>0</v>
      </c>
      <c r="V1310" s="27">
        <f t="shared" si="103"/>
        <v>0</v>
      </c>
      <c r="W1310" s="77"/>
    </row>
    <row r="1311" spans="1:23" x14ac:dyDescent="0.3">
      <c r="A1311" s="14" t="s">
        <v>29</v>
      </c>
      <c r="B1311" s="15" t="s">
        <v>30</v>
      </c>
      <c r="C1311" s="16" t="s">
        <v>1314</v>
      </c>
      <c r="D1311" s="16">
        <v>3814009000</v>
      </c>
      <c r="E1311" s="28" t="s">
        <v>1349</v>
      </c>
      <c r="F1311" s="18"/>
      <c r="G1311" s="19">
        <v>5</v>
      </c>
      <c r="H1311" s="20" t="s">
        <v>9</v>
      </c>
      <c r="I1311" s="21">
        <v>0.8</v>
      </c>
      <c r="J1311" s="20">
        <v>6.75</v>
      </c>
      <c r="K1311" s="20">
        <v>2</v>
      </c>
      <c r="L1311" s="20">
        <v>80</v>
      </c>
      <c r="M1311" s="20">
        <v>730</v>
      </c>
      <c r="N1311" s="22" t="s">
        <v>33</v>
      </c>
      <c r="O1311" s="22" t="s">
        <v>34</v>
      </c>
      <c r="P1311" s="22">
        <v>1</v>
      </c>
      <c r="Q1311" s="23">
        <v>205.43391725870049</v>
      </c>
      <c r="R1311" s="24">
        <f t="shared" si="104"/>
        <v>0</v>
      </c>
      <c r="S1311" s="25">
        <f t="shared" si="100"/>
        <v>205.43</v>
      </c>
      <c r="T1311" s="26">
        <f t="shared" si="101"/>
        <v>0</v>
      </c>
      <c r="U1311" s="20">
        <f t="shared" si="102"/>
        <v>0</v>
      </c>
      <c r="V1311" s="27">
        <f t="shared" si="103"/>
        <v>0</v>
      </c>
      <c r="W1311" s="77"/>
    </row>
    <row r="1312" spans="1:23" x14ac:dyDescent="0.3">
      <c r="A1312" s="14" t="s">
        <v>29</v>
      </c>
      <c r="B1312" s="15" t="s">
        <v>30</v>
      </c>
      <c r="C1312" s="16" t="s">
        <v>1314</v>
      </c>
      <c r="D1312" s="16">
        <v>3814009000</v>
      </c>
      <c r="E1312" s="28" t="s">
        <v>1350</v>
      </c>
      <c r="F1312" s="18"/>
      <c r="G1312" s="19">
        <v>5</v>
      </c>
      <c r="H1312" s="20" t="s">
        <v>9</v>
      </c>
      <c r="I1312" s="21">
        <v>0.8</v>
      </c>
      <c r="J1312" s="20">
        <v>6.75</v>
      </c>
      <c r="K1312" s="20">
        <v>2</v>
      </c>
      <c r="L1312" s="20">
        <v>80</v>
      </c>
      <c r="M1312" s="20">
        <v>730</v>
      </c>
      <c r="N1312" s="22" t="s">
        <v>33</v>
      </c>
      <c r="O1312" s="22" t="s">
        <v>34</v>
      </c>
      <c r="P1312" s="22">
        <v>1</v>
      </c>
      <c r="Q1312" s="23">
        <v>201.15459992868549</v>
      </c>
      <c r="R1312" s="24">
        <f t="shared" si="104"/>
        <v>0</v>
      </c>
      <c r="S1312" s="25">
        <f t="shared" si="100"/>
        <v>201.15</v>
      </c>
      <c r="T1312" s="26">
        <f t="shared" si="101"/>
        <v>0</v>
      </c>
      <c r="U1312" s="20">
        <f t="shared" si="102"/>
        <v>0</v>
      </c>
      <c r="V1312" s="27">
        <f t="shared" si="103"/>
        <v>0</v>
      </c>
      <c r="W1312" s="77"/>
    </row>
    <row r="1313" spans="1:23" x14ac:dyDescent="0.3">
      <c r="A1313" s="14" t="s">
        <v>29</v>
      </c>
      <c r="B1313" s="15" t="s">
        <v>30</v>
      </c>
      <c r="C1313" s="16" t="s">
        <v>1314</v>
      </c>
      <c r="D1313" s="16">
        <v>3814009000</v>
      </c>
      <c r="E1313" s="29" t="s">
        <v>1351</v>
      </c>
      <c r="F1313" s="18"/>
      <c r="G1313" s="19">
        <v>5</v>
      </c>
      <c r="H1313" s="20" t="s">
        <v>9</v>
      </c>
      <c r="I1313" s="21">
        <v>0.8</v>
      </c>
      <c r="J1313" s="20">
        <v>6.75</v>
      </c>
      <c r="K1313" s="20">
        <v>2</v>
      </c>
      <c r="L1313" s="20">
        <v>80</v>
      </c>
      <c r="M1313" s="20">
        <v>730</v>
      </c>
      <c r="N1313" s="33" t="s">
        <v>134</v>
      </c>
      <c r="O1313" s="22" t="s">
        <v>34</v>
      </c>
      <c r="P1313" s="22">
        <v>1</v>
      </c>
      <c r="Q1313" s="23">
        <v>171.00645857501416</v>
      </c>
      <c r="R1313" s="24">
        <f t="shared" si="104"/>
        <v>0</v>
      </c>
      <c r="S1313" s="25">
        <f t="shared" si="100"/>
        <v>171.01</v>
      </c>
      <c r="T1313" s="26">
        <f t="shared" si="101"/>
        <v>0</v>
      </c>
      <c r="U1313" s="20">
        <f t="shared" si="102"/>
        <v>0</v>
      </c>
      <c r="V1313" s="27">
        <f t="shared" si="103"/>
        <v>0</v>
      </c>
      <c r="W1313" s="77"/>
    </row>
    <row r="1314" spans="1:23" x14ac:dyDescent="0.3">
      <c r="A1314" s="14" t="s">
        <v>29</v>
      </c>
      <c r="B1314" s="15" t="s">
        <v>30</v>
      </c>
      <c r="C1314" s="16" t="s">
        <v>1314</v>
      </c>
      <c r="D1314" s="16">
        <v>3814009000</v>
      </c>
      <c r="E1314" s="28" t="s">
        <v>1352</v>
      </c>
      <c r="F1314" s="18"/>
      <c r="G1314" s="19">
        <v>5</v>
      </c>
      <c r="H1314" s="20" t="s">
        <v>9</v>
      </c>
      <c r="I1314" s="21">
        <v>0.8</v>
      </c>
      <c r="J1314" s="20">
        <v>6.75</v>
      </c>
      <c r="K1314" s="20">
        <v>2</v>
      </c>
      <c r="L1314" s="20">
        <v>80</v>
      </c>
      <c r="M1314" s="20">
        <v>730</v>
      </c>
      <c r="N1314" s="22" t="s">
        <v>33</v>
      </c>
      <c r="O1314" s="22" t="s">
        <v>34</v>
      </c>
      <c r="P1314" s="22">
        <v>1</v>
      </c>
      <c r="Q1314" s="23">
        <v>186.1769892736329</v>
      </c>
      <c r="R1314" s="24">
        <f t="shared" si="104"/>
        <v>0</v>
      </c>
      <c r="S1314" s="25">
        <f t="shared" si="100"/>
        <v>186.18</v>
      </c>
      <c r="T1314" s="26">
        <f t="shared" si="101"/>
        <v>0</v>
      </c>
      <c r="U1314" s="20">
        <f t="shared" si="102"/>
        <v>0</v>
      </c>
      <c r="V1314" s="27">
        <f t="shared" si="103"/>
        <v>0</v>
      </c>
      <c r="W1314" s="77"/>
    </row>
    <row r="1315" spans="1:23" x14ac:dyDescent="0.3">
      <c r="A1315" s="14" t="s">
        <v>29</v>
      </c>
      <c r="B1315" s="15" t="s">
        <v>30</v>
      </c>
      <c r="C1315" s="16" t="s">
        <v>1314</v>
      </c>
      <c r="D1315" s="16">
        <v>3814009000</v>
      </c>
      <c r="E1315" s="28" t="s">
        <v>1353</v>
      </c>
      <c r="F1315" s="18"/>
      <c r="G1315" s="19">
        <v>5</v>
      </c>
      <c r="H1315" s="20" t="s">
        <v>9</v>
      </c>
      <c r="I1315" s="21">
        <v>0.8</v>
      </c>
      <c r="J1315" s="20">
        <v>6.75</v>
      </c>
      <c r="K1315" s="20">
        <v>2</v>
      </c>
      <c r="L1315" s="20">
        <v>80</v>
      </c>
      <c r="M1315" s="20">
        <v>730</v>
      </c>
      <c r="N1315" s="22" t="s">
        <v>33</v>
      </c>
      <c r="O1315" s="22" t="s">
        <v>34</v>
      </c>
      <c r="P1315" s="22">
        <v>1</v>
      </c>
      <c r="Q1315" s="23">
        <v>176.93436536823174</v>
      </c>
      <c r="R1315" s="24">
        <f t="shared" si="104"/>
        <v>0</v>
      </c>
      <c r="S1315" s="25">
        <f t="shared" si="100"/>
        <v>176.93</v>
      </c>
      <c r="T1315" s="26">
        <f t="shared" si="101"/>
        <v>0</v>
      </c>
      <c r="U1315" s="20">
        <f t="shared" si="102"/>
        <v>0</v>
      </c>
      <c r="V1315" s="27">
        <f t="shared" si="103"/>
        <v>0</v>
      </c>
      <c r="W1315" s="77"/>
    </row>
    <row r="1316" spans="1:23" x14ac:dyDescent="0.3">
      <c r="A1316" s="14" t="s">
        <v>29</v>
      </c>
      <c r="B1316" s="15" t="s">
        <v>30</v>
      </c>
      <c r="C1316" s="16" t="s">
        <v>1314</v>
      </c>
      <c r="D1316" s="16">
        <v>3814009000</v>
      </c>
      <c r="E1316" s="28" t="s">
        <v>1354</v>
      </c>
      <c r="F1316" s="18"/>
      <c r="G1316" s="19">
        <v>5</v>
      </c>
      <c r="H1316" s="20" t="s">
        <v>9</v>
      </c>
      <c r="I1316" s="21">
        <v>0.8</v>
      </c>
      <c r="J1316" s="20">
        <v>6.75</v>
      </c>
      <c r="K1316" s="20">
        <v>2</v>
      </c>
      <c r="L1316" s="20">
        <v>80</v>
      </c>
      <c r="M1316" s="20">
        <v>730</v>
      </c>
      <c r="N1316" s="22" t="s">
        <v>33</v>
      </c>
      <c r="O1316" s="22" t="s">
        <v>34</v>
      </c>
      <c r="P1316" s="22">
        <v>1</v>
      </c>
      <c r="Q1316" s="23">
        <v>144.43610712020794</v>
      </c>
      <c r="R1316" s="24">
        <f t="shared" si="104"/>
        <v>0</v>
      </c>
      <c r="S1316" s="25">
        <f t="shared" si="100"/>
        <v>144.44</v>
      </c>
      <c r="T1316" s="26">
        <f t="shared" si="101"/>
        <v>0</v>
      </c>
      <c r="U1316" s="20">
        <f t="shared" si="102"/>
        <v>0</v>
      </c>
      <c r="V1316" s="27">
        <f t="shared" si="103"/>
        <v>0</v>
      </c>
      <c r="W1316" s="77"/>
    </row>
    <row r="1317" spans="1:23" x14ac:dyDescent="0.3">
      <c r="A1317" s="14" t="s">
        <v>29</v>
      </c>
      <c r="B1317" s="15" t="s">
        <v>30</v>
      </c>
      <c r="C1317" s="16" t="s">
        <v>1314</v>
      </c>
      <c r="D1317" s="16">
        <v>3814009000</v>
      </c>
      <c r="E1317" s="28" t="s">
        <v>1355</v>
      </c>
      <c r="F1317" s="18"/>
      <c r="G1317" s="19">
        <v>5</v>
      </c>
      <c r="H1317" s="20" t="s">
        <v>9</v>
      </c>
      <c r="I1317" s="21">
        <v>0.8</v>
      </c>
      <c r="J1317" s="20">
        <v>6.75</v>
      </c>
      <c r="K1317" s="20">
        <v>2</v>
      </c>
      <c r="L1317" s="20">
        <v>80</v>
      </c>
      <c r="M1317" s="20">
        <v>730</v>
      </c>
      <c r="N1317" s="22" t="s">
        <v>33</v>
      </c>
      <c r="O1317" s="22" t="s">
        <v>34</v>
      </c>
      <c r="P1317" s="22">
        <v>1</v>
      </c>
      <c r="Q1317" s="23">
        <v>181.75736645738792</v>
      </c>
      <c r="R1317" s="24">
        <f t="shared" si="104"/>
        <v>0</v>
      </c>
      <c r="S1317" s="25">
        <f t="shared" si="100"/>
        <v>181.76</v>
      </c>
      <c r="T1317" s="26">
        <f t="shared" si="101"/>
        <v>0</v>
      </c>
      <c r="U1317" s="20">
        <f t="shared" si="102"/>
        <v>0</v>
      </c>
      <c r="V1317" s="27">
        <f t="shared" si="103"/>
        <v>0</v>
      </c>
      <c r="W1317" s="77"/>
    </row>
    <row r="1318" spans="1:23" x14ac:dyDescent="0.3">
      <c r="A1318" s="14" t="s">
        <v>29</v>
      </c>
      <c r="B1318" s="15" t="s">
        <v>30</v>
      </c>
      <c r="C1318" s="16" t="s">
        <v>1314</v>
      </c>
      <c r="D1318" s="16">
        <v>3814009000</v>
      </c>
      <c r="E1318" s="28" t="s">
        <v>1356</v>
      </c>
      <c r="F1318" s="18"/>
      <c r="G1318" s="19">
        <v>5</v>
      </c>
      <c r="H1318" s="20" t="s">
        <v>9</v>
      </c>
      <c r="I1318" s="21">
        <v>0.8</v>
      </c>
      <c r="J1318" s="20">
        <v>6.75</v>
      </c>
      <c r="K1318" s="20">
        <v>2</v>
      </c>
      <c r="L1318" s="20">
        <v>80</v>
      </c>
      <c r="M1318" s="20">
        <v>730</v>
      </c>
      <c r="N1318" s="22" t="s">
        <v>33</v>
      </c>
      <c r="O1318" s="22" t="s">
        <v>34</v>
      </c>
      <c r="P1318" s="22">
        <v>1</v>
      </c>
      <c r="Q1318" s="23">
        <v>243.47424221280923</v>
      </c>
      <c r="R1318" s="24">
        <f t="shared" si="104"/>
        <v>0</v>
      </c>
      <c r="S1318" s="25">
        <f t="shared" si="100"/>
        <v>243.47</v>
      </c>
      <c r="T1318" s="26">
        <f t="shared" si="101"/>
        <v>0</v>
      </c>
      <c r="U1318" s="20">
        <f t="shared" si="102"/>
        <v>0</v>
      </c>
      <c r="V1318" s="27">
        <f t="shared" si="103"/>
        <v>0</v>
      </c>
      <c r="W1318" s="77"/>
    </row>
    <row r="1319" spans="1:23" x14ac:dyDescent="0.3">
      <c r="A1319" s="14" t="s">
        <v>29</v>
      </c>
      <c r="B1319" s="15" t="s">
        <v>30</v>
      </c>
      <c r="C1319" s="16" t="s">
        <v>1314</v>
      </c>
      <c r="D1319" s="16">
        <v>3814009000</v>
      </c>
      <c r="E1319" s="28" t="s">
        <v>1357</v>
      </c>
      <c r="F1319" s="18"/>
      <c r="G1319" s="19">
        <v>5</v>
      </c>
      <c r="H1319" s="20" t="s">
        <v>9</v>
      </c>
      <c r="I1319" s="21">
        <v>0.8</v>
      </c>
      <c r="J1319" s="20">
        <v>6.75</v>
      </c>
      <c r="K1319" s="20">
        <v>2</v>
      </c>
      <c r="L1319" s="20">
        <v>80</v>
      </c>
      <c r="M1319" s="20">
        <v>730</v>
      </c>
      <c r="N1319" s="22" t="s">
        <v>33</v>
      </c>
      <c r="O1319" s="22" t="s">
        <v>34</v>
      </c>
      <c r="P1319" s="22">
        <v>1</v>
      </c>
      <c r="Q1319" s="23">
        <v>204.36408792619673</v>
      </c>
      <c r="R1319" s="24">
        <f t="shared" si="104"/>
        <v>0</v>
      </c>
      <c r="S1319" s="25">
        <f t="shared" si="100"/>
        <v>204.36</v>
      </c>
      <c r="T1319" s="26">
        <f t="shared" si="101"/>
        <v>0</v>
      </c>
      <c r="U1319" s="20">
        <f t="shared" si="102"/>
        <v>0</v>
      </c>
      <c r="V1319" s="27">
        <f t="shared" si="103"/>
        <v>0</v>
      </c>
      <c r="W1319" s="77"/>
    </row>
    <row r="1320" spans="1:23" x14ac:dyDescent="0.3">
      <c r="A1320" s="14" t="s">
        <v>29</v>
      </c>
      <c r="B1320" s="15" t="s">
        <v>30</v>
      </c>
      <c r="C1320" s="16" t="s">
        <v>1314</v>
      </c>
      <c r="D1320" s="16">
        <v>3814009000</v>
      </c>
      <c r="E1320" s="28" t="s">
        <v>1358</v>
      </c>
      <c r="F1320" s="18"/>
      <c r="G1320" s="19">
        <v>5</v>
      </c>
      <c r="H1320" s="20" t="s">
        <v>9</v>
      </c>
      <c r="I1320" s="21">
        <v>0.8</v>
      </c>
      <c r="J1320" s="20">
        <v>6.75</v>
      </c>
      <c r="K1320" s="20">
        <v>2</v>
      </c>
      <c r="L1320" s="20">
        <v>80</v>
      </c>
      <c r="M1320" s="20">
        <v>730</v>
      </c>
      <c r="N1320" s="22" t="s">
        <v>33</v>
      </c>
      <c r="O1320" s="22" t="s">
        <v>34</v>
      </c>
      <c r="P1320" s="22">
        <v>1</v>
      </c>
      <c r="Q1320" s="23">
        <v>395.39000742834173</v>
      </c>
      <c r="R1320" s="24">
        <f t="shared" si="104"/>
        <v>0</v>
      </c>
      <c r="S1320" s="25">
        <f t="shared" si="100"/>
        <v>395.39</v>
      </c>
      <c r="T1320" s="26">
        <f t="shared" si="101"/>
        <v>0</v>
      </c>
      <c r="U1320" s="20">
        <f t="shared" si="102"/>
        <v>0</v>
      </c>
      <c r="V1320" s="27">
        <f t="shared" si="103"/>
        <v>0</v>
      </c>
      <c r="W1320" s="77"/>
    </row>
    <row r="1321" spans="1:23" x14ac:dyDescent="0.3">
      <c r="A1321" s="14" t="s">
        <v>29</v>
      </c>
      <c r="B1321" s="15" t="s">
        <v>30</v>
      </c>
      <c r="C1321" s="16" t="s">
        <v>1314</v>
      </c>
      <c r="D1321" s="16">
        <v>3814009000</v>
      </c>
      <c r="E1321" s="28" t="s">
        <v>1359</v>
      </c>
      <c r="F1321" s="18"/>
      <c r="G1321" s="19">
        <v>1</v>
      </c>
      <c r="H1321" s="20" t="s">
        <v>9</v>
      </c>
      <c r="I1321" s="21">
        <v>0.8</v>
      </c>
      <c r="J1321" s="20">
        <v>1.35</v>
      </c>
      <c r="K1321" s="20">
        <v>12</v>
      </c>
      <c r="L1321" s="20">
        <v>670</v>
      </c>
      <c r="M1321" s="20">
        <v>730</v>
      </c>
      <c r="N1321" s="22" t="s">
        <v>33</v>
      </c>
      <c r="O1321" s="22" t="s">
        <v>34</v>
      </c>
      <c r="P1321" s="22">
        <v>1</v>
      </c>
      <c r="Q1321" s="23">
        <v>68.743101287456597</v>
      </c>
      <c r="R1321" s="24">
        <f t="shared" si="104"/>
        <v>0</v>
      </c>
      <c r="S1321" s="25">
        <f t="shared" si="100"/>
        <v>68.739999999999995</v>
      </c>
      <c r="T1321" s="26">
        <f t="shared" si="101"/>
        <v>0</v>
      </c>
      <c r="U1321" s="20">
        <f t="shared" si="102"/>
        <v>0</v>
      </c>
      <c r="V1321" s="27">
        <f t="shared" si="103"/>
        <v>0</v>
      </c>
      <c r="W1321" s="77"/>
    </row>
    <row r="1322" spans="1:23" x14ac:dyDescent="0.3">
      <c r="A1322" s="14" t="s">
        <v>29</v>
      </c>
      <c r="B1322" s="15" t="s">
        <v>30</v>
      </c>
      <c r="C1322" s="16" t="s">
        <v>1314</v>
      </c>
      <c r="D1322" s="16">
        <v>3814009000</v>
      </c>
      <c r="E1322" s="28" t="s">
        <v>1360</v>
      </c>
      <c r="F1322" s="18"/>
      <c r="G1322" s="19">
        <v>5</v>
      </c>
      <c r="H1322" s="20" t="s">
        <v>9</v>
      </c>
      <c r="I1322" s="21">
        <v>0.8</v>
      </c>
      <c r="J1322" s="20">
        <v>6.75</v>
      </c>
      <c r="K1322" s="20">
        <v>2</v>
      </c>
      <c r="L1322" s="20">
        <v>80</v>
      </c>
      <c r="M1322" s="20">
        <v>730</v>
      </c>
      <c r="N1322" s="22" t="s">
        <v>33</v>
      </c>
      <c r="O1322" s="22" t="s">
        <v>34</v>
      </c>
      <c r="P1322" s="22">
        <v>1</v>
      </c>
      <c r="Q1322" s="23">
        <v>93.505777169375477</v>
      </c>
      <c r="R1322" s="24">
        <f t="shared" si="104"/>
        <v>0</v>
      </c>
      <c r="S1322" s="25">
        <f t="shared" si="100"/>
        <v>93.51</v>
      </c>
      <c r="T1322" s="26">
        <f t="shared" si="101"/>
        <v>0</v>
      </c>
      <c r="U1322" s="20">
        <f t="shared" si="102"/>
        <v>0</v>
      </c>
      <c r="V1322" s="27">
        <f t="shared" si="103"/>
        <v>0</v>
      </c>
      <c r="W1322" s="77"/>
    </row>
    <row r="1323" spans="1:23" x14ac:dyDescent="0.3">
      <c r="A1323" s="14" t="s">
        <v>29</v>
      </c>
      <c r="B1323" s="15" t="s">
        <v>30</v>
      </c>
      <c r="C1323" s="16" t="s">
        <v>1314</v>
      </c>
      <c r="D1323" s="16">
        <v>3814009000</v>
      </c>
      <c r="E1323" s="28" t="s">
        <v>1361</v>
      </c>
      <c r="F1323" s="18"/>
      <c r="G1323" s="19">
        <v>5</v>
      </c>
      <c r="H1323" s="20" t="s">
        <v>9</v>
      </c>
      <c r="I1323" s="21">
        <v>0.8</v>
      </c>
      <c r="J1323" s="20">
        <v>6.75</v>
      </c>
      <c r="K1323" s="20">
        <v>2</v>
      </c>
      <c r="L1323" s="20">
        <v>80</v>
      </c>
      <c r="M1323" s="20">
        <v>730</v>
      </c>
      <c r="N1323" s="22" t="s">
        <v>33</v>
      </c>
      <c r="O1323" s="22" t="s">
        <v>34</v>
      </c>
      <c r="P1323" s="22">
        <v>1</v>
      </c>
      <c r="Q1323" s="23">
        <v>110.03319915734048</v>
      </c>
      <c r="R1323" s="24">
        <f t="shared" si="104"/>
        <v>0</v>
      </c>
      <c r="S1323" s="25">
        <f t="shared" si="100"/>
        <v>110.03</v>
      </c>
      <c r="T1323" s="26">
        <f t="shared" si="101"/>
        <v>0</v>
      </c>
      <c r="U1323" s="20">
        <f t="shared" si="102"/>
        <v>0</v>
      </c>
      <c r="V1323" s="27">
        <f t="shared" si="103"/>
        <v>0</v>
      </c>
      <c r="W1323" s="77"/>
    </row>
    <row r="1324" spans="1:23" x14ac:dyDescent="0.3">
      <c r="A1324" s="14" t="s">
        <v>29</v>
      </c>
      <c r="B1324" s="15" t="s">
        <v>30</v>
      </c>
      <c r="C1324" s="16" t="s">
        <v>1314</v>
      </c>
      <c r="D1324" s="16">
        <v>3814009000</v>
      </c>
      <c r="E1324" s="28" t="s">
        <v>1362</v>
      </c>
      <c r="F1324" s="18"/>
      <c r="G1324" s="19">
        <v>5</v>
      </c>
      <c r="H1324" s="20" t="s">
        <v>9</v>
      </c>
      <c r="I1324" s="21">
        <v>0.8</v>
      </c>
      <c r="J1324" s="20">
        <v>6.75</v>
      </c>
      <c r="K1324" s="20">
        <v>2</v>
      </c>
      <c r="L1324" s="20">
        <v>80</v>
      </c>
      <c r="M1324" s="20">
        <v>730</v>
      </c>
      <c r="N1324" s="22" t="s">
        <v>33</v>
      </c>
      <c r="O1324" s="22" t="s">
        <v>34</v>
      </c>
      <c r="P1324" s="22">
        <v>1</v>
      </c>
      <c r="Q1324" s="23">
        <v>168.87924305079545</v>
      </c>
      <c r="R1324" s="24">
        <f t="shared" si="104"/>
        <v>0</v>
      </c>
      <c r="S1324" s="25">
        <f t="shared" si="100"/>
        <v>168.88</v>
      </c>
      <c r="T1324" s="26">
        <f t="shared" si="101"/>
        <v>0</v>
      </c>
      <c r="U1324" s="20">
        <f t="shared" si="102"/>
        <v>0</v>
      </c>
      <c r="V1324" s="27">
        <f t="shared" si="103"/>
        <v>0</v>
      </c>
      <c r="W1324" s="77"/>
    </row>
    <row r="1325" spans="1:23" x14ac:dyDescent="0.3">
      <c r="A1325" s="14" t="s">
        <v>29</v>
      </c>
      <c r="B1325" s="15" t="s">
        <v>30</v>
      </c>
      <c r="C1325" s="16" t="s">
        <v>1314</v>
      </c>
      <c r="D1325" s="16">
        <v>3814009000</v>
      </c>
      <c r="E1325" s="28" t="s">
        <v>1363</v>
      </c>
      <c r="F1325" s="18"/>
      <c r="G1325" s="19">
        <v>5</v>
      </c>
      <c r="H1325" s="20" t="s">
        <v>9</v>
      </c>
      <c r="I1325" s="21">
        <v>0.8</v>
      </c>
      <c r="J1325" s="20">
        <v>6.75</v>
      </c>
      <c r="K1325" s="20">
        <v>2</v>
      </c>
      <c r="L1325" s="20">
        <v>80</v>
      </c>
      <c r="M1325" s="20">
        <v>730</v>
      </c>
      <c r="N1325" s="22" t="s">
        <v>33</v>
      </c>
      <c r="O1325" s="22" t="s">
        <v>34</v>
      </c>
      <c r="P1325" s="22">
        <v>1</v>
      </c>
      <c r="Q1325" s="23">
        <v>184.66977361254541</v>
      </c>
      <c r="R1325" s="24">
        <f t="shared" si="104"/>
        <v>0</v>
      </c>
      <c r="S1325" s="25">
        <f t="shared" si="100"/>
        <v>184.67</v>
      </c>
      <c r="T1325" s="26">
        <f t="shared" si="101"/>
        <v>0</v>
      </c>
      <c r="U1325" s="20">
        <f t="shared" si="102"/>
        <v>0</v>
      </c>
      <c r="V1325" s="27">
        <f t="shared" si="103"/>
        <v>0</v>
      </c>
      <c r="W1325" s="77"/>
    </row>
    <row r="1326" spans="1:23" x14ac:dyDescent="0.3">
      <c r="A1326" s="14" t="s">
        <v>29</v>
      </c>
      <c r="B1326" s="15" t="s">
        <v>30</v>
      </c>
      <c r="C1326" s="16" t="s">
        <v>1314</v>
      </c>
      <c r="D1326" s="16">
        <v>3814009000</v>
      </c>
      <c r="E1326" s="28" t="s">
        <v>1364</v>
      </c>
      <c r="F1326" s="18"/>
      <c r="G1326" s="19">
        <v>5</v>
      </c>
      <c r="H1326" s="20" t="s">
        <v>9</v>
      </c>
      <c r="I1326" s="21">
        <v>0.8</v>
      </c>
      <c r="J1326" s="20">
        <v>6.75</v>
      </c>
      <c r="K1326" s="20">
        <v>2</v>
      </c>
      <c r="L1326" s="20">
        <v>80</v>
      </c>
      <c r="M1326" s="20">
        <v>730</v>
      </c>
      <c r="N1326" s="22" t="s">
        <v>33</v>
      </c>
      <c r="O1326" s="22" t="s">
        <v>34</v>
      </c>
      <c r="P1326" s="22">
        <v>1</v>
      </c>
      <c r="Q1326" s="23">
        <v>99.786899326160437</v>
      </c>
      <c r="R1326" s="24">
        <f t="shared" si="104"/>
        <v>0</v>
      </c>
      <c r="S1326" s="25">
        <f t="shared" si="100"/>
        <v>99.79</v>
      </c>
      <c r="T1326" s="26">
        <f t="shared" si="101"/>
        <v>0</v>
      </c>
      <c r="U1326" s="20">
        <f t="shared" si="102"/>
        <v>0</v>
      </c>
      <c r="V1326" s="27">
        <f t="shared" si="103"/>
        <v>0</v>
      </c>
      <c r="W1326" s="77"/>
    </row>
    <row r="1327" spans="1:23" x14ac:dyDescent="0.3">
      <c r="A1327" s="14" t="s">
        <v>29</v>
      </c>
      <c r="B1327" s="15" t="s">
        <v>30</v>
      </c>
      <c r="C1327" s="16" t="s">
        <v>1314</v>
      </c>
      <c r="D1327" s="16">
        <v>3814009000</v>
      </c>
      <c r="E1327" s="28" t="s">
        <v>1365</v>
      </c>
      <c r="F1327" s="18"/>
      <c r="G1327" s="19">
        <v>1</v>
      </c>
      <c r="H1327" s="20" t="s">
        <v>9</v>
      </c>
      <c r="I1327" s="21">
        <v>0.8</v>
      </c>
      <c r="J1327" s="20">
        <v>1.35</v>
      </c>
      <c r="K1327" s="20">
        <v>12</v>
      </c>
      <c r="L1327" s="20">
        <v>670</v>
      </c>
      <c r="M1327" s="20">
        <v>730</v>
      </c>
      <c r="N1327" s="22" t="s">
        <v>33</v>
      </c>
      <c r="O1327" s="22" t="s">
        <v>34</v>
      </c>
      <c r="P1327" s="22">
        <v>1</v>
      </c>
      <c r="Q1327" s="23">
        <v>94.043040254171572</v>
      </c>
      <c r="R1327" s="24">
        <f t="shared" si="104"/>
        <v>0</v>
      </c>
      <c r="S1327" s="25">
        <f t="shared" si="100"/>
        <v>94.04</v>
      </c>
      <c r="T1327" s="26">
        <f t="shared" si="101"/>
        <v>0</v>
      </c>
      <c r="U1327" s="20">
        <f t="shared" si="102"/>
        <v>0</v>
      </c>
      <c r="V1327" s="27">
        <f t="shared" si="103"/>
        <v>0</v>
      </c>
      <c r="W1327" s="77"/>
    </row>
    <row r="1328" spans="1:23" x14ac:dyDescent="0.3">
      <c r="A1328" s="14" t="s">
        <v>29</v>
      </c>
      <c r="B1328" s="15" t="s">
        <v>30</v>
      </c>
      <c r="C1328" s="16" t="s">
        <v>1314</v>
      </c>
      <c r="D1328" s="16">
        <v>2811220000</v>
      </c>
      <c r="E1328" s="28" t="s">
        <v>1366</v>
      </c>
      <c r="F1328" s="18"/>
      <c r="G1328" s="19">
        <v>1</v>
      </c>
      <c r="H1328" s="20" t="s">
        <v>9</v>
      </c>
      <c r="I1328" s="21">
        <v>0.8</v>
      </c>
      <c r="J1328" s="20">
        <v>1.35</v>
      </c>
      <c r="K1328" s="20">
        <v>12</v>
      </c>
      <c r="L1328" s="20">
        <v>670</v>
      </c>
      <c r="M1328" s="20">
        <v>730</v>
      </c>
      <c r="N1328" s="22" t="s">
        <v>33</v>
      </c>
      <c r="O1328" s="22" t="s">
        <v>34</v>
      </c>
      <c r="P1328" s="22">
        <v>1</v>
      </c>
      <c r="Q1328" s="23">
        <v>32.407335961474089</v>
      </c>
      <c r="R1328" s="24">
        <f t="shared" si="104"/>
        <v>0</v>
      </c>
      <c r="S1328" s="25">
        <f t="shared" si="100"/>
        <v>32.409999999999997</v>
      </c>
      <c r="T1328" s="26">
        <f t="shared" si="101"/>
        <v>0</v>
      </c>
      <c r="U1328" s="20">
        <f t="shared" si="102"/>
        <v>0</v>
      </c>
      <c r="V1328" s="27">
        <f t="shared" si="103"/>
        <v>0</v>
      </c>
      <c r="W1328" s="77"/>
    </row>
    <row r="1329" spans="1:23" x14ac:dyDescent="0.3">
      <c r="A1329" s="14" t="s">
        <v>29</v>
      </c>
      <c r="B1329" s="15" t="s">
        <v>30</v>
      </c>
      <c r="C1329" s="16" t="s">
        <v>1314</v>
      </c>
      <c r="D1329" s="16">
        <v>3814009000</v>
      </c>
      <c r="E1329" s="28" t="s">
        <v>1367</v>
      </c>
      <c r="F1329" s="18"/>
      <c r="G1329" s="19">
        <v>1</v>
      </c>
      <c r="H1329" s="20" t="s">
        <v>9</v>
      </c>
      <c r="I1329" s="21">
        <v>0.8</v>
      </c>
      <c r="J1329" s="20">
        <v>1.35</v>
      </c>
      <c r="K1329" s="20">
        <v>12</v>
      </c>
      <c r="L1329" s="20">
        <v>670</v>
      </c>
      <c r="M1329" s="20">
        <v>730</v>
      </c>
      <c r="N1329" s="22" t="s">
        <v>33</v>
      </c>
      <c r="O1329" s="22" t="s">
        <v>34</v>
      </c>
      <c r="P1329" s="22">
        <v>1</v>
      </c>
      <c r="Q1329" s="23">
        <v>99.973261731806588</v>
      </c>
      <c r="R1329" s="24">
        <f t="shared" si="104"/>
        <v>0</v>
      </c>
      <c r="S1329" s="25">
        <f t="shared" si="100"/>
        <v>99.97</v>
      </c>
      <c r="T1329" s="26">
        <f t="shared" si="101"/>
        <v>0</v>
      </c>
      <c r="U1329" s="20">
        <f t="shared" si="102"/>
        <v>0</v>
      </c>
      <c r="V1329" s="27">
        <f t="shared" si="103"/>
        <v>0</v>
      </c>
      <c r="W1329" s="77"/>
    </row>
    <row r="1330" spans="1:23" x14ac:dyDescent="0.3">
      <c r="A1330" s="14" t="s">
        <v>29</v>
      </c>
      <c r="B1330" s="15" t="s">
        <v>30</v>
      </c>
      <c r="C1330" s="16" t="s">
        <v>1314</v>
      </c>
      <c r="D1330" s="16">
        <v>3215190000</v>
      </c>
      <c r="E1330" s="29" t="s">
        <v>1368</v>
      </c>
      <c r="F1330" s="18"/>
      <c r="G1330" s="19">
        <v>1</v>
      </c>
      <c r="H1330" s="20" t="s">
        <v>9</v>
      </c>
      <c r="I1330" s="21">
        <v>0.8</v>
      </c>
      <c r="J1330" s="20">
        <v>1.35</v>
      </c>
      <c r="K1330" s="20">
        <v>12</v>
      </c>
      <c r="L1330" s="20">
        <v>670</v>
      </c>
      <c r="M1330" s="20">
        <v>730</v>
      </c>
      <c r="N1330" s="33" t="s">
        <v>134</v>
      </c>
      <c r="O1330" s="22" t="s">
        <v>34</v>
      </c>
      <c r="P1330" s="22">
        <v>1</v>
      </c>
      <c r="Q1330" s="23">
        <v>52.794665420089089</v>
      </c>
      <c r="R1330" s="24">
        <f t="shared" si="104"/>
        <v>0</v>
      </c>
      <c r="S1330" s="25">
        <f t="shared" si="100"/>
        <v>52.79</v>
      </c>
      <c r="T1330" s="26">
        <f t="shared" si="101"/>
        <v>0</v>
      </c>
      <c r="U1330" s="20">
        <f t="shared" si="102"/>
        <v>0</v>
      </c>
      <c r="V1330" s="27">
        <f t="shared" si="103"/>
        <v>0</v>
      </c>
      <c r="W1330" s="77"/>
    </row>
    <row r="1331" spans="1:23" x14ac:dyDescent="0.3">
      <c r="A1331" s="14" t="s">
        <v>29</v>
      </c>
      <c r="B1331" s="15" t="s">
        <v>30</v>
      </c>
      <c r="C1331" s="16" t="s">
        <v>1314</v>
      </c>
      <c r="D1331" s="16">
        <v>3814009000</v>
      </c>
      <c r="E1331" s="28" t="s">
        <v>1369</v>
      </c>
      <c r="F1331" s="18"/>
      <c r="G1331" s="19">
        <v>5</v>
      </c>
      <c r="H1331" s="20" t="s">
        <v>9</v>
      </c>
      <c r="I1331" s="21">
        <v>0.8</v>
      </c>
      <c r="J1331" s="20">
        <v>6.75</v>
      </c>
      <c r="K1331" s="20">
        <v>2</v>
      </c>
      <c r="L1331" s="20">
        <v>80</v>
      </c>
      <c r="M1331" s="20">
        <v>730</v>
      </c>
      <c r="N1331" s="22" t="s">
        <v>33</v>
      </c>
      <c r="O1331" s="22" t="s">
        <v>34</v>
      </c>
      <c r="P1331" s="22">
        <v>1</v>
      </c>
      <c r="Q1331" s="23">
        <v>144.24601537446543</v>
      </c>
      <c r="R1331" s="24">
        <f t="shared" si="104"/>
        <v>0</v>
      </c>
      <c r="S1331" s="25">
        <f t="shared" si="100"/>
        <v>144.25</v>
      </c>
      <c r="T1331" s="26">
        <f t="shared" si="101"/>
        <v>0</v>
      </c>
      <c r="U1331" s="20">
        <f t="shared" si="102"/>
        <v>0</v>
      </c>
      <c r="V1331" s="27">
        <f t="shared" si="103"/>
        <v>0</v>
      </c>
      <c r="W1331" s="77"/>
    </row>
    <row r="1332" spans="1:23" x14ac:dyDescent="0.3">
      <c r="A1332" s="14" t="s">
        <v>29</v>
      </c>
      <c r="B1332" s="15" t="s">
        <v>30</v>
      </c>
      <c r="C1332" s="16" t="s">
        <v>1314</v>
      </c>
      <c r="D1332" s="16">
        <v>3814009000</v>
      </c>
      <c r="E1332" s="28" t="s">
        <v>1370</v>
      </c>
      <c r="F1332" s="18"/>
      <c r="G1332" s="19">
        <v>1</v>
      </c>
      <c r="H1332" s="20" t="s">
        <v>9</v>
      </c>
      <c r="I1332" s="21">
        <v>0.8</v>
      </c>
      <c r="J1332" s="20">
        <v>1.35</v>
      </c>
      <c r="K1332" s="20">
        <v>12</v>
      </c>
      <c r="L1332" s="20">
        <v>670</v>
      </c>
      <c r="M1332" s="20">
        <v>730</v>
      </c>
      <c r="N1332" s="22" t="s">
        <v>33</v>
      </c>
      <c r="O1332" s="22" t="s">
        <v>34</v>
      </c>
      <c r="P1332" s="22">
        <v>1</v>
      </c>
      <c r="Q1332" s="23">
        <v>47.076950804472148</v>
      </c>
      <c r="R1332" s="24">
        <f t="shared" si="104"/>
        <v>0</v>
      </c>
      <c r="S1332" s="25">
        <f t="shared" si="100"/>
        <v>47.08</v>
      </c>
      <c r="T1332" s="26">
        <f t="shared" si="101"/>
        <v>0</v>
      </c>
      <c r="U1332" s="20">
        <f t="shared" si="102"/>
        <v>0</v>
      </c>
      <c r="V1332" s="27">
        <f t="shared" si="103"/>
        <v>0</v>
      </c>
      <c r="W1332" s="77"/>
    </row>
    <row r="1333" spans="1:23" x14ac:dyDescent="0.3">
      <c r="A1333" s="14" t="s">
        <v>29</v>
      </c>
      <c r="B1333" s="15" t="s">
        <v>30</v>
      </c>
      <c r="C1333" s="16" t="s">
        <v>1371</v>
      </c>
      <c r="D1333" s="16">
        <v>3814009000</v>
      </c>
      <c r="E1333" s="29" t="s">
        <v>1372</v>
      </c>
      <c r="F1333" s="18"/>
      <c r="G1333" s="19">
        <v>1</v>
      </c>
      <c r="H1333" s="20" t="s">
        <v>9</v>
      </c>
      <c r="I1333" s="21">
        <v>0.8</v>
      </c>
      <c r="J1333" s="20">
        <v>1.35</v>
      </c>
      <c r="K1333" s="20">
        <v>12</v>
      </c>
      <c r="L1333" s="20">
        <v>670</v>
      </c>
      <c r="M1333" s="20">
        <v>730</v>
      </c>
      <c r="N1333" s="33" t="s">
        <v>134</v>
      </c>
      <c r="O1333" s="22" t="s">
        <v>34</v>
      </c>
      <c r="P1333" s="22">
        <v>1</v>
      </c>
      <c r="Q1333" s="23">
        <v>59.403664679066601</v>
      </c>
      <c r="R1333" s="24">
        <f t="shared" si="104"/>
        <v>0</v>
      </c>
      <c r="S1333" s="25">
        <f t="shared" si="100"/>
        <v>59.4</v>
      </c>
      <c r="T1333" s="26">
        <f t="shared" si="101"/>
        <v>0</v>
      </c>
      <c r="U1333" s="20">
        <f t="shared" si="102"/>
        <v>0</v>
      </c>
      <c r="V1333" s="27">
        <f t="shared" si="103"/>
        <v>0</v>
      </c>
      <c r="W1333" s="77"/>
    </row>
    <row r="1334" spans="1:23" x14ac:dyDescent="0.3">
      <c r="A1334" s="14" t="s">
        <v>29</v>
      </c>
      <c r="B1334" s="15" t="s">
        <v>30</v>
      </c>
      <c r="C1334" s="16" t="s">
        <v>1371</v>
      </c>
      <c r="D1334" s="16">
        <v>3814009000</v>
      </c>
      <c r="E1334" s="28" t="s">
        <v>1373</v>
      </c>
      <c r="F1334" s="18"/>
      <c r="G1334" s="19">
        <v>1</v>
      </c>
      <c r="H1334" s="20" t="s">
        <v>9</v>
      </c>
      <c r="I1334" s="21">
        <v>0.8</v>
      </c>
      <c r="J1334" s="20">
        <v>1.35</v>
      </c>
      <c r="K1334" s="20">
        <v>12</v>
      </c>
      <c r="L1334" s="20">
        <v>670</v>
      </c>
      <c r="M1334" s="20">
        <v>730</v>
      </c>
      <c r="N1334" s="22" t="s">
        <v>33</v>
      </c>
      <c r="O1334" s="22" t="s">
        <v>34</v>
      </c>
      <c r="P1334" s="22">
        <v>1</v>
      </c>
      <c r="Q1334" s="23">
        <v>71.680394724191572</v>
      </c>
      <c r="R1334" s="24">
        <f t="shared" si="104"/>
        <v>0</v>
      </c>
      <c r="S1334" s="25">
        <f t="shared" si="100"/>
        <v>71.680000000000007</v>
      </c>
      <c r="T1334" s="26">
        <f t="shared" si="101"/>
        <v>0</v>
      </c>
      <c r="U1334" s="20">
        <f t="shared" si="102"/>
        <v>0</v>
      </c>
      <c r="V1334" s="27">
        <f t="shared" si="103"/>
        <v>0</v>
      </c>
      <c r="W1334" s="77"/>
    </row>
    <row r="1335" spans="1:23" x14ac:dyDescent="0.3">
      <c r="A1335" s="14" t="s">
        <v>29</v>
      </c>
      <c r="B1335" s="15" t="s">
        <v>30</v>
      </c>
      <c r="C1335" s="16" t="s">
        <v>1371</v>
      </c>
      <c r="D1335" s="16">
        <v>3814009000</v>
      </c>
      <c r="E1335" s="29" t="s">
        <v>1374</v>
      </c>
      <c r="F1335" s="18"/>
      <c r="G1335" s="19">
        <v>1</v>
      </c>
      <c r="H1335" s="20" t="s">
        <v>9</v>
      </c>
      <c r="I1335" s="21">
        <v>0.8</v>
      </c>
      <c r="J1335" s="20">
        <v>1.35</v>
      </c>
      <c r="K1335" s="20">
        <v>12</v>
      </c>
      <c r="L1335" s="20">
        <v>670</v>
      </c>
      <c r="M1335" s="20">
        <v>730</v>
      </c>
      <c r="N1335" s="33" t="s">
        <v>134</v>
      </c>
      <c r="O1335" s="22" t="s">
        <v>34</v>
      </c>
      <c r="P1335" s="22">
        <v>1</v>
      </c>
      <c r="Q1335" s="23">
        <v>56.159100309997832</v>
      </c>
      <c r="R1335" s="24">
        <f t="shared" si="104"/>
        <v>0</v>
      </c>
      <c r="S1335" s="25">
        <f t="shared" si="100"/>
        <v>56.16</v>
      </c>
      <c r="T1335" s="26">
        <f t="shared" si="101"/>
        <v>0</v>
      </c>
      <c r="U1335" s="20">
        <f t="shared" si="102"/>
        <v>0</v>
      </c>
      <c r="V1335" s="27">
        <f t="shared" si="103"/>
        <v>0</v>
      </c>
      <c r="W1335" s="77"/>
    </row>
    <row r="1336" spans="1:23" x14ac:dyDescent="0.3">
      <c r="A1336" s="14" t="s">
        <v>29</v>
      </c>
      <c r="B1336" s="15" t="s">
        <v>30</v>
      </c>
      <c r="C1336" s="16" t="s">
        <v>1371</v>
      </c>
      <c r="D1336" s="16">
        <v>3814009000</v>
      </c>
      <c r="E1336" s="29" t="s">
        <v>1375</v>
      </c>
      <c r="F1336" s="18"/>
      <c r="G1336" s="19">
        <v>1</v>
      </c>
      <c r="H1336" s="20" t="s">
        <v>9</v>
      </c>
      <c r="I1336" s="21">
        <v>0.8</v>
      </c>
      <c r="J1336" s="20">
        <v>1.35</v>
      </c>
      <c r="K1336" s="20">
        <v>12</v>
      </c>
      <c r="L1336" s="20">
        <v>670</v>
      </c>
      <c r="M1336" s="20">
        <v>730</v>
      </c>
      <c r="N1336" s="33" t="s">
        <v>134</v>
      </c>
      <c r="O1336" s="22" t="s">
        <v>34</v>
      </c>
      <c r="P1336" s="22">
        <v>1</v>
      </c>
      <c r="Q1336" s="23">
        <v>46.039567115659096</v>
      </c>
      <c r="R1336" s="24">
        <f t="shared" si="104"/>
        <v>0</v>
      </c>
      <c r="S1336" s="25">
        <f t="shared" si="100"/>
        <v>46.04</v>
      </c>
      <c r="T1336" s="26">
        <f t="shared" si="101"/>
        <v>0</v>
      </c>
      <c r="U1336" s="20">
        <f t="shared" si="102"/>
        <v>0</v>
      </c>
      <c r="V1336" s="27">
        <f t="shared" si="103"/>
        <v>0</v>
      </c>
      <c r="W1336" s="77"/>
    </row>
    <row r="1337" spans="1:23" x14ac:dyDescent="0.3">
      <c r="A1337" s="14" t="s">
        <v>29</v>
      </c>
      <c r="B1337" s="15" t="s">
        <v>30</v>
      </c>
      <c r="C1337" s="16" t="s">
        <v>1371</v>
      </c>
      <c r="D1337" s="16">
        <v>3814009000</v>
      </c>
      <c r="E1337" s="28" t="s">
        <v>1376</v>
      </c>
      <c r="F1337" s="18"/>
      <c r="G1337" s="19">
        <v>1</v>
      </c>
      <c r="H1337" s="20" t="s">
        <v>9</v>
      </c>
      <c r="I1337" s="21">
        <v>0.8</v>
      </c>
      <c r="J1337" s="20">
        <v>1.35</v>
      </c>
      <c r="K1337" s="20">
        <v>12</v>
      </c>
      <c r="L1337" s="20">
        <v>670</v>
      </c>
      <c r="M1337" s="20">
        <v>730</v>
      </c>
      <c r="N1337" s="22" t="s">
        <v>33</v>
      </c>
      <c r="O1337" s="22" t="s">
        <v>34</v>
      </c>
      <c r="P1337" s="22">
        <v>1</v>
      </c>
      <c r="Q1337" s="23">
        <v>59.403664679066601</v>
      </c>
      <c r="R1337" s="24">
        <f t="shared" si="104"/>
        <v>0</v>
      </c>
      <c r="S1337" s="25">
        <f t="shared" si="100"/>
        <v>59.4</v>
      </c>
      <c r="T1337" s="26">
        <f t="shared" si="101"/>
        <v>0</v>
      </c>
      <c r="U1337" s="20">
        <f t="shared" si="102"/>
        <v>0</v>
      </c>
      <c r="V1337" s="27">
        <f t="shared" si="103"/>
        <v>0</v>
      </c>
      <c r="W1337" s="77"/>
    </row>
    <row r="1338" spans="1:23" x14ac:dyDescent="0.3">
      <c r="A1338" s="14" t="s">
        <v>29</v>
      </c>
      <c r="B1338" s="15" t="s">
        <v>30</v>
      </c>
      <c r="C1338" s="16" t="s">
        <v>1371</v>
      </c>
      <c r="D1338" s="16">
        <v>3814009000</v>
      </c>
      <c r="E1338" s="28" t="s">
        <v>1377</v>
      </c>
      <c r="F1338" s="18"/>
      <c r="G1338" s="19">
        <v>1</v>
      </c>
      <c r="H1338" s="20" t="s">
        <v>9</v>
      </c>
      <c r="I1338" s="21">
        <v>0.8</v>
      </c>
      <c r="J1338" s="20">
        <v>1.35</v>
      </c>
      <c r="K1338" s="20">
        <v>12</v>
      </c>
      <c r="L1338" s="20">
        <v>670</v>
      </c>
      <c r="M1338" s="20">
        <v>730</v>
      </c>
      <c r="N1338" s="22" t="s">
        <v>33</v>
      </c>
      <c r="O1338" s="22" t="s">
        <v>34</v>
      </c>
      <c r="P1338" s="22">
        <v>1</v>
      </c>
      <c r="Q1338" s="23">
        <v>49.143825998497839</v>
      </c>
      <c r="R1338" s="24">
        <f t="shared" si="104"/>
        <v>0</v>
      </c>
      <c r="S1338" s="25">
        <f t="shared" si="100"/>
        <v>49.14</v>
      </c>
      <c r="T1338" s="26">
        <f t="shared" si="101"/>
        <v>0</v>
      </c>
      <c r="U1338" s="20">
        <f t="shared" si="102"/>
        <v>0</v>
      </c>
      <c r="V1338" s="27">
        <f t="shared" si="103"/>
        <v>0</v>
      </c>
      <c r="W1338" s="77"/>
    </row>
    <row r="1339" spans="1:23" x14ac:dyDescent="0.3">
      <c r="A1339" s="14" t="s">
        <v>29</v>
      </c>
      <c r="B1339" s="15" t="s">
        <v>30</v>
      </c>
      <c r="C1339" s="16" t="s">
        <v>1371</v>
      </c>
      <c r="D1339" s="16">
        <v>3814009000</v>
      </c>
      <c r="E1339" s="28" t="s">
        <v>1378</v>
      </c>
      <c r="F1339" s="18"/>
      <c r="G1339" s="19">
        <v>1</v>
      </c>
      <c r="H1339" s="20" t="s">
        <v>9</v>
      </c>
      <c r="I1339" s="21">
        <v>0.8</v>
      </c>
      <c r="J1339" s="20">
        <v>1.35</v>
      </c>
      <c r="K1339" s="20">
        <v>12</v>
      </c>
      <c r="L1339" s="20">
        <v>670</v>
      </c>
      <c r="M1339" s="20">
        <v>730</v>
      </c>
      <c r="N1339" s="22" t="s">
        <v>33</v>
      </c>
      <c r="O1339" s="22" t="s">
        <v>34</v>
      </c>
      <c r="P1339" s="22">
        <v>1</v>
      </c>
      <c r="Q1339" s="23">
        <v>61.68362883030408</v>
      </c>
      <c r="R1339" s="24">
        <f t="shared" si="104"/>
        <v>0</v>
      </c>
      <c r="S1339" s="25">
        <f t="shared" si="100"/>
        <v>61.68</v>
      </c>
      <c r="T1339" s="26">
        <f t="shared" si="101"/>
        <v>0</v>
      </c>
      <c r="U1339" s="20">
        <f t="shared" si="102"/>
        <v>0</v>
      </c>
      <c r="V1339" s="27">
        <f t="shared" si="103"/>
        <v>0</v>
      </c>
      <c r="W1339" s="77"/>
    </row>
    <row r="1340" spans="1:23" x14ac:dyDescent="0.3">
      <c r="A1340" s="14" t="s">
        <v>29</v>
      </c>
      <c r="B1340" s="15" t="s">
        <v>30</v>
      </c>
      <c r="C1340" s="16" t="s">
        <v>1371</v>
      </c>
      <c r="D1340" s="16">
        <v>3814009000</v>
      </c>
      <c r="E1340" s="28" t="s">
        <v>1379</v>
      </c>
      <c r="F1340" s="18"/>
      <c r="G1340" s="19">
        <v>5</v>
      </c>
      <c r="H1340" s="20" t="s">
        <v>9</v>
      </c>
      <c r="I1340" s="21">
        <v>0.8</v>
      </c>
      <c r="J1340" s="20">
        <v>6.75</v>
      </c>
      <c r="K1340" s="20">
        <v>2</v>
      </c>
      <c r="L1340" s="20">
        <v>80</v>
      </c>
      <c r="M1340" s="20">
        <v>730</v>
      </c>
      <c r="N1340" s="22" t="s">
        <v>33</v>
      </c>
      <c r="O1340" s="22" t="s">
        <v>34</v>
      </c>
      <c r="P1340" s="22">
        <v>1</v>
      </c>
      <c r="Q1340" s="23">
        <v>279.16445027256543</v>
      </c>
      <c r="R1340" s="24">
        <f t="shared" si="104"/>
        <v>0</v>
      </c>
      <c r="S1340" s="25">
        <f t="shared" si="100"/>
        <v>279.16000000000003</v>
      </c>
      <c r="T1340" s="26">
        <f t="shared" si="101"/>
        <v>0</v>
      </c>
      <c r="U1340" s="20">
        <f t="shared" si="102"/>
        <v>0</v>
      </c>
      <c r="V1340" s="27">
        <f t="shared" si="103"/>
        <v>0</v>
      </c>
      <c r="W1340" s="77"/>
    </row>
    <row r="1341" spans="1:23" x14ac:dyDescent="0.3">
      <c r="A1341" s="14" t="s">
        <v>29</v>
      </c>
      <c r="B1341" s="15" t="s">
        <v>30</v>
      </c>
      <c r="C1341" s="16" t="s">
        <v>1371</v>
      </c>
      <c r="D1341" s="16">
        <v>3814009000</v>
      </c>
      <c r="E1341" s="28" t="s">
        <v>1380</v>
      </c>
      <c r="F1341" s="18"/>
      <c r="G1341" s="19">
        <v>5</v>
      </c>
      <c r="H1341" s="20" t="s">
        <v>9</v>
      </c>
      <c r="I1341" s="21">
        <v>0.8</v>
      </c>
      <c r="J1341" s="20">
        <v>6.75</v>
      </c>
      <c r="K1341" s="20">
        <v>2</v>
      </c>
      <c r="L1341" s="20">
        <v>80</v>
      </c>
      <c r="M1341" s="20">
        <v>730</v>
      </c>
      <c r="N1341" s="22" t="s">
        <v>33</v>
      </c>
      <c r="O1341" s="22" t="s">
        <v>34</v>
      </c>
      <c r="P1341" s="22">
        <v>1</v>
      </c>
      <c r="Q1341" s="23">
        <v>340.51302412663301</v>
      </c>
      <c r="R1341" s="24">
        <f t="shared" si="104"/>
        <v>0</v>
      </c>
      <c r="S1341" s="25">
        <f t="shared" si="100"/>
        <v>340.51</v>
      </c>
      <c r="T1341" s="26">
        <f t="shared" si="101"/>
        <v>0</v>
      </c>
      <c r="U1341" s="20">
        <f t="shared" si="102"/>
        <v>0</v>
      </c>
      <c r="V1341" s="27">
        <f t="shared" si="103"/>
        <v>0</v>
      </c>
      <c r="W1341" s="77"/>
    </row>
    <row r="1342" spans="1:23" x14ac:dyDescent="0.3">
      <c r="A1342" s="14" t="s">
        <v>29</v>
      </c>
      <c r="B1342" s="15" t="s">
        <v>30</v>
      </c>
      <c r="C1342" s="16" t="s">
        <v>1371</v>
      </c>
      <c r="D1342" s="16">
        <v>3814009000</v>
      </c>
      <c r="E1342" s="28" t="s">
        <v>1381</v>
      </c>
      <c r="F1342" s="18"/>
      <c r="G1342" s="19">
        <v>5</v>
      </c>
      <c r="H1342" s="20" t="s">
        <v>9</v>
      </c>
      <c r="I1342" s="21">
        <v>0.8</v>
      </c>
      <c r="J1342" s="20">
        <v>6.75</v>
      </c>
      <c r="K1342" s="20">
        <v>2</v>
      </c>
      <c r="L1342" s="20">
        <v>80</v>
      </c>
      <c r="M1342" s="20">
        <v>730</v>
      </c>
      <c r="N1342" s="22" t="s">
        <v>33</v>
      </c>
      <c r="O1342" s="22" t="s">
        <v>34</v>
      </c>
      <c r="P1342" s="22">
        <v>1</v>
      </c>
      <c r="Q1342" s="23">
        <v>262.9942429845579</v>
      </c>
      <c r="R1342" s="24">
        <f t="shared" si="104"/>
        <v>0</v>
      </c>
      <c r="S1342" s="25">
        <f t="shared" si="100"/>
        <v>262.99</v>
      </c>
      <c r="T1342" s="26">
        <f t="shared" si="101"/>
        <v>0</v>
      </c>
      <c r="U1342" s="20">
        <f t="shared" si="102"/>
        <v>0</v>
      </c>
      <c r="V1342" s="27">
        <f t="shared" si="103"/>
        <v>0</v>
      </c>
      <c r="W1342" s="77"/>
    </row>
    <row r="1343" spans="1:23" x14ac:dyDescent="0.3">
      <c r="A1343" s="14" t="s">
        <v>29</v>
      </c>
      <c r="B1343" s="15" t="s">
        <v>30</v>
      </c>
      <c r="C1343" s="16" t="s">
        <v>1371</v>
      </c>
      <c r="D1343" s="16">
        <v>3814009000</v>
      </c>
      <c r="E1343" s="28" t="s">
        <v>1382</v>
      </c>
      <c r="F1343" s="18"/>
      <c r="G1343" s="19">
        <v>5</v>
      </c>
      <c r="H1343" s="20" t="s">
        <v>9</v>
      </c>
      <c r="I1343" s="21">
        <v>0.8</v>
      </c>
      <c r="J1343" s="20">
        <v>6.75</v>
      </c>
      <c r="K1343" s="20">
        <v>2</v>
      </c>
      <c r="L1343" s="20">
        <v>80</v>
      </c>
      <c r="M1343" s="20">
        <v>730</v>
      </c>
      <c r="N1343" s="22" t="s">
        <v>33</v>
      </c>
      <c r="O1343" s="22" t="s">
        <v>34</v>
      </c>
      <c r="P1343" s="22">
        <v>1</v>
      </c>
      <c r="Q1343" s="23">
        <v>211.78274051060799</v>
      </c>
      <c r="R1343" s="24">
        <f t="shared" si="104"/>
        <v>0</v>
      </c>
      <c r="S1343" s="25">
        <f t="shared" si="100"/>
        <v>211.78</v>
      </c>
      <c r="T1343" s="26">
        <f t="shared" si="101"/>
        <v>0</v>
      </c>
      <c r="U1343" s="20">
        <f t="shared" si="102"/>
        <v>0</v>
      </c>
      <c r="V1343" s="27">
        <f t="shared" si="103"/>
        <v>0</v>
      </c>
      <c r="W1343" s="77"/>
    </row>
    <row r="1344" spans="1:23" x14ac:dyDescent="0.3">
      <c r="A1344" s="14" t="s">
        <v>29</v>
      </c>
      <c r="B1344" s="15" t="s">
        <v>30</v>
      </c>
      <c r="C1344" s="16" t="s">
        <v>1371</v>
      </c>
      <c r="D1344" s="16">
        <v>3814009000</v>
      </c>
      <c r="E1344" s="28" t="s">
        <v>1383</v>
      </c>
      <c r="F1344" s="18"/>
      <c r="G1344" s="19">
        <v>5</v>
      </c>
      <c r="H1344" s="20" t="s">
        <v>9</v>
      </c>
      <c r="I1344" s="21">
        <v>0.8</v>
      </c>
      <c r="J1344" s="20">
        <v>6.75</v>
      </c>
      <c r="K1344" s="20">
        <v>2</v>
      </c>
      <c r="L1344" s="20">
        <v>80</v>
      </c>
      <c r="M1344" s="20">
        <v>730</v>
      </c>
      <c r="N1344" s="22" t="s">
        <v>33</v>
      </c>
      <c r="O1344" s="22" t="s">
        <v>34</v>
      </c>
      <c r="P1344" s="22">
        <v>1</v>
      </c>
      <c r="Q1344" s="23">
        <v>279.16445027256543</v>
      </c>
      <c r="R1344" s="24">
        <f t="shared" si="104"/>
        <v>0</v>
      </c>
      <c r="S1344" s="25">
        <f t="shared" si="100"/>
        <v>279.16000000000003</v>
      </c>
      <c r="T1344" s="26">
        <f t="shared" si="101"/>
        <v>0</v>
      </c>
      <c r="U1344" s="20">
        <f t="shared" si="102"/>
        <v>0</v>
      </c>
      <c r="V1344" s="27">
        <f t="shared" si="103"/>
        <v>0</v>
      </c>
      <c r="W1344" s="77"/>
    </row>
    <row r="1345" spans="1:23" x14ac:dyDescent="0.3">
      <c r="A1345" s="14" t="s">
        <v>29</v>
      </c>
      <c r="B1345" s="15" t="s">
        <v>30</v>
      </c>
      <c r="C1345" s="16" t="s">
        <v>1384</v>
      </c>
      <c r="D1345" s="16">
        <v>3814009000</v>
      </c>
      <c r="E1345" s="28" t="s">
        <v>1385</v>
      </c>
      <c r="F1345" s="18"/>
      <c r="G1345" s="19">
        <v>1</v>
      </c>
      <c r="H1345" s="20" t="s">
        <v>9</v>
      </c>
      <c r="I1345" s="21">
        <v>0.8</v>
      </c>
      <c r="J1345" s="20">
        <v>1.35</v>
      </c>
      <c r="K1345" s="20">
        <v>12</v>
      </c>
      <c r="L1345" s="20">
        <v>670</v>
      </c>
      <c r="M1345" s="20">
        <v>730</v>
      </c>
      <c r="N1345" s="22" t="s">
        <v>33</v>
      </c>
      <c r="O1345" s="22" t="s">
        <v>34</v>
      </c>
      <c r="P1345" s="22">
        <v>1</v>
      </c>
      <c r="Q1345" s="23">
        <v>93.253513726084094</v>
      </c>
      <c r="R1345" s="24">
        <f t="shared" si="104"/>
        <v>0</v>
      </c>
      <c r="S1345" s="25">
        <f t="shared" si="100"/>
        <v>93.25</v>
      </c>
      <c r="T1345" s="26">
        <f t="shared" si="101"/>
        <v>0</v>
      </c>
      <c r="U1345" s="20">
        <f t="shared" si="102"/>
        <v>0</v>
      </c>
      <c r="V1345" s="27">
        <f t="shared" si="103"/>
        <v>0</v>
      </c>
      <c r="W1345" s="77"/>
    </row>
    <row r="1346" spans="1:23" x14ac:dyDescent="0.3">
      <c r="A1346" s="14" t="s">
        <v>29</v>
      </c>
      <c r="B1346" s="15" t="s">
        <v>30</v>
      </c>
      <c r="C1346" s="16" t="s">
        <v>1314</v>
      </c>
      <c r="D1346" s="16">
        <v>3814009000</v>
      </c>
      <c r="E1346" s="28" t="s">
        <v>1386</v>
      </c>
      <c r="F1346" s="18"/>
      <c r="G1346" s="19">
        <v>5</v>
      </c>
      <c r="H1346" s="20" t="s">
        <v>9</v>
      </c>
      <c r="I1346" s="21">
        <v>0.8</v>
      </c>
      <c r="J1346" s="20">
        <v>6.75</v>
      </c>
      <c r="K1346" s="20">
        <v>2</v>
      </c>
      <c r="L1346" s="20">
        <v>80</v>
      </c>
      <c r="M1346" s="20">
        <v>730</v>
      </c>
      <c r="N1346" s="22" t="s">
        <v>33</v>
      </c>
      <c r="O1346" s="22" t="s">
        <v>34</v>
      </c>
      <c r="P1346" s="22">
        <v>1</v>
      </c>
      <c r="Q1346" s="23">
        <v>152.36936609678796</v>
      </c>
      <c r="R1346" s="24">
        <f t="shared" si="104"/>
        <v>0</v>
      </c>
      <c r="S1346" s="25">
        <f t="shared" si="100"/>
        <v>152.37</v>
      </c>
      <c r="T1346" s="26">
        <f t="shared" si="101"/>
        <v>0</v>
      </c>
      <c r="U1346" s="20">
        <f t="shared" si="102"/>
        <v>0</v>
      </c>
      <c r="V1346" s="27">
        <f t="shared" si="103"/>
        <v>0</v>
      </c>
      <c r="W1346" s="77"/>
    </row>
    <row r="1347" spans="1:23" x14ac:dyDescent="0.3">
      <c r="A1347" s="14" t="s">
        <v>29</v>
      </c>
      <c r="B1347" s="15" t="s">
        <v>30</v>
      </c>
      <c r="C1347" s="16" t="s">
        <v>1387</v>
      </c>
      <c r="D1347" s="16">
        <v>3215190000</v>
      </c>
      <c r="E1347" s="28" t="s">
        <v>1388</v>
      </c>
      <c r="F1347" s="18"/>
      <c r="G1347" s="19">
        <v>1</v>
      </c>
      <c r="H1347" s="20" t="s">
        <v>9</v>
      </c>
      <c r="I1347" s="21">
        <v>0.8</v>
      </c>
      <c r="J1347" s="20">
        <v>1.35</v>
      </c>
      <c r="K1347" s="20">
        <v>12</v>
      </c>
      <c r="L1347" s="20">
        <v>670</v>
      </c>
      <c r="M1347" s="20">
        <v>730</v>
      </c>
      <c r="N1347" s="22" t="s">
        <v>33</v>
      </c>
      <c r="O1347" s="22" t="s">
        <v>34</v>
      </c>
      <c r="P1347" s="22">
        <v>1</v>
      </c>
      <c r="Q1347" s="23">
        <v>53.33856147277158</v>
      </c>
      <c r="R1347" s="24">
        <f t="shared" si="104"/>
        <v>0</v>
      </c>
      <c r="S1347" s="25">
        <f t="shared" si="100"/>
        <v>53.34</v>
      </c>
      <c r="T1347" s="26">
        <f t="shared" si="101"/>
        <v>0</v>
      </c>
      <c r="U1347" s="20">
        <f t="shared" si="102"/>
        <v>0</v>
      </c>
      <c r="V1347" s="27">
        <f t="shared" si="103"/>
        <v>0</v>
      </c>
      <c r="W1347" s="77"/>
    </row>
    <row r="1348" spans="1:23" x14ac:dyDescent="0.3">
      <c r="A1348" s="14" t="s">
        <v>29</v>
      </c>
      <c r="B1348" s="15" t="s">
        <v>30</v>
      </c>
      <c r="C1348" s="16" t="s">
        <v>1389</v>
      </c>
      <c r="D1348" s="16">
        <v>3814009000</v>
      </c>
      <c r="E1348" s="28" t="s">
        <v>1390</v>
      </c>
      <c r="F1348" s="18"/>
      <c r="G1348" s="19">
        <v>5</v>
      </c>
      <c r="H1348" s="20" t="s">
        <v>9</v>
      </c>
      <c r="I1348" s="21">
        <v>0.8</v>
      </c>
      <c r="J1348" s="20">
        <v>6.75</v>
      </c>
      <c r="K1348" s="20">
        <v>2</v>
      </c>
      <c r="L1348" s="20">
        <v>80</v>
      </c>
      <c r="M1348" s="20">
        <v>730</v>
      </c>
      <c r="N1348" s="22" t="s">
        <v>33</v>
      </c>
      <c r="O1348" s="22" t="s">
        <v>34</v>
      </c>
      <c r="P1348" s="22">
        <v>1</v>
      </c>
      <c r="Q1348" s="23">
        <v>248.77932769325039</v>
      </c>
      <c r="R1348" s="24">
        <f t="shared" si="104"/>
        <v>0</v>
      </c>
      <c r="S1348" s="25">
        <f t="shared" si="100"/>
        <v>248.78</v>
      </c>
      <c r="T1348" s="26">
        <f t="shared" si="101"/>
        <v>0</v>
      </c>
      <c r="U1348" s="20">
        <f t="shared" si="102"/>
        <v>0</v>
      </c>
      <c r="V1348" s="27">
        <f t="shared" si="103"/>
        <v>0</v>
      </c>
      <c r="W1348" s="77"/>
    </row>
    <row r="1349" spans="1:23" x14ac:dyDescent="0.3">
      <c r="A1349" s="14" t="s">
        <v>29</v>
      </c>
      <c r="B1349" s="15" t="s">
        <v>30</v>
      </c>
      <c r="C1349" s="16" t="s">
        <v>1391</v>
      </c>
      <c r="D1349" s="16">
        <v>3814009000</v>
      </c>
      <c r="E1349" s="28" t="s">
        <v>1392</v>
      </c>
      <c r="F1349" s="18"/>
      <c r="G1349" s="19">
        <v>0.1</v>
      </c>
      <c r="H1349" s="20" t="s">
        <v>9</v>
      </c>
      <c r="I1349" s="21">
        <v>0.8</v>
      </c>
      <c r="J1349" s="20">
        <v>0.13500000000000001</v>
      </c>
      <c r="K1349" s="20">
        <v>12</v>
      </c>
      <c r="L1349" s="20">
        <v>670</v>
      </c>
      <c r="M1349" s="20">
        <v>730</v>
      </c>
      <c r="N1349" s="22" t="s">
        <v>33</v>
      </c>
      <c r="O1349" s="22" t="s">
        <v>34</v>
      </c>
      <c r="P1349" s="22">
        <v>1</v>
      </c>
      <c r="Q1349" s="23">
        <v>82.260057533935921</v>
      </c>
      <c r="R1349" s="24">
        <f t="shared" si="104"/>
        <v>0</v>
      </c>
      <c r="S1349" s="25">
        <f t="shared" ref="S1349:S1412" si="105">ROUND((Q1349-(Q1349*R1349)),2)</f>
        <v>82.26</v>
      </c>
      <c r="T1349" s="26">
        <f t="shared" ref="T1349:T1412" si="106">S1349*F1349</f>
        <v>0</v>
      </c>
      <c r="U1349" s="20">
        <f t="shared" ref="U1349:U1412" si="107">F1349*J1349</f>
        <v>0</v>
      </c>
      <c r="V1349" s="27">
        <f t="shared" ref="V1349:V1412" si="108">F1349/L1349</f>
        <v>0</v>
      </c>
      <c r="W1349" s="77"/>
    </row>
    <row r="1350" spans="1:23" x14ac:dyDescent="0.3">
      <c r="A1350" s="14" t="s">
        <v>29</v>
      </c>
      <c r="B1350" s="15" t="s">
        <v>30</v>
      </c>
      <c r="C1350" s="16" t="s">
        <v>1391</v>
      </c>
      <c r="D1350" s="16">
        <v>3814009000</v>
      </c>
      <c r="E1350" s="28" t="s">
        <v>1393</v>
      </c>
      <c r="F1350" s="18"/>
      <c r="G1350" s="19">
        <v>0.1</v>
      </c>
      <c r="H1350" s="20" t="s">
        <v>9</v>
      </c>
      <c r="I1350" s="21">
        <v>0.8</v>
      </c>
      <c r="J1350" s="20">
        <v>0.13500000000000001</v>
      </c>
      <c r="K1350" s="20">
        <v>12</v>
      </c>
      <c r="L1350" s="20">
        <v>670</v>
      </c>
      <c r="M1350" s="20">
        <v>730</v>
      </c>
      <c r="N1350" s="22" t="s">
        <v>33</v>
      </c>
      <c r="O1350" s="22" t="s">
        <v>34</v>
      </c>
      <c r="P1350" s="22">
        <v>1</v>
      </c>
      <c r="Q1350" s="23">
        <v>35.081461222218408</v>
      </c>
      <c r="R1350" s="24">
        <f t="shared" ref="R1350:R1413" si="109">R1349</f>
        <v>0</v>
      </c>
      <c r="S1350" s="25">
        <f t="shared" si="105"/>
        <v>35.08</v>
      </c>
      <c r="T1350" s="26">
        <f t="shared" si="106"/>
        <v>0</v>
      </c>
      <c r="U1350" s="20">
        <f t="shared" si="107"/>
        <v>0</v>
      </c>
      <c r="V1350" s="27">
        <f t="shared" si="108"/>
        <v>0</v>
      </c>
      <c r="W1350" s="77"/>
    </row>
    <row r="1351" spans="1:23" x14ac:dyDescent="0.3">
      <c r="A1351" s="14" t="s">
        <v>29</v>
      </c>
      <c r="B1351" s="15" t="s">
        <v>30</v>
      </c>
      <c r="C1351" s="16" t="s">
        <v>1391</v>
      </c>
      <c r="D1351" s="16">
        <v>3814009000</v>
      </c>
      <c r="E1351" s="28" t="s">
        <v>1394</v>
      </c>
      <c r="F1351" s="18"/>
      <c r="G1351" s="19">
        <v>0.1</v>
      </c>
      <c r="H1351" s="20" t="s">
        <v>9</v>
      </c>
      <c r="I1351" s="21">
        <v>0.8</v>
      </c>
      <c r="J1351" s="20">
        <v>0.13500000000000001</v>
      </c>
      <c r="K1351" s="20">
        <v>12</v>
      </c>
      <c r="L1351" s="20">
        <v>670</v>
      </c>
      <c r="M1351" s="20">
        <v>730</v>
      </c>
      <c r="N1351" s="22" t="s">
        <v>33</v>
      </c>
      <c r="O1351" s="22" t="s">
        <v>34</v>
      </c>
      <c r="P1351" s="22">
        <v>1</v>
      </c>
      <c r="Q1351" s="23">
        <v>98.805024555858424</v>
      </c>
      <c r="R1351" s="24">
        <f t="shared" si="109"/>
        <v>0</v>
      </c>
      <c r="S1351" s="25">
        <f t="shared" si="105"/>
        <v>98.81</v>
      </c>
      <c r="T1351" s="26">
        <f t="shared" si="106"/>
        <v>0</v>
      </c>
      <c r="U1351" s="20">
        <f t="shared" si="107"/>
        <v>0</v>
      </c>
      <c r="V1351" s="27">
        <f t="shared" si="108"/>
        <v>0</v>
      </c>
      <c r="W1351" s="77"/>
    </row>
    <row r="1352" spans="1:23" x14ac:dyDescent="0.3">
      <c r="A1352" s="14" t="s">
        <v>29</v>
      </c>
      <c r="B1352" s="15" t="s">
        <v>30</v>
      </c>
      <c r="C1352" s="16" t="s">
        <v>1391</v>
      </c>
      <c r="D1352" s="16">
        <v>3814009000</v>
      </c>
      <c r="E1352" s="28" t="s">
        <v>1395</v>
      </c>
      <c r="F1352" s="18"/>
      <c r="G1352" s="19">
        <v>0.1</v>
      </c>
      <c r="H1352" s="20" t="s">
        <v>9</v>
      </c>
      <c r="I1352" s="21">
        <v>0.8</v>
      </c>
      <c r="J1352" s="20">
        <v>0.13500000000000001</v>
      </c>
      <c r="K1352" s="20">
        <v>12</v>
      </c>
      <c r="L1352" s="20">
        <v>670</v>
      </c>
      <c r="M1352" s="20">
        <v>730</v>
      </c>
      <c r="N1352" s="22" t="s">
        <v>33</v>
      </c>
      <c r="O1352" s="22" t="s">
        <v>34</v>
      </c>
      <c r="P1352" s="22">
        <v>1</v>
      </c>
      <c r="Q1352" s="23">
        <v>82.944313858278448</v>
      </c>
      <c r="R1352" s="24">
        <f t="shared" si="109"/>
        <v>0</v>
      </c>
      <c r="S1352" s="25">
        <f t="shared" si="105"/>
        <v>82.94</v>
      </c>
      <c r="T1352" s="26">
        <f t="shared" si="106"/>
        <v>0</v>
      </c>
      <c r="U1352" s="20">
        <f t="shared" si="107"/>
        <v>0</v>
      </c>
      <c r="V1352" s="27">
        <f t="shared" si="108"/>
        <v>0</v>
      </c>
      <c r="W1352" s="77"/>
    </row>
    <row r="1353" spans="1:23" x14ac:dyDescent="0.3">
      <c r="A1353" s="14" t="s">
        <v>29</v>
      </c>
      <c r="B1353" s="15" t="s">
        <v>30</v>
      </c>
      <c r="C1353" s="16" t="s">
        <v>1391</v>
      </c>
      <c r="D1353" s="16">
        <v>3814009000</v>
      </c>
      <c r="E1353" s="28" t="s">
        <v>1396</v>
      </c>
      <c r="F1353" s="18"/>
      <c r="G1353" s="19">
        <v>0.1</v>
      </c>
      <c r="H1353" s="20" t="s">
        <v>9</v>
      </c>
      <c r="I1353" s="21">
        <v>0.8</v>
      </c>
      <c r="J1353" s="20">
        <v>0.13500000000000001</v>
      </c>
      <c r="K1353" s="20">
        <v>12</v>
      </c>
      <c r="L1353" s="20">
        <v>670</v>
      </c>
      <c r="M1353" s="20">
        <v>730</v>
      </c>
      <c r="N1353" s="22" t="s">
        <v>33</v>
      </c>
      <c r="O1353" s="22" t="s">
        <v>34</v>
      </c>
      <c r="P1353" s="22">
        <v>1</v>
      </c>
      <c r="Q1353" s="23">
        <v>82.944313858278448</v>
      </c>
      <c r="R1353" s="24">
        <f t="shared" si="109"/>
        <v>0</v>
      </c>
      <c r="S1353" s="25">
        <f t="shared" si="105"/>
        <v>82.94</v>
      </c>
      <c r="T1353" s="26">
        <f t="shared" si="106"/>
        <v>0</v>
      </c>
      <c r="U1353" s="20">
        <f t="shared" si="107"/>
        <v>0</v>
      </c>
      <c r="V1353" s="27">
        <f t="shared" si="108"/>
        <v>0</v>
      </c>
      <c r="W1353" s="77"/>
    </row>
    <row r="1354" spans="1:23" x14ac:dyDescent="0.3">
      <c r="A1354" s="14" t="s">
        <v>29</v>
      </c>
      <c r="B1354" s="15" t="s">
        <v>30</v>
      </c>
      <c r="C1354" s="16" t="s">
        <v>1391</v>
      </c>
      <c r="D1354" s="16">
        <v>3814009000</v>
      </c>
      <c r="E1354" s="28" t="s">
        <v>1397</v>
      </c>
      <c r="F1354" s="18"/>
      <c r="G1354" s="19">
        <v>0.1</v>
      </c>
      <c r="H1354" s="20" t="s">
        <v>9</v>
      </c>
      <c r="I1354" s="21">
        <v>0.8</v>
      </c>
      <c r="J1354" s="20">
        <v>0.13500000000000001</v>
      </c>
      <c r="K1354" s="20">
        <v>12</v>
      </c>
      <c r="L1354" s="20">
        <v>670</v>
      </c>
      <c r="M1354" s="20">
        <v>730</v>
      </c>
      <c r="N1354" s="22" t="s">
        <v>33</v>
      </c>
      <c r="O1354" s="22" t="s">
        <v>34</v>
      </c>
      <c r="P1354" s="22">
        <v>1</v>
      </c>
      <c r="Q1354" s="23">
        <v>57.644374891563416</v>
      </c>
      <c r="R1354" s="24">
        <f t="shared" si="109"/>
        <v>0</v>
      </c>
      <c r="S1354" s="25">
        <f t="shared" si="105"/>
        <v>57.64</v>
      </c>
      <c r="T1354" s="26">
        <f t="shared" si="106"/>
        <v>0</v>
      </c>
      <c r="U1354" s="20">
        <f t="shared" si="107"/>
        <v>0</v>
      </c>
      <c r="V1354" s="27">
        <f t="shared" si="108"/>
        <v>0</v>
      </c>
      <c r="W1354" s="77"/>
    </row>
    <row r="1355" spans="1:23" x14ac:dyDescent="0.3">
      <c r="A1355" s="14" t="s">
        <v>29</v>
      </c>
      <c r="B1355" s="15" t="s">
        <v>30</v>
      </c>
      <c r="C1355" s="16" t="s">
        <v>1391</v>
      </c>
      <c r="D1355" s="16">
        <v>3814009000</v>
      </c>
      <c r="E1355" s="34" t="s">
        <v>1398</v>
      </c>
      <c r="F1355" s="18"/>
      <c r="G1355" s="19">
        <v>0.1</v>
      </c>
      <c r="H1355" s="20" t="s">
        <v>9</v>
      </c>
      <c r="I1355" s="21">
        <v>0.8</v>
      </c>
      <c r="J1355" s="20">
        <v>0.13500000000000001</v>
      </c>
      <c r="K1355" s="20">
        <v>12</v>
      </c>
      <c r="L1355" s="20">
        <v>670</v>
      </c>
      <c r="M1355" s="20">
        <v>730</v>
      </c>
      <c r="N1355" s="31" t="s">
        <v>1399</v>
      </c>
      <c r="O1355" s="31" t="s">
        <v>1400</v>
      </c>
      <c r="P1355" s="22">
        <v>1</v>
      </c>
      <c r="Q1355" s="23">
        <v>42.823231424590908</v>
      </c>
      <c r="R1355" s="24">
        <f t="shared" si="109"/>
        <v>0</v>
      </c>
      <c r="S1355" s="25">
        <f t="shared" si="105"/>
        <v>42.82</v>
      </c>
      <c r="T1355" s="26">
        <f t="shared" si="106"/>
        <v>0</v>
      </c>
      <c r="U1355" s="20">
        <f t="shared" si="107"/>
        <v>0</v>
      </c>
      <c r="V1355" s="27">
        <f t="shared" si="108"/>
        <v>0</v>
      </c>
      <c r="W1355" s="77"/>
    </row>
    <row r="1356" spans="1:23" x14ac:dyDescent="0.3">
      <c r="A1356" s="14" t="s">
        <v>29</v>
      </c>
      <c r="B1356" s="15" t="s">
        <v>30</v>
      </c>
      <c r="C1356" s="16" t="s">
        <v>1391</v>
      </c>
      <c r="D1356" s="16">
        <v>3814009000</v>
      </c>
      <c r="E1356" s="28" t="s">
        <v>1401</v>
      </c>
      <c r="F1356" s="18"/>
      <c r="G1356" s="19">
        <v>0.1</v>
      </c>
      <c r="H1356" s="20" t="s">
        <v>9</v>
      </c>
      <c r="I1356" s="21">
        <v>0.8</v>
      </c>
      <c r="J1356" s="20">
        <v>0.13500000000000001</v>
      </c>
      <c r="K1356" s="20">
        <v>12</v>
      </c>
      <c r="L1356" s="20">
        <v>670</v>
      </c>
      <c r="M1356" s="20">
        <v>730</v>
      </c>
      <c r="N1356" s="22" t="s">
        <v>33</v>
      </c>
      <c r="O1356" s="22" t="s">
        <v>34</v>
      </c>
      <c r="P1356" s="22">
        <v>1</v>
      </c>
      <c r="Q1356" s="23">
        <v>52.398409738270907</v>
      </c>
      <c r="R1356" s="24">
        <f t="shared" si="109"/>
        <v>0</v>
      </c>
      <c r="S1356" s="25">
        <f t="shared" si="105"/>
        <v>52.4</v>
      </c>
      <c r="T1356" s="26">
        <f t="shared" si="106"/>
        <v>0</v>
      </c>
      <c r="U1356" s="20">
        <f t="shared" si="107"/>
        <v>0</v>
      </c>
      <c r="V1356" s="27">
        <f t="shared" si="108"/>
        <v>0</v>
      </c>
      <c r="W1356" s="77"/>
    </row>
    <row r="1357" spans="1:23" x14ac:dyDescent="0.3">
      <c r="A1357" s="14" t="s">
        <v>29</v>
      </c>
      <c r="B1357" s="15" t="s">
        <v>30</v>
      </c>
      <c r="C1357" s="16" t="s">
        <v>1391</v>
      </c>
      <c r="D1357" s="16">
        <v>3814009000</v>
      </c>
      <c r="E1357" s="28" t="s">
        <v>1402</v>
      </c>
      <c r="F1357" s="18"/>
      <c r="G1357" s="19">
        <v>0.1</v>
      </c>
      <c r="H1357" s="20" t="s">
        <v>9</v>
      </c>
      <c r="I1357" s="21">
        <v>0.8</v>
      </c>
      <c r="J1357" s="20">
        <v>0.13500000000000001</v>
      </c>
      <c r="K1357" s="20">
        <v>12</v>
      </c>
      <c r="L1357" s="20">
        <v>670</v>
      </c>
      <c r="M1357" s="20">
        <v>730</v>
      </c>
      <c r="N1357" s="22" t="s">
        <v>33</v>
      </c>
      <c r="O1357" s="22" t="s">
        <v>34</v>
      </c>
      <c r="P1357" s="22">
        <v>1</v>
      </c>
      <c r="Q1357" s="23">
        <v>90.137777780853426</v>
      </c>
      <c r="R1357" s="24">
        <f t="shared" si="109"/>
        <v>0</v>
      </c>
      <c r="S1357" s="25">
        <f t="shared" si="105"/>
        <v>90.14</v>
      </c>
      <c r="T1357" s="26">
        <f t="shared" si="106"/>
        <v>0</v>
      </c>
      <c r="U1357" s="20">
        <f t="shared" si="107"/>
        <v>0</v>
      </c>
      <c r="V1357" s="27">
        <f t="shared" si="108"/>
        <v>0</v>
      </c>
      <c r="W1357" s="77"/>
    </row>
    <row r="1358" spans="1:23" x14ac:dyDescent="0.3">
      <c r="A1358" s="14" t="s">
        <v>29</v>
      </c>
      <c r="B1358" s="15" t="s">
        <v>30</v>
      </c>
      <c r="C1358" s="16" t="s">
        <v>1391</v>
      </c>
      <c r="D1358" s="16">
        <v>3814009000</v>
      </c>
      <c r="E1358" s="34" t="s">
        <v>1403</v>
      </c>
      <c r="F1358" s="18"/>
      <c r="G1358" s="19">
        <v>0.1</v>
      </c>
      <c r="H1358" s="20" t="s">
        <v>9</v>
      </c>
      <c r="I1358" s="21">
        <v>0.8</v>
      </c>
      <c r="J1358" s="20">
        <v>0.13500000000000001</v>
      </c>
      <c r="K1358" s="20">
        <v>12</v>
      </c>
      <c r="L1358" s="20">
        <v>670</v>
      </c>
      <c r="M1358" s="20">
        <v>730</v>
      </c>
      <c r="N1358" s="31" t="s">
        <v>1399</v>
      </c>
      <c r="O1358" s="31" t="s">
        <v>1400</v>
      </c>
      <c r="P1358" s="22">
        <v>1</v>
      </c>
      <c r="Q1358" s="23">
        <v>66.46588374109092</v>
      </c>
      <c r="R1358" s="24">
        <f t="shared" si="109"/>
        <v>0</v>
      </c>
      <c r="S1358" s="25">
        <f t="shared" si="105"/>
        <v>66.47</v>
      </c>
      <c r="T1358" s="26">
        <f t="shared" si="106"/>
        <v>0</v>
      </c>
      <c r="U1358" s="20">
        <f t="shared" si="107"/>
        <v>0</v>
      </c>
      <c r="V1358" s="27">
        <f t="shared" si="108"/>
        <v>0</v>
      </c>
      <c r="W1358" s="77"/>
    </row>
    <row r="1359" spans="1:23" x14ac:dyDescent="0.3">
      <c r="A1359" s="14" t="s">
        <v>29</v>
      </c>
      <c r="B1359" s="15" t="s">
        <v>30</v>
      </c>
      <c r="C1359" s="16" t="s">
        <v>1391</v>
      </c>
      <c r="D1359" s="16">
        <v>3814009000</v>
      </c>
      <c r="E1359" s="28" t="s">
        <v>1404</v>
      </c>
      <c r="F1359" s="18"/>
      <c r="G1359" s="19">
        <v>0.1</v>
      </c>
      <c r="H1359" s="20" t="s">
        <v>9</v>
      </c>
      <c r="I1359" s="21">
        <v>0.8</v>
      </c>
      <c r="J1359" s="20">
        <v>0.13500000000000001</v>
      </c>
      <c r="K1359" s="20">
        <v>12</v>
      </c>
      <c r="L1359" s="20">
        <v>670</v>
      </c>
      <c r="M1359" s="20">
        <v>730</v>
      </c>
      <c r="N1359" s="22" t="s">
        <v>33</v>
      </c>
      <c r="O1359" s="22" t="s">
        <v>34</v>
      </c>
      <c r="P1359" s="22">
        <v>1</v>
      </c>
      <c r="Q1359" s="23">
        <v>42.871456299348417</v>
      </c>
      <c r="R1359" s="24">
        <f t="shared" si="109"/>
        <v>0</v>
      </c>
      <c r="S1359" s="25">
        <f t="shared" si="105"/>
        <v>42.87</v>
      </c>
      <c r="T1359" s="26">
        <f t="shared" si="106"/>
        <v>0</v>
      </c>
      <c r="U1359" s="20">
        <f t="shared" si="107"/>
        <v>0</v>
      </c>
      <c r="V1359" s="27">
        <f t="shared" si="108"/>
        <v>0</v>
      </c>
      <c r="W1359" s="77"/>
    </row>
    <row r="1360" spans="1:23" x14ac:dyDescent="0.3">
      <c r="A1360" s="14" t="s">
        <v>29</v>
      </c>
      <c r="B1360" s="15" t="s">
        <v>30</v>
      </c>
      <c r="C1360" s="16" t="s">
        <v>1391</v>
      </c>
      <c r="D1360" s="16">
        <v>3814009000</v>
      </c>
      <c r="E1360" s="28" t="s">
        <v>1405</v>
      </c>
      <c r="F1360" s="18"/>
      <c r="G1360" s="19">
        <v>0.2</v>
      </c>
      <c r="H1360" s="20" t="s">
        <v>9</v>
      </c>
      <c r="I1360" s="21">
        <v>0.8</v>
      </c>
      <c r="J1360" s="20">
        <v>0.27</v>
      </c>
      <c r="K1360" s="20"/>
      <c r="L1360" s="20">
        <v>670</v>
      </c>
      <c r="M1360" s="20">
        <v>730</v>
      </c>
      <c r="N1360" s="22" t="s">
        <v>33</v>
      </c>
      <c r="O1360" s="22" t="s">
        <v>34</v>
      </c>
      <c r="P1360" s="22">
        <v>1</v>
      </c>
      <c r="Q1360" s="23">
        <v>149.95773688314682</v>
      </c>
      <c r="R1360" s="24">
        <f t="shared" si="109"/>
        <v>0</v>
      </c>
      <c r="S1360" s="25">
        <f t="shared" si="105"/>
        <v>149.96</v>
      </c>
      <c r="T1360" s="26">
        <f t="shared" si="106"/>
        <v>0</v>
      </c>
      <c r="U1360" s="20">
        <f t="shared" si="107"/>
        <v>0</v>
      </c>
      <c r="V1360" s="27">
        <f t="shared" si="108"/>
        <v>0</v>
      </c>
      <c r="W1360" s="77"/>
    </row>
    <row r="1361" spans="1:23" x14ac:dyDescent="0.3">
      <c r="A1361" s="14" t="s">
        <v>29</v>
      </c>
      <c r="B1361" s="15" t="s">
        <v>30</v>
      </c>
      <c r="C1361" s="16" t="s">
        <v>1391</v>
      </c>
      <c r="D1361" s="16">
        <v>3814009000</v>
      </c>
      <c r="E1361" s="28" t="s">
        <v>1406</v>
      </c>
      <c r="F1361" s="18"/>
      <c r="G1361" s="19">
        <v>0.1</v>
      </c>
      <c r="H1361" s="20" t="s">
        <v>9</v>
      </c>
      <c r="I1361" s="21">
        <v>0.8</v>
      </c>
      <c r="J1361" s="20">
        <v>0.13500000000000001</v>
      </c>
      <c r="K1361" s="20">
        <v>12</v>
      </c>
      <c r="L1361" s="20">
        <v>670</v>
      </c>
      <c r="M1361" s="20">
        <v>730</v>
      </c>
      <c r="N1361" s="22" t="s">
        <v>33</v>
      </c>
      <c r="O1361" s="22" t="s">
        <v>34</v>
      </c>
      <c r="P1361" s="22">
        <v>1</v>
      </c>
      <c r="Q1361" s="23">
        <v>88.997350573615918</v>
      </c>
      <c r="R1361" s="24">
        <f t="shared" si="109"/>
        <v>0</v>
      </c>
      <c r="S1361" s="25">
        <f t="shared" si="105"/>
        <v>89</v>
      </c>
      <c r="T1361" s="26">
        <f t="shared" si="106"/>
        <v>0</v>
      </c>
      <c r="U1361" s="20">
        <f t="shared" si="107"/>
        <v>0</v>
      </c>
      <c r="V1361" s="27">
        <f t="shared" si="108"/>
        <v>0</v>
      </c>
      <c r="W1361" s="77"/>
    </row>
    <row r="1362" spans="1:23" x14ac:dyDescent="0.3">
      <c r="A1362" s="14" t="s">
        <v>29</v>
      </c>
      <c r="B1362" s="15" t="s">
        <v>30</v>
      </c>
      <c r="C1362" s="16" t="s">
        <v>1391</v>
      </c>
      <c r="D1362" s="16">
        <v>3814009000</v>
      </c>
      <c r="E1362" s="34" t="s">
        <v>1407</v>
      </c>
      <c r="F1362" s="18"/>
      <c r="G1362" s="19">
        <v>1</v>
      </c>
      <c r="H1362" s="20" t="s">
        <v>9</v>
      </c>
      <c r="I1362" s="21">
        <v>0.8</v>
      </c>
      <c r="J1362" s="20">
        <v>1.35</v>
      </c>
      <c r="K1362" s="20">
        <v>12</v>
      </c>
      <c r="L1362" s="20">
        <v>670</v>
      </c>
      <c r="M1362" s="20">
        <v>730</v>
      </c>
      <c r="N1362" s="31" t="s">
        <v>182</v>
      </c>
      <c r="O1362" s="31" t="s">
        <v>1400</v>
      </c>
      <c r="P1362" s="31">
        <v>12</v>
      </c>
      <c r="Q1362" s="23">
        <v>597.98770837240909</v>
      </c>
      <c r="R1362" s="24">
        <f t="shared" si="109"/>
        <v>0</v>
      </c>
      <c r="S1362" s="25">
        <f t="shared" si="105"/>
        <v>597.99</v>
      </c>
      <c r="T1362" s="26">
        <f t="shared" si="106"/>
        <v>0</v>
      </c>
      <c r="U1362" s="20">
        <f t="shared" si="107"/>
        <v>0</v>
      </c>
      <c r="V1362" s="27">
        <f t="shared" si="108"/>
        <v>0</v>
      </c>
      <c r="W1362" s="77"/>
    </row>
    <row r="1363" spans="1:23" x14ac:dyDescent="0.3">
      <c r="A1363" s="14" t="s">
        <v>29</v>
      </c>
      <c r="B1363" s="15" t="s">
        <v>30</v>
      </c>
      <c r="C1363" s="16" t="s">
        <v>1408</v>
      </c>
      <c r="D1363" s="16">
        <v>3814009000</v>
      </c>
      <c r="E1363" s="28" t="s">
        <v>1409</v>
      </c>
      <c r="F1363" s="18"/>
      <c r="G1363" s="19">
        <v>0.5</v>
      </c>
      <c r="H1363" s="20" t="s">
        <v>9</v>
      </c>
      <c r="I1363" s="21">
        <v>0.8</v>
      </c>
      <c r="J1363" s="20">
        <v>0.67500000000000004</v>
      </c>
      <c r="K1363" s="20">
        <v>2</v>
      </c>
      <c r="L1363" s="20">
        <v>80</v>
      </c>
      <c r="M1363" s="20">
        <v>730</v>
      </c>
      <c r="N1363" s="22" t="s">
        <v>33</v>
      </c>
      <c r="O1363" s="22" t="s">
        <v>34</v>
      </c>
      <c r="P1363" s="22">
        <v>1</v>
      </c>
      <c r="Q1363" s="23">
        <v>22.151434492329543</v>
      </c>
      <c r="R1363" s="24">
        <f t="shared" si="109"/>
        <v>0</v>
      </c>
      <c r="S1363" s="25">
        <f t="shared" si="105"/>
        <v>22.15</v>
      </c>
      <c r="T1363" s="26">
        <f t="shared" si="106"/>
        <v>0</v>
      </c>
      <c r="U1363" s="20">
        <f t="shared" si="107"/>
        <v>0</v>
      </c>
      <c r="V1363" s="27">
        <f t="shared" si="108"/>
        <v>0</v>
      </c>
      <c r="W1363" s="77"/>
    </row>
    <row r="1364" spans="1:23" x14ac:dyDescent="0.3">
      <c r="A1364" s="14" t="s">
        <v>29</v>
      </c>
      <c r="B1364" s="15" t="s">
        <v>30</v>
      </c>
      <c r="C1364" s="16" t="s">
        <v>1410</v>
      </c>
      <c r="D1364" s="16">
        <v>3814009000</v>
      </c>
      <c r="E1364" s="28" t="s">
        <v>1411</v>
      </c>
      <c r="F1364" s="18"/>
      <c r="G1364" s="19">
        <v>1</v>
      </c>
      <c r="H1364" s="20" t="s">
        <v>9</v>
      </c>
      <c r="I1364" s="21">
        <v>0.8</v>
      </c>
      <c r="J1364" s="20">
        <v>1.35</v>
      </c>
      <c r="K1364" s="20">
        <v>12</v>
      </c>
      <c r="L1364" s="20">
        <v>670</v>
      </c>
      <c r="M1364" s="20">
        <v>730</v>
      </c>
      <c r="N1364" s="22" t="s">
        <v>33</v>
      </c>
      <c r="O1364" s="22" t="s">
        <v>34</v>
      </c>
      <c r="P1364" s="22">
        <v>1</v>
      </c>
      <c r="Q1364" s="23">
        <v>187.41771097598661</v>
      </c>
      <c r="R1364" s="24">
        <f t="shared" si="109"/>
        <v>0</v>
      </c>
      <c r="S1364" s="25">
        <f t="shared" si="105"/>
        <v>187.42</v>
      </c>
      <c r="T1364" s="26">
        <f t="shared" si="106"/>
        <v>0</v>
      </c>
      <c r="U1364" s="20">
        <f t="shared" si="107"/>
        <v>0</v>
      </c>
      <c r="V1364" s="27">
        <f t="shared" si="108"/>
        <v>0</v>
      </c>
      <c r="W1364" s="77"/>
    </row>
    <row r="1365" spans="1:23" x14ac:dyDescent="0.3">
      <c r="A1365" s="14" t="s">
        <v>29</v>
      </c>
      <c r="B1365" s="15" t="s">
        <v>30</v>
      </c>
      <c r="C1365" s="16" t="s">
        <v>1412</v>
      </c>
      <c r="D1365" s="16">
        <v>3814009000</v>
      </c>
      <c r="E1365" s="28" t="s">
        <v>1413</v>
      </c>
      <c r="F1365" s="18"/>
      <c r="G1365" s="19">
        <v>1</v>
      </c>
      <c r="H1365" s="20" t="s">
        <v>9</v>
      </c>
      <c r="I1365" s="21">
        <v>0.8</v>
      </c>
      <c r="J1365" s="20">
        <v>1.35</v>
      </c>
      <c r="K1365" s="20">
        <v>12</v>
      </c>
      <c r="L1365" s="20">
        <v>670</v>
      </c>
      <c r="M1365" s="20">
        <v>730</v>
      </c>
      <c r="N1365" s="22" t="s">
        <v>33</v>
      </c>
      <c r="O1365" s="22" t="s">
        <v>34</v>
      </c>
      <c r="P1365" s="22">
        <v>1</v>
      </c>
      <c r="Q1365" s="23">
        <v>96.569525144051596</v>
      </c>
      <c r="R1365" s="24">
        <f t="shared" si="109"/>
        <v>0</v>
      </c>
      <c r="S1365" s="25">
        <f t="shared" si="105"/>
        <v>96.57</v>
      </c>
      <c r="T1365" s="26">
        <f t="shared" si="106"/>
        <v>0</v>
      </c>
      <c r="U1365" s="20">
        <f t="shared" si="107"/>
        <v>0</v>
      </c>
      <c r="V1365" s="27">
        <f t="shared" si="108"/>
        <v>0</v>
      </c>
      <c r="W1365" s="77"/>
    </row>
    <row r="1366" spans="1:23" x14ac:dyDescent="0.3">
      <c r="A1366" s="14" t="s">
        <v>29</v>
      </c>
      <c r="B1366" s="15" t="s">
        <v>30</v>
      </c>
      <c r="C1366" s="16" t="s">
        <v>1414</v>
      </c>
      <c r="D1366" s="16">
        <v>3824999600</v>
      </c>
      <c r="E1366" s="35" t="s">
        <v>1415</v>
      </c>
      <c r="F1366" s="18"/>
      <c r="G1366" s="19">
        <v>1</v>
      </c>
      <c r="H1366" s="20" t="s">
        <v>9</v>
      </c>
      <c r="I1366" s="21">
        <v>0.8</v>
      </c>
      <c r="J1366" s="20">
        <v>1.35</v>
      </c>
      <c r="K1366" s="20">
        <v>12</v>
      </c>
      <c r="L1366" s="20">
        <v>670</v>
      </c>
      <c r="M1366" s="20">
        <v>730</v>
      </c>
      <c r="N1366" s="33" t="s">
        <v>134</v>
      </c>
      <c r="O1366" s="31" t="s">
        <v>1400</v>
      </c>
      <c r="P1366" s="31">
        <v>12</v>
      </c>
      <c r="Q1366" s="23">
        <v>41.589620563909094</v>
      </c>
      <c r="R1366" s="24">
        <f t="shared" si="109"/>
        <v>0</v>
      </c>
      <c r="S1366" s="25">
        <f t="shared" si="105"/>
        <v>41.59</v>
      </c>
      <c r="T1366" s="26">
        <f t="shared" si="106"/>
        <v>0</v>
      </c>
      <c r="U1366" s="20">
        <f t="shared" si="107"/>
        <v>0</v>
      </c>
      <c r="V1366" s="27">
        <f t="shared" si="108"/>
        <v>0</v>
      </c>
      <c r="W1366" s="77"/>
    </row>
    <row r="1367" spans="1:23" x14ac:dyDescent="0.3">
      <c r="A1367" s="14" t="s">
        <v>29</v>
      </c>
      <c r="B1367" s="15" t="s">
        <v>30</v>
      </c>
      <c r="C1367" s="16" t="s">
        <v>1416</v>
      </c>
      <c r="D1367" s="16">
        <v>3814009000</v>
      </c>
      <c r="E1367" s="28" t="s">
        <v>1417</v>
      </c>
      <c r="F1367" s="18"/>
      <c r="G1367" s="19">
        <v>0.1</v>
      </c>
      <c r="H1367" s="20" t="s">
        <v>9</v>
      </c>
      <c r="I1367" s="21">
        <v>0.8</v>
      </c>
      <c r="J1367" s="20">
        <v>0.13500000000000001</v>
      </c>
      <c r="K1367" s="20">
        <v>12</v>
      </c>
      <c r="L1367" s="20">
        <v>670</v>
      </c>
      <c r="M1367" s="20">
        <v>730</v>
      </c>
      <c r="N1367" s="22" t="s">
        <v>33</v>
      </c>
      <c r="O1367" s="22" t="s">
        <v>34</v>
      </c>
      <c r="P1367" s="22">
        <v>1</v>
      </c>
      <c r="Q1367" s="23">
        <v>61.504282362213409</v>
      </c>
      <c r="R1367" s="24">
        <f t="shared" si="109"/>
        <v>0</v>
      </c>
      <c r="S1367" s="25">
        <f t="shared" si="105"/>
        <v>61.5</v>
      </c>
      <c r="T1367" s="26">
        <f t="shared" si="106"/>
        <v>0</v>
      </c>
      <c r="U1367" s="20">
        <f t="shared" si="107"/>
        <v>0</v>
      </c>
      <c r="V1367" s="27">
        <f t="shared" si="108"/>
        <v>0</v>
      </c>
      <c r="W1367" s="77"/>
    </row>
    <row r="1368" spans="1:23" x14ac:dyDescent="0.3">
      <c r="A1368" s="14" t="s">
        <v>29</v>
      </c>
      <c r="B1368" s="15" t="s">
        <v>30</v>
      </c>
      <c r="C1368" s="16" t="s">
        <v>1371</v>
      </c>
      <c r="D1368" s="16">
        <v>3814009000</v>
      </c>
      <c r="E1368" s="28" t="s">
        <v>1418</v>
      </c>
      <c r="F1368" s="18"/>
      <c r="G1368" s="19">
        <v>0.1</v>
      </c>
      <c r="H1368" s="20" t="s">
        <v>9</v>
      </c>
      <c r="I1368" s="21">
        <v>0.8</v>
      </c>
      <c r="J1368" s="20">
        <v>0.13500000000000001</v>
      </c>
      <c r="K1368" s="20">
        <v>12</v>
      </c>
      <c r="L1368" s="20">
        <v>670</v>
      </c>
      <c r="M1368" s="20">
        <v>730</v>
      </c>
      <c r="N1368" s="22" t="s">
        <v>33</v>
      </c>
      <c r="O1368" s="22" t="s">
        <v>34</v>
      </c>
      <c r="P1368" s="22">
        <v>1</v>
      </c>
      <c r="Q1368" s="23">
        <v>29.256509948328411</v>
      </c>
      <c r="R1368" s="24">
        <f t="shared" si="109"/>
        <v>0</v>
      </c>
      <c r="S1368" s="25">
        <f t="shared" si="105"/>
        <v>29.26</v>
      </c>
      <c r="T1368" s="26">
        <f t="shared" si="106"/>
        <v>0</v>
      </c>
      <c r="U1368" s="20">
        <f t="shared" si="107"/>
        <v>0</v>
      </c>
      <c r="V1368" s="27">
        <f t="shared" si="108"/>
        <v>0</v>
      </c>
      <c r="W1368" s="77"/>
    </row>
    <row r="1369" spans="1:23" x14ac:dyDescent="0.3">
      <c r="A1369" s="14" t="s">
        <v>29</v>
      </c>
      <c r="B1369" s="15" t="s">
        <v>30</v>
      </c>
      <c r="C1369" s="16" t="s">
        <v>1419</v>
      </c>
      <c r="D1369" s="16">
        <v>3814009000</v>
      </c>
      <c r="E1369" s="28" t="s">
        <v>1420</v>
      </c>
      <c r="F1369" s="18"/>
      <c r="G1369" s="19">
        <v>0.1</v>
      </c>
      <c r="H1369" s="20" t="s">
        <v>9</v>
      </c>
      <c r="I1369" s="21">
        <v>0.8</v>
      </c>
      <c r="J1369" s="20">
        <v>0.13500000000000001</v>
      </c>
      <c r="K1369" s="20">
        <v>12</v>
      </c>
      <c r="L1369" s="20">
        <v>670</v>
      </c>
      <c r="M1369" s="20">
        <v>730</v>
      </c>
      <c r="N1369" s="22" t="s">
        <v>33</v>
      </c>
      <c r="O1369" s="22" t="s">
        <v>34</v>
      </c>
      <c r="P1369" s="22">
        <v>1</v>
      </c>
      <c r="Q1369" s="23">
        <v>44.187333846160918</v>
      </c>
      <c r="R1369" s="24">
        <f t="shared" si="109"/>
        <v>0</v>
      </c>
      <c r="S1369" s="25">
        <f t="shared" si="105"/>
        <v>44.19</v>
      </c>
      <c r="T1369" s="26">
        <f t="shared" si="106"/>
        <v>0</v>
      </c>
      <c r="U1369" s="20">
        <f t="shared" si="107"/>
        <v>0</v>
      </c>
      <c r="V1369" s="27">
        <f t="shared" si="108"/>
        <v>0</v>
      </c>
      <c r="W1369" s="77"/>
    </row>
    <row r="1370" spans="1:23" x14ac:dyDescent="0.3">
      <c r="A1370" s="14" t="s">
        <v>29</v>
      </c>
      <c r="B1370" s="15" t="s">
        <v>30</v>
      </c>
      <c r="C1370" s="16" t="s">
        <v>1421</v>
      </c>
      <c r="D1370" s="16">
        <v>3814009000</v>
      </c>
      <c r="E1370" s="28" t="s">
        <v>1422</v>
      </c>
      <c r="F1370" s="18"/>
      <c r="G1370" s="19">
        <v>0.1</v>
      </c>
      <c r="H1370" s="20" t="s">
        <v>9</v>
      </c>
      <c r="I1370" s="21">
        <v>0.8</v>
      </c>
      <c r="J1370" s="20">
        <v>0.13500000000000001</v>
      </c>
      <c r="K1370" s="20">
        <v>12</v>
      </c>
      <c r="L1370" s="20">
        <v>670</v>
      </c>
      <c r="M1370" s="20">
        <v>730</v>
      </c>
      <c r="N1370" s="22" t="s">
        <v>33</v>
      </c>
      <c r="O1370" s="22" t="s">
        <v>34</v>
      </c>
      <c r="P1370" s="22">
        <v>1</v>
      </c>
      <c r="Q1370" s="23">
        <v>90.137777780853426</v>
      </c>
      <c r="R1370" s="24">
        <f t="shared" si="109"/>
        <v>0</v>
      </c>
      <c r="S1370" s="25">
        <f t="shared" si="105"/>
        <v>90.14</v>
      </c>
      <c r="T1370" s="26">
        <f t="shared" si="106"/>
        <v>0</v>
      </c>
      <c r="U1370" s="20">
        <f t="shared" si="107"/>
        <v>0</v>
      </c>
      <c r="V1370" s="27">
        <f t="shared" si="108"/>
        <v>0</v>
      </c>
      <c r="W1370" s="77"/>
    </row>
    <row r="1371" spans="1:23" x14ac:dyDescent="0.3">
      <c r="A1371" s="14" t="s">
        <v>29</v>
      </c>
      <c r="B1371" s="15" t="s">
        <v>30</v>
      </c>
      <c r="C1371" s="16" t="s">
        <v>1423</v>
      </c>
      <c r="D1371" s="16">
        <v>3814009000</v>
      </c>
      <c r="E1371" s="28" t="s">
        <v>1424</v>
      </c>
      <c r="F1371" s="18"/>
      <c r="G1371" s="19">
        <v>1</v>
      </c>
      <c r="H1371" s="20" t="s">
        <v>9</v>
      </c>
      <c r="I1371" s="21">
        <v>0.8</v>
      </c>
      <c r="J1371" s="20">
        <v>1.35</v>
      </c>
      <c r="K1371" s="20">
        <v>12</v>
      </c>
      <c r="L1371" s="20">
        <v>670</v>
      </c>
      <c r="M1371" s="20">
        <v>730</v>
      </c>
      <c r="N1371" s="22" t="s">
        <v>33</v>
      </c>
      <c r="O1371" s="22" t="s">
        <v>34</v>
      </c>
      <c r="P1371" s="22">
        <v>1</v>
      </c>
      <c r="Q1371" s="23">
        <v>566.32026432215662</v>
      </c>
      <c r="R1371" s="24">
        <f t="shared" si="109"/>
        <v>0</v>
      </c>
      <c r="S1371" s="25">
        <f t="shared" si="105"/>
        <v>566.32000000000005</v>
      </c>
      <c r="T1371" s="26">
        <f t="shared" si="106"/>
        <v>0</v>
      </c>
      <c r="U1371" s="20">
        <f t="shared" si="107"/>
        <v>0</v>
      </c>
      <c r="V1371" s="27">
        <f t="shared" si="108"/>
        <v>0</v>
      </c>
      <c r="W1371" s="77"/>
    </row>
    <row r="1372" spans="1:23" x14ac:dyDescent="0.3">
      <c r="A1372" s="14" t="s">
        <v>29</v>
      </c>
      <c r="B1372" s="15" t="s">
        <v>30</v>
      </c>
      <c r="C1372" s="16" t="s">
        <v>1384</v>
      </c>
      <c r="D1372" s="16">
        <v>3906909000</v>
      </c>
      <c r="E1372" s="34" t="s">
        <v>1425</v>
      </c>
      <c r="F1372" s="18"/>
      <c r="G1372" s="19">
        <v>1</v>
      </c>
      <c r="H1372" s="20" t="s">
        <v>9</v>
      </c>
      <c r="I1372" s="21">
        <v>0.8</v>
      </c>
      <c r="J1372" s="20">
        <v>1.35</v>
      </c>
      <c r="K1372" s="20">
        <v>12</v>
      </c>
      <c r="L1372" s="20">
        <v>670</v>
      </c>
      <c r="M1372" s="20">
        <v>730</v>
      </c>
      <c r="N1372" s="31" t="s">
        <v>182</v>
      </c>
      <c r="O1372" s="31" t="s">
        <v>1400</v>
      </c>
      <c r="P1372" s="31">
        <v>12</v>
      </c>
      <c r="Q1372" s="23">
        <v>175.16197744690905</v>
      </c>
      <c r="R1372" s="24">
        <f t="shared" si="109"/>
        <v>0</v>
      </c>
      <c r="S1372" s="25">
        <f t="shared" si="105"/>
        <v>175.16</v>
      </c>
      <c r="T1372" s="26">
        <f t="shared" si="106"/>
        <v>0</v>
      </c>
      <c r="U1372" s="20">
        <f t="shared" si="107"/>
        <v>0</v>
      </c>
      <c r="V1372" s="27">
        <f t="shared" si="108"/>
        <v>0</v>
      </c>
      <c r="W1372" s="77"/>
    </row>
    <row r="1373" spans="1:23" x14ac:dyDescent="0.3">
      <c r="A1373" s="14" t="s">
        <v>29</v>
      </c>
      <c r="B1373" s="15" t="s">
        <v>30</v>
      </c>
      <c r="C1373" s="16" t="s">
        <v>1426</v>
      </c>
      <c r="D1373" s="16">
        <v>3814009000</v>
      </c>
      <c r="E1373" s="29" t="s">
        <v>1427</v>
      </c>
      <c r="F1373" s="18"/>
      <c r="G1373" s="19">
        <v>1</v>
      </c>
      <c r="H1373" s="20" t="s">
        <v>9</v>
      </c>
      <c r="I1373" s="21">
        <v>0.8</v>
      </c>
      <c r="J1373" s="20">
        <v>1.35</v>
      </c>
      <c r="K1373" s="20">
        <v>12</v>
      </c>
      <c r="L1373" s="20">
        <v>670</v>
      </c>
      <c r="M1373" s="20">
        <v>730</v>
      </c>
      <c r="N1373" s="33" t="s">
        <v>134</v>
      </c>
      <c r="O1373" s="22" t="s">
        <v>34</v>
      </c>
      <c r="P1373" s="22">
        <v>1</v>
      </c>
      <c r="Q1373" s="23">
        <v>103.32198005148409</v>
      </c>
      <c r="R1373" s="24">
        <f t="shared" si="109"/>
        <v>0</v>
      </c>
      <c r="S1373" s="25">
        <f t="shared" si="105"/>
        <v>103.32</v>
      </c>
      <c r="T1373" s="26">
        <f t="shared" si="106"/>
        <v>0</v>
      </c>
      <c r="U1373" s="20">
        <f t="shared" si="107"/>
        <v>0</v>
      </c>
      <c r="V1373" s="27">
        <f t="shared" si="108"/>
        <v>0</v>
      </c>
      <c r="W1373" s="77"/>
    </row>
    <row r="1374" spans="1:23" x14ac:dyDescent="0.3">
      <c r="A1374" s="14" t="s">
        <v>29</v>
      </c>
      <c r="B1374" s="15" t="s">
        <v>30</v>
      </c>
      <c r="C1374" s="16" t="s">
        <v>1426</v>
      </c>
      <c r="D1374" s="16">
        <v>3208901900</v>
      </c>
      <c r="E1374" s="28" t="s">
        <v>1428</v>
      </c>
      <c r="F1374" s="18"/>
      <c r="G1374" s="19">
        <v>5</v>
      </c>
      <c r="H1374" s="20" t="s">
        <v>9</v>
      </c>
      <c r="I1374" s="21">
        <v>0.8</v>
      </c>
      <c r="J1374" s="20">
        <v>6.75</v>
      </c>
      <c r="K1374" s="20">
        <v>2</v>
      </c>
      <c r="L1374" s="20">
        <v>80</v>
      </c>
      <c r="M1374" s="20">
        <v>730</v>
      </c>
      <c r="N1374" s="22" t="s">
        <v>33</v>
      </c>
      <c r="O1374" s="22" t="s">
        <v>34</v>
      </c>
      <c r="P1374" s="22">
        <v>1</v>
      </c>
      <c r="Q1374" s="23">
        <v>501.36516954204546</v>
      </c>
      <c r="R1374" s="24">
        <f t="shared" si="109"/>
        <v>0</v>
      </c>
      <c r="S1374" s="25">
        <f t="shared" si="105"/>
        <v>501.37</v>
      </c>
      <c r="T1374" s="26">
        <f t="shared" si="106"/>
        <v>0</v>
      </c>
      <c r="U1374" s="20">
        <f t="shared" si="107"/>
        <v>0</v>
      </c>
      <c r="V1374" s="27">
        <f t="shared" si="108"/>
        <v>0</v>
      </c>
      <c r="W1374" s="77"/>
    </row>
    <row r="1375" spans="1:23" x14ac:dyDescent="0.3">
      <c r="A1375" s="14" t="s">
        <v>29</v>
      </c>
      <c r="B1375" s="15" t="s">
        <v>30</v>
      </c>
      <c r="C1375" s="16" t="s">
        <v>1384</v>
      </c>
      <c r="D1375" s="16">
        <v>3814009000</v>
      </c>
      <c r="E1375" s="28" t="s">
        <v>1429</v>
      </c>
      <c r="F1375" s="18"/>
      <c r="G1375" s="19">
        <v>1</v>
      </c>
      <c r="H1375" s="20" t="s">
        <v>9</v>
      </c>
      <c r="I1375" s="21">
        <v>0.8</v>
      </c>
      <c r="J1375" s="20">
        <v>1.35</v>
      </c>
      <c r="K1375" s="20">
        <v>12</v>
      </c>
      <c r="L1375" s="20">
        <v>670</v>
      </c>
      <c r="M1375" s="20">
        <v>730</v>
      </c>
      <c r="N1375" s="22" t="s">
        <v>33</v>
      </c>
      <c r="O1375" s="22" t="s">
        <v>34</v>
      </c>
      <c r="P1375" s="22">
        <v>1</v>
      </c>
      <c r="Q1375" s="23">
        <v>103.35945328560409</v>
      </c>
      <c r="R1375" s="24">
        <f t="shared" si="109"/>
        <v>0</v>
      </c>
      <c r="S1375" s="25">
        <f t="shared" si="105"/>
        <v>103.36</v>
      </c>
      <c r="T1375" s="26">
        <f t="shared" si="106"/>
        <v>0</v>
      </c>
      <c r="U1375" s="20">
        <f t="shared" si="107"/>
        <v>0</v>
      </c>
      <c r="V1375" s="27">
        <f t="shared" si="108"/>
        <v>0</v>
      </c>
      <c r="W1375" s="77"/>
    </row>
    <row r="1376" spans="1:23" x14ac:dyDescent="0.3">
      <c r="A1376" s="14" t="s">
        <v>29</v>
      </c>
      <c r="B1376" s="15" t="s">
        <v>30</v>
      </c>
      <c r="C1376" s="16" t="s">
        <v>1430</v>
      </c>
      <c r="D1376" s="16">
        <v>3814009000</v>
      </c>
      <c r="E1376" s="28" t="s">
        <v>1431</v>
      </c>
      <c r="F1376" s="18"/>
      <c r="G1376" s="19">
        <v>0.16</v>
      </c>
      <c r="H1376" s="20" t="s">
        <v>9</v>
      </c>
      <c r="I1376" s="21">
        <v>0.8</v>
      </c>
      <c r="J1376" s="20">
        <v>0.21600000000000003</v>
      </c>
      <c r="K1376" s="20"/>
      <c r="L1376" s="20">
        <v>670</v>
      </c>
      <c r="M1376" s="20">
        <v>730</v>
      </c>
      <c r="N1376" s="22" t="s">
        <v>33</v>
      </c>
      <c r="O1376" s="22" t="s">
        <v>34</v>
      </c>
      <c r="P1376" s="22">
        <v>1</v>
      </c>
      <c r="Q1376" s="23">
        <v>22.721084293677965</v>
      </c>
      <c r="R1376" s="24">
        <f t="shared" si="109"/>
        <v>0</v>
      </c>
      <c r="S1376" s="25">
        <f t="shared" si="105"/>
        <v>22.72</v>
      </c>
      <c r="T1376" s="26">
        <f t="shared" si="106"/>
        <v>0</v>
      </c>
      <c r="U1376" s="20">
        <f t="shared" si="107"/>
        <v>0</v>
      </c>
      <c r="V1376" s="27">
        <f t="shared" si="108"/>
        <v>0</v>
      </c>
      <c r="W1376" s="77"/>
    </row>
    <row r="1377" spans="1:23" x14ac:dyDescent="0.3">
      <c r="A1377" s="14" t="s">
        <v>29</v>
      </c>
      <c r="B1377" s="15" t="s">
        <v>30</v>
      </c>
      <c r="C1377" s="16" t="s">
        <v>1430</v>
      </c>
      <c r="D1377" s="16">
        <v>3814009000</v>
      </c>
      <c r="E1377" s="28" t="s">
        <v>1432</v>
      </c>
      <c r="F1377" s="18"/>
      <c r="G1377" s="19">
        <v>1</v>
      </c>
      <c r="H1377" s="20" t="s">
        <v>9</v>
      </c>
      <c r="I1377" s="21">
        <v>0.8</v>
      </c>
      <c r="J1377" s="20">
        <v>1.35</v>
      </c>
      <c r="K1377" s="20">
        <v>12</v>
      </c>
      <c r="L1377" s="20">
        <v>670</v>
      </c>
      <c r="M1377" s="20">
        <v>730</v>
      </c>
      <c r="N1377" s="22" t="s">
        <v>33</v>
      </c>
      <c r="O1377" s="22" t="s">
        <v>34</v>
      </c>
      <c r="P1377" s="22">
        <v>1</v>
      </c>
      <c r="Q1377" s="23">
        <v>245.71985881675917</v>
      </c>
      <c r="R1377" s="24">
        <f t="shared" si="109"/>
        <v>0</v>
      </c>
      <c r="S1377" s="25">
        <f t="shared" si="105"/>
        <v>245.72</v>
      </c>
      <c r="T1377" s="26">
        <f t="shared" si="106"/>
        <v>0</v>
      </c>
      <c r="U1377" s="20">
        <f t="shared" si="107"/>
        <v>0</v>
      </c>
      <c r="V1377" s="27">
        <f t="shared" si="108"/>
        <v>0</v>
      </c>
      <c r="W1377" s="77"/>
    </row>
    <row r="1378" spans="1:23" x14ac:dyDescent="0.3">
      <c r="A1378" s="14" t="s">
        <v>29</v>
      </c>
      <c r="B1378" s="15" t="s">
        <v>30</v>
      </c>
      <c r="C1378" s="16" t="s">
        <v>1430</v>
      </c>
      <c r="D1378" s="16">
        <v>3814009000</v>
      </c>
      <c r="E1378" s="34" t="s">
        <v>1433</v>
      </c>
      <c r="F1378" s="18"/>
      <c r="G1378" s="19">
        <v>1</v>
      </c>
      <c r="H1378" s="20" t="s">
        <v>9</v>
      </c>
      <c r="I1378" s="21">
        <v>0.8</v>
      </c>
      <c r="J1378" s="20">
        <v>1.35</v>
      </c>
      <c r="K1378" s="20">
        <v>12</v>
      </c>
      <c r="L1378" s="20">
        <v>670</v>
      </c>
      <c r="M1378" s="20">
        <v>730</v>
      </c>
      <c r="N1378" s="31" t="s">
        <v>182</v>
      </c>
      <c r="O1378" s="31" t="s">
        <v>1400</v>
      </c>
      <c r="P1378" s="31">
        <v>12</v>
      </c>
      <c r="Q1378" s="23">
        <v>142.87144500490911</v>
      </c>
      <c r="R1378" s="24">
        <f t="shared" si="109"/>
        <v>0</v>
      </c>
      <c r="S1378" s="25">
        <f t="shared" si="105"/>
        <v>142.87</v>
      </c>
      <c r="T1378" s="26">
        <f t="shared" si="106"/>
        <v>0</v>
      </c>
      <c r="U1378" s="20">
        <f t="shared" si="107"/>
        <v>0</v>
      </c>
      <c r="V1378" s="27">
        <f t="shared" si="108"/>
        <v>0</v>
      </c>
      <c r="W1378" s="77"/>
    </row>
    <row r="1379" spans="1:23" x14ac:dyDescent="0.3">
      <c r="A1379" s="14" t="s">
        <v>29</v>
      </c>
      <c r="B1379" s="15" t="s">
        <v>30</v>
      </c>
      <c r="C1379" s="16" t="s">
        <v>1430</v>
      </c>
      <c r="D1379" s="16">
        <v>3814009000</v>
      </c>
      <c r="E1379" s="34" t="s">
        <v>1434</v>
      </c>
      <c r="F1379" s="18"/>
      <c r="G1379" s="19">
        <v>1</v>
      </c>
      <c r="H1379" s="20" t="s">
        <v>9</v>
      </c>
      <c r="I1379" s="21">
        <v>0.8</v>
      </c>
      <c r="J1379" s="20">
        <v>1.35</v>
      </c>
      <c r="K1379" s="20">
        <v>12</v>
      </c>
      <c r="L1379" s="20">
        <v>670</v>
      </c>
      <c r="M1379" s="20">
        <v>730</v>
      </c>
      <c r="N1379" s="31" t="s">
        <v>182</v>
      </c>
      <c r="O1379" s="31" t="s">
        <v>1400</v>
      </c>
      <c r="P1379" s="31">
        <v>12</v>
      </c>
      <c r="Q1379" s="23">
        <v>132.34442463040909</v>
      </c>
      <c r="R1379" s="24">
        <f t="shared" si="109"/>
        <v>0</v>
      </c>
      <c r="S1379" s="25">
        <f t="shared" si="105"/>
        <v>132.34</v>
      </c>
      <c r="T1379" s="26">
        <f t="shared" si="106"/>
        <v>0</v>
      </c>
      <c r="U1379" s="20">
        <f t="shared" si="107"/>
        <v>0</v>
      </c>
      <c r="V1379" s="27">
        <f t="shared" si="108"/>
        <v>0</v>
      </c>
      <c r="W1379" s="77"/>
    </row>
    <row r="1380" spans="1:23" x14ac:dyDescent="0.3">
      <c r="A1380" s="14" t="s">
        <v>29</v>
      </c>
      <c r="B1380" s="15" t="s">
        <v>30</v>
      </c>
      <c r="C1380" s="16" t="s">
        <v>1430</v>
      </c>
      <c r="D1380" s="16">
        <v>3814009000</v>
      </c>
      <c r="E1380" s="34" t="s">
        <v>1435</v>
      </c>
      <c r="F1380" s="18"/>
      <c r="G1380" s="19">
        <v>1</v>
      </c>
      <c r="H1380" s="20" t="s">
        <v>9</v>
      </c>
      <c r="I1380" s="21">
        <v>0.8</v>
      </c>
      <c r="J1380" s="20">
        <v>1.35</v>
      </c>
      <c r="K1380" s="20">
        <v>12</v>
      </c>
      <c r="L1380" s="20">
        <v>670</v>
      </c>
      <c r="M1380" s="20">
        <v>730</v>
      </c>
      <c r="N1380" s="31" t="s">
        <v>182</v>
      </c>
      <c r="O1380" s="31" t="s">
        <v>1400</v>
      </c>
      <c r="P1380" s="31">
        <v>12</v>
      </c>
      <c r="Q1380" s="23">
        <v>189.8499512299091</v>
      </c>
      <c r="R1380" s="24">
        <f t="shared" si="109"/>
        <v>0</v>
      </c>
      <c r="S1380" s="25">
        <f t="shared" si="105"/>
        <v>189.85</v>
      </c>
      <c r="T1380" s="26">
        <f t="shared" si="106"/>
        <v>0</v>
      </c>
      <c r="U1380" s="20">
        <f t="shared" si="107"/>
        <v>0</v>
      </c>
      <c r="V1380" s="27">
        <f t="shared" si="108"/>
        <v>0</v>
      </c>
      <c r="W1380" s="77"/>
    </row>
    <row r="1381" spans="1:23" x14ac:dyDescent="0.3">
      <c r="A1381" s="14" t="s">
        <v>29</v>
      </c>
      <c r="B1381" s="15" t="s">
        <v>30</v>
      </c>
      <c r="C1381" s="16" t="s">
        <v>1430</v>
      </c>
      <c r="D1381" s="16">
        <v>3814009000</v>
      </c>
      <c r="E1381" s="34" t="s">
        <v>1436</v>
      </c>
      <c r="F1381" s="18"/>
      <c r="G1381" s="19">
        <v>1</v>
      </c>
      <c r="H1381" s="20" t="s">
        <v>9</v>
      </c>
      <c r="I1381" s="21">
        <v>0.8</v>
      </c>
      <c r="J1381" s="20">
        <v>1.35</v>
      </c>
      <c r="K1381" s="20">
        <v>12</v>
      </c>
      <c r="L1381" s="20">
        <v>670</v>
      </c>
      <c r="M1381" s="20">
        <v>730</v>
      </c>
      <c r="N1381" s="31" t="s">
        <v>182</v>
      </c>
      <c r="O1381" s="31" t="s">
        <v>1400</v>
      </c>
      <c r="P1381" s="31">
        <v>12</v>
      </c>
      <c r="Q1381" s="23">
        <v>214.73897207890911</v>
      </c>
      <c r="R1381" s="24">
        <f t="shared" si="109"/>
        <v>0</v>
      </c>
      <c r="S1381" s="25">
        <f t="shared" si="105"/>
        <v>214.74</v>
      </c>
      <c r="T1381" s="26">
        <f t="shared" si="106"/>
        <v>0</v>
      </c>
      <c r="U1381" s="20">
        <f t="shared" si="107"/>
        <v>0</v>
      </c>
      <c r="V1381" s="27">
        <f t="shared" si="108"/>
        <v>0</v>
      </c>
      <c r="W1381" s="77"/>
    </row>
    <row r="1382" spans="1:23" x14ac:dyDescent="0.3">
      <c r="A1382" s="14" t="s">
        <v>29</v>
      </c>
      <c r="B1382" s="15" t="s">
        <v>30</v>
      </c>
      <c r="C1382" s="16" t="s">
        <v>1430</v>
      </c>
      <c r="D1382" s="16">
        <v>3814009000</v>
      </c>
      <c r="E1382" s="34" t="s">
        <v>1437</v>
      </c>
      <c r="F1382" s="18"/>
      <c r="G1382" s="19">
        <v>1</v>
      </c>
      <c r="H1382" s="20" t="s">
        <v>9</v>
      </c>
      <c r="I1382" s="21">
        <v>0.8</v>
      </c>
      <c r="J1382" s="20">
        <v>1.35</v>
      </c>
      <c r="K1382" s="20">
        <v>12</v>
      </c>
      <c r="L1382" s="20">
        <v>670</v>
      </c>
      <c r="M1382" s="20">
        <v>730</v>
      </c>
      <c r="N1382" s="31" t="s">
        <v>182</v>
      </c>
      <c r="O1382" s="31" t="s">
        <v>1400</v>
      </c>
      <c r="P1382" s="31">
        <v>12</v>
      </c>
      <c r="Q1382" s="23">
        <v>160.26307975840911</v>
      </c>
      <c r="R1382" s="24">
        <f t="shared" si="109"/>
        <v>0</v>
      </c>
      <c r="S1382" s="25">
        <f t="shared" si="105"/>
        <v>160.26</v>
      </c>
      <c r="T1382" s="26">
        <f t="shared" si="106"/>
        <v>0</v>
      </c>
      <c r="U1382" s="20">
        <f t="shared" si="107"/>
        <v>0</v>
      </c>
      <c r="V1382" s="27">
        <f t="shared" si="108"/>
        <v>0</v>
      </c>
      <c r="W1382" s="77"/>
    </row>
    <row r="1383" spans="1:23" x14ac:dyDescent="0.3">
      <c r="A1383" s="14" t="s">
        <v>29</v>
      </c>
      <c r="B1383" s="15" t="s">
        <v>30</v>
      </c>
      <c r="C1383" s="16" t="s">
        <v>1430</v>
      </c>
      <c r="D1383" s="16">
        <v>3911901900</v>
      </c>
      <c r="E1383" s="35" t="s">
        <v>1438</v>
      </c>
      <c r="F1383" s="18"/>
      <c r="G1383" s="19">
        <v>0.1</v>
      </c>
      <c r="H1383" s="20" t="s">
        <v>9</v>
      </c>
      <c r="I1383" s="21">
        <v>0.8</v>
      </c>
      <c r="J1383" s="20">
        <v>0.13500000000000001</v>
      </c>
      <c r="K1383" s="20">
        <v>12</v>
      </c>
      <c r="L1383" s="20">
        <v>670</v>
      </c>
      <c r="M1383" s="20">
        <v>730</v>
      </c>
      <c r="N1383" s="33" t="s">
        <v>134</v>
      </c>
      <c r="O1383" s="31" t="s">
        <v>1400</v>
      </c>
      <c r="P1383" s="31">
        <v>50</v>
      </c>
      <c r="Q1383" s="23">
        <v>21.960939680590904</v>
      </c>
      <c r="R1383" s="24">
        <f t="shared" si="109"/>
        <v>0</v>
      </c>
      <c r="S1383" s="25">
        <f t="shared" si="105"/>
        <v>21.96</v>
      </c>
      <c r="T1383" s="26">
        <f t="shared" si="106"/>
        <v>0</v>
      </c>
      <c r="U1383" s="20">
        <f t="shared" si="107"/>
        <v>0</v>
      </c>
      <c r="V1383" s="27">
        <f t="shared" si="108"/>
        <v>0</v>
      </c>
      <c r="W1383" s="77"/>
    </row>
    <row r="1384" spans="1:23" x14ac:dyDescent="0.3">
      <c r="A1384" s="14" t="s">
        <v>29</v>
      </c>
      <c r="B1384" s="15" t="s">
        <v>30</v>
      </c>
      <c r="C1384" s="16" t="s">
        <v>1430</v>
      </c>
      <c r="D1384" s="16">
        <v>3911901900</v>
      </c>
      <c r="E1384" s="35" t="s">
        <v>1439</v>
      </c>
      <c r="F1384" s="18"/>
      <c r="G1384" s="19">
        <v>0.1</v>
      </c>
      <c r="H1384" s="20" t="s">
        <v>9</v>
      </c>
      <c r="I1384" s="21">
        <v>0.8</v>
      </c>
      <c r="J1384" s="20">
        <v>0.13500000000000001</v>
      </c>
      <c r="K1384" s="20">
        <v>12</v>
      </c>
      <c r="L1384" s="20">
        <v>670</v>
      </c>
      <c r="M1384" s="20">
        <v>730</v>
      </c>
      <c r="N1384" s="33" t="s">
        <v>134</v>
      </c>
      <c r="O1384" s="31" t="s">
        <v>1400</v>
      </c>
      <c r="P1384" s="31">
        <v>50</v>
      </c>
      <c r="Q1384" s="23">
        <v>20.31189823759091</v>
      </c>
      <c r="R1384" s="24">
        <f t="shared" si="109"/>
        <v>0</v>
      </c>
      <c r="S1384" s="25">
        <f t="shared" si="105"/>
        <v>20.309999999999999</v>
      </c>
      <c r="T1384" s="26">
        <f t="shared" si="106"/>
        <v>0</v>
      </c>
      <c r="U1384" s="20">
        <f t="shared" si="107"/>
        <v>0</v>
      </c>
      <c r="V1384" s="27">
        <f t="shared" si="108"/>
        <v>0</v>
      </c>
      <c r="W1384" s="77"/>
    </row>
    <row r="1385" spans="1:23" x14ac:dyDescent="0.3">
      <c r="A1385" s="14" t="s">
        <v>29</v>
      </c>
      <c r="B1385" s="15" t="s">
        <v>30</v>
      </c>
      <c r="C1385" s="16" t="s">
        <v>1430</v>
      </c>
      <c r="D1385" s="16">
        <v>3814009000</v>
      </c>
      <c r="E1385" s="34" t="s">
        <v>1440</v>
      </c>
      <c r="F1385" s="18"/>
      <c r="G1385" s="19">
        <v>0.2</v>
      </c>
      <c r="H1385" s="20" t="s">
        <v>9</v>
      </c>
      <c r="I1385" s="21">
        <v>0.8</v>
      </c>
      <c r="J1385" s="20">
        <v>0.27</v>
      </c>
      <c r="K1385" s="20"/>
      <c r="L1385" s="20">
        <v>670</v>
      </c>
      <c r="M1385" s="20">
        <v>730</v>
      </c>
      <c r="N1385" s="31" t="s">
        <v>1399</v>
      </c>
      <c r="O1385" s="31" t="s">
        <v>1400</v>
      </c>
      <c r="P1385" s="31">
        <v>50</v>
      </c>
      <c r="Q1385" s="23">
        <v>39.722576151681821</v>
      </c>
      <c r="R1385" s="24">
        <f t="shared" si="109"/>
        <v>0</v>
      </c>
      <c r="S1385" s="25">
        <f t="shared" si="105"/>
        <v>39.72</v>
      </c>
      <c r="T1385" s="26">
        <f t="shared" si="106"/>
        <v>0</v>
      </c>
      <c r="U1385" s="20">
        <f t="shared" si="107"/>
        <v>0</v>
      </c>
      <c r="V1385" s="27">
        <f t="shared" si="108"/>
        <v>0</v>
      </c>
      <c r="W1385" s="77"/>
    </row>
    <row r="1386" spans="1:23" x14ac:dyDescent="0.3">
      <c r="A1386" s="14" t="s">
        <v>29</v>
      </c>
      <c r="B1386" s="15" t="s">
        <v>30</v>
      </c>
      <c r="C1386" s="16" t="s">
        <v>1430</v>
      </c>
      <c r="D1386" s="16">
        <v>3814009000</v>
      </c>
      <c r="E1386" s="34" t="s">
        <v>1441</v>
      </c>
      <c r="F1386" s="18"/>
      <c r="G1386" s="19">
        <v>0.2</v>
      </c>
      <c r="H1386" s="20" t="s">
        <v>9</v>
      </c>
      <c r="I1386" s="21">
        <v>0.8</v>
      </c>
      <c r="J1386" s="20">
        <v>0.27</v>
      </c>
      <c r="K1386" s="20"/>
      <c r="L1386" s="20">
        <v>670</v>
      </c>
      <c r="M1386" s="20">
        <v>730</v>
      </c>
      <c r="N1386" s="31" t="s">
        <v>1399</v>
      </c>
      <c r="O1386" s="31" t="s">
        <v>1400</v>
      </c>
      <c r="P1386" s="31">
        <v>50</v>
      </c>
      <c r="Q1386" s="23">
        <v>36.769641474681812</v>
      </c>
      <c r="R1386" s="24">
        <f t="shared" si="109"/>
        <v>0</v>
      </c>
      <c r="S1386" s="25">
        <f t="shared" si="105"/>
        <v>36.770000000000003</v>
      </c>
      <c r="T1386" s="26">
        <f t="shared" si="106"/>
        <v>0</v>
      </c>
      <c r="U1386" s="20">
        <f t="shared" si="107"/>
        <v>0</v>
      </c>
      <c r="V1386" s="27">
        <f t="shared" si="108"/>
        <v>0</v>
      </c>
      <c r="W1386" s="77"/>
    </row>
    <row r="1387" spans="1:23" x14ac:dyDescent="0.3">
      <c r="A1387" s="14" t="s">
        <v>29</v>
      </c>
      <c r="B1387" s="15" t="s">
        <v>30</v>
      </c>
      <c r="C1387" s="16" t="s">
        <v>1430</v>
      </c>
      <c r="D1387" s="16">
        <v>3814009000</v>
      </c>
      <c r="E1387" s="34" t="s">
        <v>1442</v>
      </c>
      <c r="F1387" s="18"/>
      <c r="G1387" s="19">
        <v>0.2</v>
      </c>
      <c r="H1387" s="20" t="s">
        <v>9</v>
      </c>
      <c r="I1387" s="21">
        <v>0.8</v>
      </c>
      <c r="J1387" s="20">
        <v>0.27</v>
      </c>
      <c r="K1387" s="20"/>
      <c r="L1387" s="20">
        <v>670</v>
      </c>
      <c r="M1387" s="20">
        <v>730</v>
      </c>
      <c r="N1387" s="31" t="s">
        <v>1399</v>
      </c>
      <c r="O1387" s="31" t="s">
        <v>1400</v>
      </c>
      <c r="P1387" s="31">
        <v>50</v>
      </c>
      <c r="Q1387" s="23">
        <v>40.259473365681806</v>
      </c>
      <c r="R1387" s="24">
        <f t="shared" si="109"/>
        <v>0</v>
      </c>
      <c r="S1387" s="25">
        <f t="shared" si="105"/>
        <v>40.26</v>
      </c>
      <c r="T1387" s="26">
        <f t="shared" si="106"/>
        <v>0</v>
      </c>
      <c r="U1387" s="20">
        <f t="shared" si="107"/>
        <v>0</v>
      </c>
      <c r="V1387" s="27">
        <f t="shared" si="108"/>
        <v>0</v>
      </c>
      <c r="W1387" s="77"/>
    </row>
    <row r="1388" spans="1:23" x14ac:dyDescent="0.3">
      <c r="A1388" s="14" t="s">
        <v>29</v>
      </c>
      <c r="B1388" s="15" t="s">
        <v>30</v>
      </c>
      <c r="C1388" s="16" t="s">
        <v>1430</v>
      </c>
      <c r="D1388" s="16">
        <v>3814009000</v>
      </c>
      <c r="E1388" s="34" t="s">
        <v>1443</v>
      </c>
      <c r="F1388" s="18"/>
      <c r="G1388" s="19">
        <v>0.25</v>
      </c>
      <c r="H1388" s="20" t="s">
        <v>9</v>
      </c>
      <c r="I1388" s="21">
        <v>0.8</v>
      </c>
      <c r="J1388" s="20">
        <v>0.33750000000000002</v>
      </c>
      <c r="K1388" s="20"/>
      <c r="L1388" s="20">
        <v>670</v>
      </c>
      <c r="M1388" s="20">
        <v>730</v>
      </c>
      <c r="N1388" s="31" t="s">
        <v>1399</v>
      </c>
      <c r="O1388" s="31" t="s">
        <v>1400</v>
      </c>
      <c r="P1388" s="31">
        <v>50</v>
      </c>
      <c r="Q1388" s="23">
        <v>57.078700408227277</v>
      </c>
      <c r="R1388" s="24">
        <f t="shared" si="109"/>
        <v>0</v>
      </c>
      <c r="S1388" s="25">
        <f t="shared" si="105"/>
        <v>57.08</v>
      </c>
      <c r="T1388" s="26">
        <f t="shared" si="106"/>
        <v>0</v>
      </c>
      <c r="U1388" s="20">
        <f t="shared" si="107"/>
        <v>0</v>
      </c>
      <c r="V1388" s="27">
        <f t="shared" si="108"/>
        <v>0</v>
      </c>
      <c r="W1388" s="77"/>
    </row>
    <row r="1389" spans="1:23" x14ac:dyDescent="0.3">
      <c r="A1389" s="14" t="s">
        <v>29</v>
      </c>
      <c r="B1389" s="15" t="s">
        <v>30</v>
      </c>
      <c r="C1389" s="16" t="s">
        <v>1430</v>
      </c>
      <c r="D1389" s="16">
        <v>3814009000</v>
      </c>
      <c r="E1389" s="34" t="s">
        <v>1444</v>
      </c>
      <c r="F1389" s="18"/>
      <c r="G1389" s="19">
        <v>0.25</v>
      </c>
      <c r="H1389" s="20" t="s">
        <v>9</v>
      </c>
      <c r="I1389" s="21">
        <v>0.8</v>
      </c>
      <c r="J1389" s="20">
        <v>0.33750000000000002</v>
      </c>
      <c r="K1389" s="20">
        <v>2</v>
      </c>
      <c r="L1389" s="20">
        <v>80</v>
      </c>
      <c r="M1389" s="20">
        <v>730</v>
      </c>
      <c r="N1389" s="31" t="s">
        <v>1399</v>
      </c>
      <c r="O1389" s="31" t="s">
        <v>1400</v>
      </c>
      <c r="P1389" s="31">
        <v>50</v>
      </c>
      <c r="Q1389" s="23">
        <v>59.034540259227285</v>
      </c>
      <c r="R1389" s="24">
        <f t="shared" si="109"/>
        <v>0</v>
      </c>
      <c r="S1389" s="25">
        <f t="shared" si="105"/>
        <v>59.03</v>
      </c>
      <c r="T1389" s="26">
        <f t="shared" si="106"/>
        <v>0</v>
      </c>
      <c r="U1389" s="20">
        <f t="shared" si="107"/>
        <v>0</v>
      </c>
      <c r="V1389" s="27">
        <f t="shared" si="108"/>
        <v>0</v>
      </c>
      <c r="W1389" s="77"/>
    </row>
    <row r="1390" spans="1:23" x14ac:dyDescent="0.3">
      <c r="A1390" s="14" t="s">
        <v>29</v>
      </c>
      <c r="B1390" s="15" t="s">
        <v>30</v>
      </c>
      <c r="C1390" s="16" t="s">
        <v>1430</v>
      </c>
      <c r="D1390" s="16">
        <v>3814009000</v>
      </c>
      <c r="E1390" s="34" t="s">
        <v>1445</v>
      </c>
      <c r="F1390" s="18"/>
      <c r="G1390" s="19">
        <v>0.25</v>
      </c>
      <c r="H1390" s="20" t="s">
        <v>9</v>
      </c>
      <c r="I1390" s="21">
        <v>0.8</v>
      </c>
      <c r="J1390" s="20">
        <v>0.33750000000000002</v>
      </c>
      <c r="K1390" s="20">
        <v>2</v>
      </c>
      <c r="L1390" s="20">
        <v>80</v>
      </c>
      <c r="M1390" s="20">
        <v>730</v>
      </c>
      <c r="N1390" s="31" t="s">
        <v>1399</v>
      </c>
      <c r="O1390" s="31" t="s">
        <v>1400</v>
      </c>
      <c r="P1390" s="31">
        <v>50</v>
      </c>
      <c r="Q1390" s="23">
        <v>71.306476579227294</v>
      </c>
      <c r="R1390" s="24">
        <f t="shared" si="109"/>
        <v>0</v>
      </c>
      <c r="S1390" s="25">
        <f t="shared" si="105"/>
        <v>71.31</v>
      </c>
      <c r="T1390" s="26">
        <f t="shared" si="106"/>
        <v>0</v>
      </c>
      <c r="U1390" s="20">
        <f t="shared" si="107"/>
        <v>0</v>
      </c>
      <c r="V1390" s="27">
        <f t="shared" si="108"/>
        <v>0</v>
      </c>
      <c r="W1390" s="77"/>
    </row>
    <row r="1391" spans="1:23" x14ac:dyDescent="0.3">
      <c r="A1391" s="14" t="s">
        <v>29</v>
      </c>
      <c r="B1391" s="15" t="s">
        <v>30</v>
      </c>
      <c r="C1391" s="16" t="s">
        <v>1430</v>
      </c>
      <c r="D1391" s="16">
        <v>3814009000</v>
      </c>
      <c r="E1391" s="29" t="s">
        <v>1446</v>
      </c>
      <c r="F1391" s="18"/>
      <c r="G1391" s="19">
        <v>0.05</v>
      </c>
      <c r="H1391" s="20" t="s">
        <v>9</v>
      </c>
      <c r="I1391" s="21">
        <v>0.8</v>
      </c>
      <c r="J1391" s="20">
        <v>6.7500000000000004E-2</v>
      </c>
      <c r="K1391" s="20"/>
      <c r="L1391" s="20">
        <v>670</v>
      </c>
      <c r="M1391" s="20">
        <v>730</v>
      </c>
      <c r="N1391" s="33" t="s">
        <v>134</v>
      </c>
      <c r="O1391" s="22" t="s">
        <v>34</v>
      </c>
      <c r="P1391" s="22">
        <v>1</v>
      </c>
      <c r="Q1391" s="23">
        <v>17.128422313107954</v>
      </c>
      <c r="R1391" s="24">
        <f t="shared" si="109"/>
        <v>0</v>
      </c>
      <c r="S1391" s="25">
        <f t="shared" si="105"/>
        <v>17.13</v>
      </c>
      <c r="T1391" s="26">
        <f t="shared" si="106"/>
        <v>0</v>
      </c>
      <c r="U1391" s="20">
        <f t="shared" si="107"/>
        <v>0</v>
      </c>
      <c r="V1391" s="27">
        <f t="shared" si="108"/>
        <v>0</v>
      </c>
      <c r="W1391" s="77"/>
    </row>
    <row r="1392" spans="1:23" x14ac:dyDescent="0.3">
      <c r="A1392" s="14" t="s">
        <v>29</v>
      </c>
      <c r="B1392" s="15" t="s">
        <v>30</v>
      </c>
      <c r="C1392" s="16" t="s">
        <v>1430</v>
      </c>
      <c r="D1392" s="16">
        <v>3215110000</v>
      </c>
      <c r="E1392" s="28" t="s">
        <v>1447</v>
      </c>
      <c r="F1392" s="18"/>
      <c r="G1392" s="19">
        <v>0.1</v>
      </c>
      <c r="H1392" s="20" t="s">
        <v>9</v>
      </c>
      <c r="I1392" s="21">
        <v>0.8</v>
      </c>
      <c r="J1392" s="20">
        <v>0.13500000000000001</v>
      </c>
      <c r="K1392" s="20">
        <v>12</v>
      </c>
      <c r="L1392" s="20">
        <v>670</v>
      </c>
      <c r="M1392" s="20">
        <v>730</v>
      </c>
      <c r="N1392" s="22" t="s">
        <v>33</v>
      </c>
      <c r="O1392" s="22" t="s">
        <v>34</v>
      </c>
      <c r="P1392" s="22">
        <v>1</v>
      </c>
      <c r="Q1392" s="23">
        <v>35.625357274900907</v>
      </c>
      <c r="R1392" s="24">
        <f t="shared" si="109"/>
        <v>0</v>
      </c>
      <c r="S1392" s="25">
        <f t="shared" si="105"/>
        <v>35.630000000000003</v>
      </c>
      <c r="T1392" s="26">
        <f t="shared" si="106"/>
        <v>0</v>
      </c>
      <c r="U1392" s="20">
        <f t="shared" si="107"/>
        <v>0</v>
      </c>
      <c r="V1392" s="27">
        <f t="shared" si="108"/>
        <v>0</v>
      </c>
      <c r="W1392" s="77"/>
    </row>
    <row r="1393" spans="1:23" x14ac:dyDescent="0.3">
      <c r="A1393" s="14" t="s">
        <v>29</v>
      </c>
      <c r="B1393" s="15" t="s">
        <v>30</v>
      </c>
      <c r="C1393" s="16" t="s">
        <v>1430</v>
      </c>
      <c r="D1393" s="16">
        <v>3814009000</v>
      </c>
      <c r="E1393" s="34" t="s">
        <v>1448</v>
      </c>
      <c r="F1393" s="18"/>
      <c r="G1393" s="19">
        <v>0.1</v>
      </c>
      <c r="H1393" s="20" t="s">
        <v>9</v>
      </c>
      <c r="I1393" s="21">
        <v>0.8</v>
      </c>
      <c r="J1393" s="20">
        <v>0.13500000000000001</v>
      </c>
      <c r="K1393" s="20">
        <v>12</v>
      </c>
      <c r="L1393" s="20">
        <v>670</v>
      </c>
      <c r="M1393" s="20">
        <v>730</v>
      </c>
      <c r="N1393" s="31" t="s">
        <v>1399</v>
      </c>
      <c r="O1393" s="31" t="s">
        <v>1400</v>
      </c>
      <c r="P1393" s="31">
        <v>50</v>
      </c>
      <c r="Q1393" s="23">
        <v>29.324101472590911</v>
      </c>
      <c r="R1393" s="24">
        <f t="shared" si="109"/>
        <v>0</v>
      </c>
      <c r="S1393" s="25">
        <f t="shared" si="105"/>
        <v>29.32</v>
      </c>
      <c r="T1393" s="26">
        <f t="shared" si="106"/>
        <v>0</v>
      </c>
      <c r="U1393" s="20">
        <f t="shared" si="107"/>
        <v>0</v>
      </c>
      <c r="V1393" s="27">
        <f t="shared" si="108"/>
        <v>0</v>
      </c>
      <c r="W1393" s="77"/>
    </row>
    <row r="1394" spans="1:23" x14ac:dyDescent="0.3">
      <c r="A1394" s="14" t="s">
        <v>29</v>
      </c>
      <c r="B1394" s="15" t="s">
        <v>30</v>
      </c>
      <c r="C1394" s="16" t="s">
        <v>1430</v>
      </c>
      <c r="D1394" s="16">
        <v>3814009000</v>
      </c>
      <c r="E1394" s="34" t="s">
        <v>1449</v>
      </c>
      <c r="F1394" s="18"/>
      <c r="G1394" s="19">
        <v>1</v>
      </c>
      <c r="H1394" s="20" t="s">
        <v>9</v>
      </c>
      <c r="I1394" s="21">
        <v>0.8</v>
      </c>
      <c r="J1394" s="20">
        <v>1.35</v>
      </c>
      <c r="K1394" s="20">
        <v>12</v>
      </c>
      <c r="L1394" s="20">
        <v>670</v>
      </c>
      <c r="M1394" s="20">
        <v>730</v>
      </c>
      <c r="N1394" s="31" t="s">
        <v>182</v>
      </c>
      <c r="O1394" s="31" t="s">
        <v>1400</v>
      </c>
      <c r="P1394" s="31">
        <v>12</v>
      </c>
      <c r="Q1394" s="23">
        <v>142.87144500490911</v>
      </c>
      <c r="R1394" s="24">
        <f t="shared" si="109"/>
        <v>0</v>
      </c>
      <c r="S1394" s="25">
        <f t="shared" si="105"/>
        <v>142.87</v>
      </c>
      <c r="T1394" s="26">
        <f t="shared" si="106"/>
        <v>0</v>
      </c>
      <c r="U1394" s="20">
        <f t="shared" si="107"/>
        <v>0</v>
      </c>
      <c r="V1394" s="27">
        <f t="shared" si="108"/>
        <v>0</v>
      </c>
      <c r="W1394" s="77"/>
    </row>
    <row r="1395" spans="1:23" x14ac:dyDescent="0.3">
      <c r="A1395" s="14" t="s">
        <v>29</v>
      </c>
      <c r="B1395" s="15" t="s">
        <v>30</v>
      </c>
      <c r="C1395" s="16" t="s">
        <v>1450</v>
      </c>
      <c r="D1395" s="16">
        <v>3814009000</v>
      </c>
      <c r="E1395" s="28" t="s">
        <v>1451</v>
      </c>
      <c r="F1395" s="18"/>
      <c r="G1395" s="19">
        <v>1</v>
      </c>
      <c r="H1395" s="20" t="s">
        <v>9</v>
      </c>
      <c r="I1395" s="21">
        <v>0.8</v>
      </c>
      <c r="J1395" s="20">
        <v>1.35</v>
      </c>
      <c r="K1395" s="20">
        <v>12</v>
      </c>
      <c r="L1395" s="20">
        <v>670</v>
      </c>
      <c r="M1395" s="20">
        <v>730</v>
      </c>
      <c r="N1395" s="22" t="s">
        <v>33</v>
      </c>
      <c r="O1395" s="22" t="s">
        <v>34</v>
      </c>
      <c r="P1395" s="22">
        <v>1</v>
      </c>
      <c r="Q1395" s="23">
        <v>160.76680439454407</v>
      </c>
      <c r="R1395" s="24">
        <f t="shared" si="109"/>
        <v>0</v>
      </c>
      <c r="S1395" s="25">
        <f t="shared" si="105"/>
        <v>160.77000000000001</v>
      </c>
      <c r="T1395" s="26">
        <f t="shared" si="106"/>
        <v>0</v>
      </c>
      <c r="U1395" s="20">
        <f t="shared" si="107"/>
        <v>0</v>
      </c>
      <c r="V1395" s="27">
        <f t="shared" si="108"/>
        <v>0</v>
      </c>
      <c r="W1395" s="77"/>
    </row>
    <row r="1396" spans="1:23" x14ac:dyDescent="0.3">
      <c r="A1396" s="14" t="s">
        <v>29</v>
      </c>
      <c r="B1396" s="15" t="s">
        <v>30</v>
      </c>
      <c r="C1396" s="16" t="s">
        <v>1450</v>
      </c>
      <c r="D1396" s="16">
        <v>3814009000</v>
      </c>
      <c r="E1396" s="28" t="s">
        <v>1452</v>
      </c>
      <c r="F1396" s="18"/>
      <c r="G1396" s="19">
        <v>1</v>
      </c>
      <c r="H1396" s="20" t="s">
        <v>9</v>
      </c>
      <c r="I1396" s="21">
        <v>0.8</v>
      </c>
      <c r="J1396" s="20">
        <v>1.35</v>
      </c>
      <c r="K1396" s="20">
        <v>12</v>
      </c>
      <c r="L1396" s="20">
        <v>670</v>
      </c>
      <c r="M1396" s="20">
        <v>730</v>
      </c>
      <c r="N1396" s="22" t="s">
        <v>33</v>
      </c>
      <c r="O1396" s="22" t="s">
        <v>34</v>
      </c>
      <c r="P1396" s="22">
        <v>1</v>
      </c>
      <c r="Q1396" s="23">
        <v>160.76680439454407</v>
      </c>
      <c r="R1396" s="24">
        <f t="shared" si="109"/>
        <v>0</v>
      </c>
      <c r="S1396" s="25">
        <f t="shared" si="105"/>
        <v>160.77000000000001</v>
      </c>
      <c r="T1396" s="26">
        <f t="shared" si="106"/>
        <v>0</v>
      </c>
      <c r="U1396" s="20">
        <f t="shared" si="107"/>
        <v>0</v>
      </c>
      <c r="V1396" s="27">
        <f t="shared" si="108"/>
        <v>0</v>
      </c>
      <c r="W1396" s="77"/>
    </row>
    <row r="1397" spans="1:23" x14ac:dyDescent="0.3">
      <c r="A1397" s="14" t="s">
        <v>29</v>
      </c>
      <c r="B1397" s="15" t="s">
        <v>30</v>
      </c>
      <c r="C1397" s="16" t="s">
        <v>1450</v>
      </c>
      <c r="D1397" s="16">
        <v>3814009000</v>
      </c>
      <c r="E1397" s="28" t="s">
        <v>1453</v>
      </c>
      <c r="F1397" s="18"/>
      <c r="G1397" s="19">
        <v>5</v>
      </c>
      <c r="H1397" s="20" t="s">
        <v>9</v>
      </c>
      <c r="I1397" s="21">
        <v>0.8</v>
      </c>
      <c r="J1397" s="20">
        <v>6.75</v>
      </c>
      <c r="K1397" s="20"/>
      <c r="L1397" s="20">
        <v>80</v>
      </c>
      <c r="M1397" s="20">
        <v>730</v>
      </c>
      <c r="N1397" s="22" t="s">
        <v>33</v>
      </c>
      <c r="O1397" s="22" t="s">
        <v>34</v>
      </c>
      <c r="P1397" s="22">
        <v>1</v>
      </c>
      <c r="Q1397" s="23">
        <v>478.98771824960812</v>
      </c>
      <c r="R1397" s="24">
        <f t="shared" si="109"/>
        <v>0</v>
      </c>
      <c r="S1397" s="25">
        <f t="shared" si="105"/>
        <v>478.99</v>
      </c>
      <c r="T1397" s="26">
        <f t="shared" si="106"/>
        <v>0</v>
      </c>
      <c r="U1397" s="20">
        <f t="shared" si="107"/>
        <v>0</v>
      </c>
      <c r="V1397" s="27">
        <f t="shared" si="108"/>
        <v>0</v>
      </c>
      <c r="W1397" s="77"/>
    </row>
    <row r="1398" spans="1:23" x14ac:dyDescent="0.3">
      <c r="A1398" s="14" t="s">
        <v>29</v>
      </c>
      <c r="B1398" s="15" t="s">
        <v>30</v>
      </c>
      <c r="C1398" s="16" t="s">
        <v>1454</v>
      </c>
      <c r="D1398" s="16">
        <v>3814009000</v>
      </c>
      <c r="E1398" s="28" t="s">
        <v>1455</v>
      </c>
      <c r="F1398" s="18"/>
      <c r="G1398" s="19">
        <v>5</v>
      </c>
      <c r="H1398" s="20" t="s">
        <v>9</v>
      </c>
      <c r="I1398" s="21">
        <v>0.8</v>
      </c>
      <c r="J1398" s="20">
        <v>6.75</v>
      </c>
      <c r="K1398" s="20"/>
      <c r="L1398" s="20">
        <v>80</v>
      </c>
      <c r="M1398" s="20">
        <v>730</v>
      </c>
      <c r="N1398" s="22" t="s">
        <v>33</v>
      </c>
      <c r="O1398" s="22" t="s">
        <v>34</v>
      </c>
      <c r="P1398" s="22">
        <v>1</v>
      </c>
      <c r="Q1398" s="23">
        <v>177.56403485975792</v>
      </c>
      <c r="R1398" s="24">
        <f t="shared" si="109"/>
        <v>0</v>
      </c>
      <c r="S1398" s="25">
        <f t="shared" si="105"/>
        <v>177.56</v>
      </c>
      <c r="T1398" s="26">
        <f t="shared" si="106"/>
        <v>0</v>
      </c>
      <c r="U1398" s="20">
        <f t="shared" si="107"/>
        <v>0</v>
      </c>
      <c r="V1398" s="27">
        <f t="shared" si="108"/>
        <v>0</v>
      </c>
      <c r="W1398" s="77"/>
    </row>
    <row r="1399" spans="1:23" x14ac:dyDescent="0.3">
      <c r="A1399" s="14" t="s">
        <v>29</v>
      </c>
      <c r="B1399" s="15" t="s">
        <v>30</v>
      </c>
      <c r="C1399" s="16" t="s">
        <v>1454</v>
      </c>
      <c r="D1399" s="16">
        <v>3814009000</v>
      </c>
      <c r="E1399" s="28" t="s">
        <v>1456</v>
      </c>
      <c r="F1399" s="18"/>
      <c r="G1399" s="19">
        <v>5</v>
      </c>
      <c r="H1399" s="20" t="s">
        <v>9</v>
      </c>
      <c r="I1399" s="21">
        <v>0.8</v>
      </c>
      <c r="J1399" s="20">
        <v>6.75</v>
      </c>
      <c r="K1399" s="20"/>
      <c r="L1399" s="20">
        <v>80</v>
      </c>
      <c r="M1399" s="20">
        <v>730</v>
      </c>
      <c r="N1399" s="22" t="s">
        <v>33</v>
      </c>
      <c r="O1399" s="22" t="s">
        <v>34</v>
      </c>
      <c r="P1399" s="22">
        <v>1</v>
      </c>
      <c r="Q1399" s="23">
        <v>382.68302685689054</v>
      </c>
      <c r="R1399" s="24">
        <f t="shared" si="109"/>
        <v>0</v>
      </c>
      <c r="S1399" s="25">
        <f t="shared" si="105"/>
        <v>382.68</v>
      </c>
      <c r="T1399" s="26">
        <f t="shared" si="106"/>
        <v>0</v>
      </c>
      <c r="U1399" s="20">
        <f t="shared" si="107"/>
        <v>0</v>
      </c>
      <c r="V1399" s="27">
        <f t="shared" si="108"/>
        <v>0</v>
      </c>
      <c r="W1399" s="77"/>
    </row>
    <row r="1400" spans="1:23" x14ac:dyDescent="0.3">
      <c r="A1400" s="14" t="s">
        <v>29</v>
      </c>
      <c r="B1400" s="15" t="s">
        <v>30</v>
      </c>
      <c r="C1400" s="16" t="s">
        <v>1454</v>
      </c>
      <c r="D1400" s="16">
        <v>3215190000</v>
      </c>
      <c r="E1400" s="28" t="s">
        <v>1457</v>
      </c>
      <c r="F1400" s="18"/>
      <c r="G1400" s="19">
        <v>5</v>
      </c>
      <c r="H1400" s="20" t="s">
        <v>9</v>
      </c>
      <c r="I1400" s="21">
        <v>0.8</v>
      </c>
      <c r="J1400" s="20">
        <v>6.75</v>
      </c>
      <c r="K1400" s="20"/>
      <c r="L1400" s="20">
        <v>80</v>
      </c>
      <c r="M1400" s="20">
        <v>730</v>
      </c>
      <c r="N1400" s="22" t="s">
        <v>33</v>
      </c>
      <c r="O1400" s="22" t="s">
        <v>34</v>
      </c>
      <c r="P1400" s="22">
        <v>1</v>
      </c>
      <c r="Q1400" s="23">
        <v>207.25023231584797</v>
      </c>
      <c r="R1400" s="24">
        <f t="shared" si="109"/>
        <v>0</v>
      </c>
      <c r="S1400" s="25">
        <f t="shared" si="105"/>
        <v>207.25</v>
      </c>
      <c r="T1400" s="26">
        <f t="shared" si="106"/>
        <v>0</v>
      </c>
      <c r="U1400" s="20">
        <f t="shared" si="107"/>
        <v>0</v>
      </c>
      <c r="V1400" s="27">
        <f t="shared" si="108"/>
        <v>0</v>
      </c>
      <c r="W1400" s="77"/>
    </row>
    <row r="1401" spans="1:23" x14ac:dyDescent="0.3">
      <c r="A1401" s="14" t="s">
        <v>29</v>
      </c>
      <c r="B1401" s="15" t="s">
        <v>30</v>
      </c>
      <c r="C1401" s="16" t="s">
        <v>1454</v>
      </c>
      <c r="D1401" s="16">
        <v>3814009000</v>
      </c>
      <c r="E1401" s="28" t="s">
        <v>1458</v>
      </c>
      <c r="F1401" s="18"/>
      <c r="G1401" s="19">
        <v>5</v>
      </c>
      <c r="H1401" s="20" t="s">
        <v>9</v>
      </c>
      <c r="I1401" s="21">
        <v>0.8</v>
      </c>
      <c r="J1401" s="20">
        <v>6.75</v>
      </c>
      <c r="K1401" s="20"/>
      <c r="L1401" s="20">
        <v>80</v>
      </c>
      <c r="M1401" s="20">
        <v>730</v>
      </c>
      <c r="N1401" s="22" t="s">
        <v>33</v>
      </c>
      <c r="O1401" s="22" t="s">
        <v>34</v>
      </c>
      <c r="P1401" s="22">
        <v>1</v>
      </c>
      <c r="Q1401" s="23">
        <v>504.95436850670802</v>
      </c>
      <c r="R1401" s="24">
        <f t="shared" si="109"/>
        <v>0</v>
      </c>
      <c r="S1401" s="25">
        <f t="shared" si="105"/>
        <v>504.95</v>
      </c>
      <c r="T1401" s="26">
        <f t="shared" si="106"/>
        <v>0</v>
      </c>
      <c r="U1401" s="20">
        <f t="shared" si="107"/>
        <v>0</v>
      </c>
      <c r="V1401" s="27">
        <f t="shared" si="108"/>
        <v>0</v>
      </c>
      <c r="W1401" s="77"/>
    </row>
    <row r="1402" spans="1:23" x14ac:dyDescent="0.3">
      <c r="A1402" s="14" t="s">
        <v>29</v>
      </c>
      <c r="B1402" s="15" t="s">
        <v>30</v>
      </c>
      <c r="C1402" s="16" t="s">
        <v>1454</v>
      </c>
      <c r="D1402" s="16">
        <v>3814009000</v>
      </c>
      <c r="E1402" s="28" t="s">
        <v>1459</v>
      </c>
      <c r="F1402" s="18"/>
      <c r="G1402" s="19">
        <v>5</v>
      </c>
      <c r="H1402" s="20" t="s">
        <v>9</v>
      </c>
      <c r="I1402" s="21">
        <v>0.8</v>
      </c>
      <c r="J1402" s="20">
        <v>6.75</v>
      </c>
      <c r="K1402" s="20"/>
      <c r="L1402" s="20">
        <v>80</v>
      </c>
      <c r="M1402" s="20">
        <v>730</v>
      </c>
      <c r="N1402" s="22" t="s">
        <v>33</v>
      </c>
      <c r="O1402" s="22" t="s">
        <v>34</v>
      </c>
      <c r="P1402" s="22">
        <v>1</v>
      </c>
      <c r="Q1402" s="23">
        <v>563.80041240016294</v>
      </c>
      <c r="R1402" s="24">
        <f t="shared" si="109"/>
        <v>0</v>
      </c>
      <c r="S1402" s="25">
        <f t="shared" si="105"/>
        <v>563.79999999999995</v>
      </c>
      <c r="T1402" s="26">
        <f t="shared" si="106"/>
        <v>0</v>
      </c>
      <c r="U1402" s="20">
        <f t="shared" si="107"/>
        <v>0</v>
      </c>
      <c r="V1402" s="27">
        <f t="shared" si="108"/>
        <v>0</v>
      </c>
      <c r="W1402" s="77"/>
    </row>
    <row r="1403" spans="1:23" x14ac:dyDescent="0.3">
      <c r="A1403" s="14" t="s">
        <v>29</v>
      </c>
      <c r="B1403" s="15" t="s">
        <v>30</v>
      </c>
      <c r="C1403" s="16" t="s">
        <v>1454</v>
      </c>
      <c r="D1403" s="16">
        <v>3814009000</v>
      </c>
      <c r="E1403" s="28" t="s">
        <v>1460</v>
      </c>
      <c r="F1403" s="18"/>
      <c r="G1403" s="19">
        <v>5</v>
      </c>
      <c r="H1403" s="20" t="s">
        <v>9</v>
      </c>
      <c r="I1403" s="21">
        <v>0.8</v>
      </c>
      <c r="J1403" s="20">
        <v>6.75</v>
      </c>
      <c r="K1403" s="20"/>
      <c r="L1403" s="20">
        <v>80</v>
      </c>
      <c r="M1403" s="20">
        <v>730</v>
      </c>
      <c r="N1403" s="22" t="s">
        <v>33</v>
      </c>
      <c r="O1403" s="22" t="s">
        <v>34</v>
      </c>
      <c r="P1403" s="22">
        <v>1</v>
      </c>
      <c r="Q1403" s="23">
        <v>450.72266854407542</v>
      </c>
      <c r="R1403" s="24">
        <f t="shared" si="109"/>
        <v>0</v>
      </c>
      <c r="S1403" s="25">
        <f t="shared" si="105"/>
        <v>450.72</v>
      </c>
      <c r="T1403" s="26">
        <f t="shared" si="106"/>
        <v>0</v>
      </c>
      <c r="U1403" s="20">
        <f t="shared" si="107"/>
        <v>0</v>
      </c>
      <c r="V1403" s="27">
        <f t="shared" si="108"/>
        <v>0</v>
      </c>
      <c r="W1403" s="77"/>
    </row>
    <row r="1404" spans="1:23" x14ac:dyDescent="0.3">
      <c r="A1404" s="14" t="s">
        <v>29</v>
      </c>
      <c r="B1404" s="15" t="s">
        <v>30</v>
      </c>
      <c r="C1404" s="16" t="s">
        <v>31</v>
      </c>
      <c r="D1404" s="16">
        <v>3215190000</v>
      </c>
      <c r="E1404" s="28" t="s">
        <v>1461</v>
      </c>
      <c r="F1404" s="18"/>
      <c r="G1404" s="19">
        <v>1</v>
      </c>
      <c r="H1404" s="20" t="s">
        <v>9</v>
      </c>
      <c r="I1404" s="21">
        <v>0.8</v>
      </c>
      <c r="J1404" s="20">
        <v>1.35</v>
      </c>
      <c r="K1404" s="20">
        <v>12</v>
      </c>
      <c r="L1404" s="20">
        <v>670</v>
      </c>
      <c r="M1404" s="20">
        <v>730</v>
      </c>
      <c r="N1404" s="22" t="s">
        <v>33</v>
      </c>
      <c r="O1404" s="22" t="s">
        <v>34</v>
      </c>
      <c r="P1404" s="22">
        <v>1</v>
      </c>
      <c r="Q1404" s="23">
        <v>134.5846008631091</v>
      </c>
      <c r="R1404" s="24">
        <f t="shared" si="109"/>
        <v>0</v>
      </c>
      <c r="S1404" s="25">
        <f t="shared" si="105"/>
        <v>134.58000000000001</v>
      </c>
      <c r="T1404" s="26">
        <f t="shared" si="106"/>
        <v>0</v>
      </c>
      <c r="U1404" s="20">
        <f t="shared" si="107"/>
        <v>0</v>
      </c>
      <c r="V1404" s="27">
        <f t="shared" si="108"/>
        <v>0</v>
      </c>
      <c r="W1404" s="77"/>
    </row>
    <row r="1405" spans="1:23" x14ac:dyDescent="0.3">
      <c r="A1405" s="14" t="s">
        <v>29</v>
      </c>
      <c r="B1405" s="15" t="s">
        <v>30</v>
      </c>
      <c r="C1405" s="16" t="s">
        <v>31</v>
      </c>
      <c r="D1405" s="16">
        <v>3215190000</v>
      </c>
      <c r="E1405" s="28" t="s">
        <v>1462</v>
      </c>
      <c r="F1405" s="18"/>
      <c r="G1405" s="19">
        <v>1</v>
      </c>
      <c r="H1405" s="20" t="s">
        <v>9</v>
      </c>
      <c r="I1405" s="21">
        <v>0.8</v>
      </c>
      <c r="J1405" s="20">
        <v>1.35</v>
      </c>
      <c r="K1405" s="20">
        <v>12</v>
      </c>
      <c r="L1405" s="20">
        <v>670</v>
      </c>
      <c r="M1405" s="20">
        <v>730</v>
      </c>
      <c r="N1405" s="22" t="s">
        <v>33</v>
      </c>
      <c r="O1405" s="22" t="s">
        <v>34</v>
      </c>
      <c r="P1405" s="22">
        <v>1</v>
      </c>
      <c r="Q1405" s="23">
        <v>134.5846008631091</v>
      </c>
      <c r="R1405" s="24">
        <f t="shared" si="109"/>
        <v>0</v>
      </c>
      <c r="S1405" s="25">
        <f t="shared" si="105"/>
        <v>134.58000000000001</v>
      </c>
      <c r="T1405" s="26">
        <f t="shared" si="106"/>
        <v>0</v>
      </c>
      <c r="U1405" s="20">
        <f t="shared" si="107"/>
        <v>0</v>
      </c>
      <c r="V1405" s="27">
        <f t="shared" si="108"/>
        <v>0</v>
      </c>
      <c r="W1405" s="77"/>
    </row>
    <row r="1406" spans="1:23" x14ac:dyDescent="0.3">
      <c r="A1406" s="14" t="s">
        <v>29</v>
      </c>
      <c r="B1406" s="15" t="s">
        <v>30</v>
      </c>
      <c r="C1406" s="16" t="s">
        <v>31</v>
      </c>
      <c r="D1406" s="16">
        <v>3215190000</v>
      </c>
      <c r="E1406" s="28" t="s">
        <v>1463</v>
      </c>
      <c r="F1406" s="18"/>
      <c r="G1406" s="19">
        <v>1</v>
      </c>
      <c r="H1406" s="20" t="s">
        <v>9</v>
      </c>
      <c r="I1406" s="21">
        <v>0.8</v>
      </c>
      <c r="J1406" s="20">
        <v>1.35</v>
      </c>
      <c r="K1406" s="20">
        <v>12</v>
      </c>
      <c r="L1406" s="20">
        <v>670</v>
      </c>
      <c r="M1406" s="20">
        <v>730</v>
      </c>
      <c r="N1406" s="22" t="s">
        <v>33</v>
      </c>
      <c r="O1406" s="22" t="s">
        <v>34</v>
      </c>
      <c r="P1406" s="22">
        <v>1</v>
      </c>
      <c r="Q1406" s="23">
        <v>119.32877609815911</v>
      </c>
      <c r="R1406" s="24">
        <f t="shared" si="109"/>
        <v>0</v>
      </c>
      <c r="S1406" s="25">
        <f t="shared" si="105"/>
        <v>119.33</v>
      </c>
      <c r="T1406" s="26">
        <f t="shared" si="106"/>
        <v>0</v>
      </c>
      <c r="U1406" s="20">
        <f t="shared" si="107"/>
        <v>0</v>
      </c>
      <c r="V1406" s="27">
        <f t="shared" si="108"/>
        <v>0</v>
      </c>
      <c r="W1406" s="77"/>
    </row>
    <row r="1407" spans="1:23" x14ac:dyDescent="0.3">
      <c r="A1407" s="14" t="s">
        <v>29</v>
      </c>
      <c r="B1407" s="15" t="s">
        <v>30</v>
      </c>
      <c r="C1407" s="16" t="s">
        <v>31</v>
      </c>
      <c r="D1407" s="16">
        <v>3215190000</v>
      </c>
      <c r="E1407" s="28" t="s">
        <v>1464</v>
      </c>
      <c r="F1407" s="18"/>
      <c r="G1407" s="19">
        <v>1</v>
      </c>
      <c r="H1407" s="20" t="s">
        <v>9</v>
      </c>
      <c r="I1407" s="21">
        <v>0.8</v>
      </c>
      <c r="J1407" s="20">
        <v>1.35</v>
      </c>
      <c r="K1407" s="20">
        <v>12</v>
      </c>
      <c r="L1407" s="20">
        <v>670</v>
      </c>
      <c r="M1407" s="20">
        <v>730</v>
      </c>
      <c r="N1407" s="22" t="s">
        <v>33</v>
      </c>
      <c r="O1407" s="22" t="s">
        <v>34</v>
      </c>
      <c r="P1407" s="22">
        <v>1</v>
      </c>
      <c r="Q1407" s="23">
        <v>125.62827876670912</v>
      </c>
      <c r="R1407" s="24">
        <f t="shared" si="109"/>
        <v>0</v>
      </c>
      <c r="S1407" s="25">
        <f t="shared" si="105"/>
        <v>125.63</v>
      </c>
      <c r="T1407" s="26">
        <f t="shared" si="106"/>
        <v>0</v>
      </c>
      <c r="U1407" s="20">
        <f t="shared" si="107"/>
        <v>0</v>
      </c>
      <c r="V1407" s="27">
        <f t="shared" si="108"/>
        <v>0</v>
      </c>
      <c r="W1407" s="77"/>
    </row>
    <row r="1408" spans="1:23" x14ac:dyDescent="0.3">
      <c r="A1408" s="14" t="s">
        <v>29</v>
      </c>
      <c r="B1408" s="15" t="s">
        <v>30</v>
      </c>
      <c r="C1408" s="16" t="s">
        <v>31</v>
      </c>
      <c r="D1408" s="16">
        <v>3215190000</v>
      </c>
      <c r="E1408" s="28" t="s">
        <v>1465</v>
      </c>
      <c r="F1408" s="18"/>
      <c r="G1408" s="19">
        <v>1</v>
      </c>
      <c r="H1408" s="20" t="s">
        <v>9</v>
      </c>
      <c r="I1408" s="21">
        <v>0.8</v>
      </c>
      <c r="J1408" s="20">
        <v>1.35</v>
      </c>
      <c r="K1408" s="20">
        <v>12</v>
      </c>
      <c r="L1408" s="20">
        <v>670</v>
      </c>
      <c r="M1408" s="20">
        <v>730</v>
      </c>
      <c r="N1408" s="22" t="s">
        <v>33</v>
      </c>
      <c r="O1408" s="22" t="s">
        <v>34</v>
      </c>
      <c r="P1408" s="22">
        <v>1</v>
      </c>
      <c r="Q1408" s="23">
        <v>125.62827876670912</v>
      </c>
      <c r="R1408" s="24">
        <f t="shared" si="109"/>
        <v>0</v>
      </c>
      <c r="S1408" s="25">
        <f t="shared" si="105"/>
        <v>125.63</v>
      </c>
      <c r="T1408" s="26">
        <f t="shared" si="106"/>
        <v>0</v>
      </c>
      <c r="U1408" s="20">
        <f t="shared" si="107"/>
        <v>0</v>
      </c>
      <c r="V1408" s="27">
        <f t="shared" si="108"/>
        <v>0</v>
      </c>
      <c r="W1408" s="77"/>
    </row>
    <row r="1409" spans="1:23" x14ac:dyDescent="0.3">
      <c r="A1409" s="14" t="s">
        <v>29</v>
      </c>
      <c r="B1409" s="15" t="s">
        <v>30</v>
      </c>
      <c r="C1409" s="16" t="s">
        <v>31</v>
      </c>
      <c r="D1409" s="16">
        <v>3215190000</v>
      </c>
      <c r="E1409" s="28" t="s">
        <v>1466</v>
      </c>
      <c r="F1409" s="18"/>
      <c r="G1409" s="19">
        <v>1</v>
      </c>
      <c r="H1409" s="20" t="s">
        <v>9</v>
      </c>
      <c r="I1409" s="21">
        <v>0.8</v>
      </c>
      <c r="J1409" s="20">
        <v>1.35</v>
      </c>
      <c r="K1409" s="20">
        <v>12</v>
      </c>
      <c r="L1409" s="20">
        <v>670</v>
      </c>
      <c r="M1409" s="20">
        <v>730</v>
      </c>
      <c r="N1409" s="22" t="s">
        <v>33</v>
      </c>
      <c r="O1409" s="22" t="s">
        <v>34</v>
      </c>
      <c r="P1409" s="22">
        <v>12</v>
      </c>
      <c r="Q1409" s="23">
        <v>178.33021886380911</v>
      </c>
      <c r="R1409" s="24">
        <f t="shared" si="109"/>
        <v>0</v>
      </c>
      <c r="S1409" s="25">
        <f t="shared" si="105"/>
        <v>178.33</v>
      </c>
      <c r="T1409" s="26">
        <f t="shared" si="106"/>
        <v>0</v>
      </c>
      <c r="U1409" s="20">
        <f t="shared" si="107"/>
        <v>0</v>
      </c>
      <c r="V1409" s="27">
        <f t="shared" si="108"/>
        <v>0</v>
      </c>
      <c r="W1409" s="77"/>
    </row>
    <row r="1410" spans="1:23" x14ac:dyDescent="0.3">
      <c r="A1410" s="14" t="s">
        <v>29</v>
      </c>
      <c r="B1410" s="15" t="s">
        <v>30</v>
      </c>
      <c r="C1410" s="16" t="s">
        <v>31</v>
      </c>
      <c r="D1410" s="16">
        <v>3215190000</v>
      </c>
      <c r="E1410" s="28" t="s">
        <v>1467</v>
      </c>
      <c r="F1410" s="18"/>
      <c r="G1410" s="19">
        <v>1</v>
      </c>
      <c r="H1410" s="20" t="s">
        <v>9</v>
      </c>
      <c r="I1410" s="21">
        <v>0.8</v>
      </c>
      <c r="J1410" s="20">
        <v>1.35</v>
      </c>
      <c r="K1410" s="20">
        <v>12</v>
      </c>
      <c r="L1410" s="20">
        <v>670</v>
      </c>
      <c r="M1410" s="20">
        <v>730</v>
      </c>
      <c r="N1410" s="22" t="s">
        <v>33</v>
      </c>
      <c r="O1410" s="22" t="s">
        <v>34</v>
      </c>
      <c r="P1410" s="22">
        <v>30</v>
      </c>
      <c r="Q1410" s="23">
        <v>160.53454156405911</v>
      </c>
      <c r="R1410" s="24">
        <f t="shared" si="109"/>
        <v>0</v>
      </c>
      <c r="S1410" s="25">
        <f t="shared" si="105"/>
        <v>160.53</v>
      </c>
      <c r="T1410" s="26">
        <f t="shared" si="106"/>
        <v>0</v>
      </c>
      <c r="U1410" s="20">
        <f t="shared" si="107"/>
        <v>0</v>
      </c>
      <c r="V1410" s="27">
        <f t="shared" si="108"/>
        <v>0</v>
      </c>
      <c r="W1410" s="77"/>
    </row>
    <row r="1411" spans="1:23" x14ac:dyDescent="0.3">
      <c r="A1411" s="14" t="s">
        <v>29</v>
      </c>
      <c r="B1411" s="15" t="s">
        <v>30</v>
      </c>
      <c r="C1411" s="16" t="s">
        <v>31</v>
      </c>
      <c r="D1411" s="16">
        <v>3215190000</v>
      </c>
      <c r="E1411" s="28" t="s">
        <v>1468</v>
      </c>
      <c r="F1411" s="18"/>
      <c r="G1411" s="19">
        <v>1</v>
      </c>
      <c r="H1411" s="20" t="s">
        <v>9</v>
      </c>
      <c r="I1411" s="21">
        <v>0.8</v>
      </c>
      <c r="J1411" s="20">
        <v>1.35</v>
      </c>
      <c r="K1411" s="20">
        <v>12</v>
      </c>
      <c r="L1411" s="20">
        <v>670</v>
      </c>
      <c r="M1411" s="20">
        <v>730</v>
      </c>
      <c r="N1411" s="22" t="s">
        <v>33</v>
      </c>
      <c r="O1411" s="22" t="s">
        <v>34</v>
      </c>
      <c r="P1411" s="22">
        <v>50</v>
      </c>
      <c r="Q1411" s="23">
        <v>140.63346018940913</v>
      </c>
      <c r="R1411" s="24">
        <f t="shared" si="109"/>
        <v>0</v>
      </c>
      <c r="S1411" s="25">
        <f t="shared" si="105"/>
        <v>140.63</v>
      </c>
      <c r="T1411" s="26">
        <f t="shared" si="106"/>
        <v>0</v>
      </c>
      <c r="U1411" s="20">
        <f t="shared" si="107"/>
        <v>0</v>
      </c>
      <c r="V1411" s="27">
        <f t="shared" si="108"/>
        <v>0</v>
      </c>
      <c r="W1411" s="77"/>
    </row>
    <row r="1412" spans="1:23" x14ac:dyDescent="0.3">
      <c r="A1412" s="14" t="s">
        <v>29</v>
      </c>
      <c r="B1412" s="15" t="s">
        <v>30</v>
      </c>
      <c r="C1412" s="16" t="s">
        <v>31</v>
      </c>
      <c r="D1412" s="16">
        <v>3215190000</v>
      </c>
      <c r="E1412" s="28" t="s">
        <v>1469</v>
      </c>
      <c r="F1412" s="18"/>
      <c r="G1412" s="19">
        <v>1</v>
      </c>
      <c r="H1412" s="20" t="s">
        <v>9</v>
      </c>
      <c r="I1412" s="21">
        <v>0.8</v>
      </c>
      <c r="J1412" s="20">
        <v>1.35</v>
      </c>
      <c r="K1412" s="20">
        <v>12</v>
      </c>
      <c r="L1412" s="20">
        <v>670</v>
      </c>
      <c r="M1412" s="20">
        <v>730</v>
      </c>
      <c r="N1412" s="22" t="s">
        <v>33</v>
      </c>
      <c r="O1412" s="22" t="s">
        <v>34</v>
      </c>
      <c r="P1412" s="22">
        <v>100</v>
      </c>
      <c r="Q1412" s="23">
        <v>133.94963772940909</v>
      </c>
      <c r="R1412" s="24">
        <f t="shared" si="109"/>
        <v>0</v>
      </c>
      <c r="S1412" s="25">
        <f t="shared" si="105"/>
        <v>133.94999999999999</v>
      </c>
      <c r="T1412" s="26">
        <f t="shared" si="106"/>
        <v>0</v>
      </c>
      <c r="U1412" s="20">
        <f t="shared" si="107"/>
        <v>0</v>
      </c>
      <c r="V1412" s="27">
        <f t="shared" si="108"/>
        <v>0</v>
      </c>
      <c r="W1412" s="77"/>
    </row>
    <row r="1413" spans="1:23" x14ac:dyDescent="0.3">
      <c r="A1413" s="14" t="s">
        <v>29</v>
      </c>
      <c r="B1413" s="15" t="s">
        <v>30</v>
      </c>
      <c r="C1413" s="16" t="s">
        <v>31</v>
      </c>
      <c r="D1413" s="16">
        <v>3215190000</v>
      </c>
      <c r="E1413" s="28" t="s">
        <v>1470</v>
      </c>
      <c r="F1413" s="18"/>
      <c r="G1413" s="19">
        <v>0.1</v>
      </c>
      <c r="H1413" s="20" t="s">
        <v>9</v>
      </c>
      <c r="I1413" s="21">
        <v>0.8</v>
      </c>
      <c r="J1413" s="20">
        <v>0.13500000000000001</v>
      </c>
      <c r="K1413" s="20">
        <v>12</v>
      </c>
      <c r="L1413" s="20">
        <v>670</v>
      </c>
      <c r="M1413" s="20">
        <v>730</v>
      </c>
      <c r="N1413" s="22" t="s">
        <v>33</v>
      </c>
      <c r="O1413" s="22" t="s">
        <v>34</v>
      </c>
      <c r="P1413" s="22">
        <v>1</v>
      </c>
      <c r="Q1413" s="23">
        <v>2.0993038155409094</v>
      </c>
      <c r="R1413" s="24">
        <f t="shared" si="109"/>
        <v>0</v>
      </c>
      <c r="S1413" s="25">
        <f t="shared" ref="S1413:S1476" si="110">ROUND((Q1413-(Q1413*R1413)),2)</f>
        <v>2.1</v>
      </c>
      <c r="T1413" s="26">
        <f t="shared" ref="T1413:T1476" si="111">S1413*F1413</f>
        <v>0</v>
      </c>
      <c r="U1413" s="20">
        <f t="shared" ref="U1413:U1476" si="112">F1413*J1413</f>
        <v>0</v>
      </c>
      <c r="V1413" s="27">
        <f t="shared" ref="V1413:V1476" si="113">F1413/L1413</f>
        <v>0</v>
      </c>
      <c r="W1413" s="77"/>
    </row>
    <row r="1414" spans="1:23" x14ac:dyDescent="0.3">
      <c r="A1414" s="14" t="s">
        <v>29</v>
      </c>
      <c r="B1414" s="15" t="s">
        <v>30</v>
      </c>
      <c r="C1414" s="16" t="s">
        <v>31</v>
      </c>
      <c r="D1414" s="16">
        <v>3215190000</v>
      </c>
      <c r="E1414" s="28" t="s">
        <v>1471</v>
      </c>
      <c r="F1414" s="18"/>
      <c r="G1414" s="19">
        <v>0.1</v>
      </c>
      <c r="H1414" s="20" t="s">
        <v>9</v>
      </c>
      <c r="I1414" s="21">
        <v>0.8</v>
      </c>
      <c r="J1414" s="20">
        <v>0.13500000000000001</v>
      </c>
      <c r="K1414" s="20">
        <v>12</v>
      </c>
      <c r="L1414" s="20">
        <v>670</v>
      </c>
      <c r="M1414" s="20">
        <v>730</v>
      </c>
      <c r="N1414" s="22" t="s">
        <v>33</v>
      </c>
      <c r="O1414" s="22" t="s">
        <v>34</v>
      </c>
      <c r="P1414" s="22">
        <v>1</v>
      </c>
      <c r="Q1414" s="23">
        <v>2.0993038155409094</v>
      </c>
      <c r="R1414" s="24">
        <f t="shared" ref="R1414:R1477" si="114">R1413</f>
        <v>0</v>
      </c>
      <c r="S1414" s="25">
        <f t="shared" si="110"/>
        <v>2.1</v>
      </c>
      <c r="T1414" s="26">
        <f t="shared" si="111"/>
        <v>0</v>
      </c>
      <c r="U1414" s="20">
        <f t="shared" si="112"/>
        <v>0</v>
      </c>
      <c r="V1414" s="27">
        <f t="shared" si="113"/>
        <v>0</v>
      </c>
      <c r="W1414" s="77"/>
    </row>
    <row r="1415" spans="1:23" x14ac:dyDescent="0.3">
      <c r="A1415" s="14" t="s">
        <v>29</v>
      </c>
      <c r="B1415" s="15" t="s">
        <v>30</v>
      </c>
      <c r="C1415" s="16" t="s">
        <v>31</v>
      </c>
      <c r="D1415" s="16">
        <v>3215190000</v>
      </c>
      <c r="E1415" s="28" t="s">
        <v>1472</v>
      </c>
      <c r="F1415" s="18"/>
      <c r="G1415" s="19">
        <v>1</v>
      </c>
      <c r="H1415" s="20" t="s">
        <v>9</v>
      </c>
      <c r="I1415" s="21">
        <v>0.8</v>
      </c>
      <c r="J1415" s="20">
        <v>1.35</v>
      </c>
      <c r="K1415" s="20">
        <v>12</v>
      </c>
      <c r="L1415" s="20">
        <v>670</v>
      </c>
      <c r="M1415" s="20">
        <v>730</v>
      </c>
      <c r="N1415" s="22" t="s">
        <v>33</v>
      </c>
      <c r="O1415" s="22" t="s">
        <v>34</v>
      </c>
      <c r="P1415" s="22">
        <v>1</v>
      </c>
      <c r="Q1415" s="23">
        <v>104.77475269150909</v>
      </c>
      <c r="R1415" s="24">
        <f t="shared" si="114"/>
        <v>0</v>
      </c>
      <c r="S1415" s="25">
        <f t="shared" si="110"/>
        <v>104.77</v>
      </c>
      <c r="T1415" s="26">
        <f t="shared" si="111"/>
        <v>0</v>
      </c>
      <c r="U1415" s="20">
        <f t="shared" si="112"/>
        <v>0</v>
      </c>
      <c r="V1415" s="27">
        <f t="shared" si="113"/>
        <v>0</v>
      </c>
      <c r="W1415" s="77"/>
    </row>
    <row r="1416" spans="1:23" x14ac:dyDescent="0.3">
      <c r="A1416" s="14" t="s">
        <v>29</v>
      </c>
      <c r="B1416" s="15" t="s">
        <v>30</v>
      </c>
      <c r="C1416" s="16" t="s">
        <v>31</v>
      </c>
      <c r="D1416" s="16">
        <v>3215190000</v>
      </c>
      <c r="E1416" s="28" t="s">
        <v>1473</v>
      </c>
      <c r="F1416" s="18"/>
      <c r="G1416" s="19">
        <v>1</v>
      </c>
      <c r="H1416" s="20" t="s">
        <v>9</v>
      </c>
      <c r="I1416" s="21">
        <v>0.8</v>
      </c>
      <c r="J1416" s="20">
        <v>1.35</v>
      </c>
      <c r="K1416" s="20">
        <v>12</v>
      </c>
      <c r="L1416" s="20">
        <v>670</v>
      </c>
      <c r="M1416" s="20">
        <v>730</v>
      </c>
      <c r="N1416" s="22" t="s">
        <v>33</v>
      </c>
      <c r="O1416" s="22" t="s">
        <v>34</v>
      </c>
      <c r="P1416" s="22">
        <v>1</v>
      </c>
      <c r="Q1416" s="23">
        <v>104.77475269150909</v>
      </c>
      <c r="R1416" s="24">
        <f t="shared" si="114"/>
        <v>0</v>
      </c>
      <c r="S1416" s="25">
        <f t="shared" si="110"/>
        <v>104.77</v>
      </c>
      <c r="T1416" s="26">
        <f t="shared" si="111"/>
        <v>0</v>
      </c>
      <c r="U1416" s="20">
        <f t="shared" si="112"/>
        <v>0</v>
      </c>
      <c r="V1416" s="27">
        <f t="shared" si="113"/>
        <v>0</v>
      </c>
      <c r="W1416" s="77"/>
    </row>
    <row r="1417" spans="1:23" x14ac:dyDescent="0.3">
      <c r="A1417" s="14" t="s">
        <v>29</v>
      </c>
      <c r="B1417" s="15" t="s">
        <v>30</v>
      </c>
      <c r="C1417" s="16" t="s">
        <v>31</v>
      </c>
      <c r="D1417" s="16">
        <v>3215190000</v>
      </c>
      <c r="E1417" s="28" t="s">
        <v>1474</v>
      </c>
      <c r="F1417" s="18"/>
      <c r="G1417" s="19">
        <v>1</v>
      </c>
      <c r="H1417" s="20" t="s">
        <v>9</v>
      </c>
      <c r="I1417" s="21">
        <v>0.8</v>
      </c>
      <c r="J1417" s="20">
        <v>1.35</v>
      </c>
      <c r="K1417" s="20">
        <v>12</v>
      </c>
      <c r="L1417" s="20">
        <v>670</v>
      </c>
      <c r="M1417" s="20">
        <v>730</v>
      </c>
      <c r="N1417" s="22" t="s">
        <v>33</v>
      </c>
      <c r="O1417" s="22" t="s">
        <v>34</v>
      </c>
      <c r="P1417" s="22">
        <v>1</v>
      </c>
      <c r="Q1417" s="23">
        <v>104.77475269150909</v>
      </c>
      <c r="R1417" s="24">
        <f t="shared" si="114"/>
        <v>0</v>
      </c>
      <c r="S1417" s="25">
        <f t="shared" si="110"/>
        <v>104.77</v>
      </c>
      <c r="T1417" s="26">
        <f t="shared" si="111"/>
        <v>0</v>
      </c>
      <c r="U1417" s="20">
        <f t="shared" si="112"/>
        <v>0</v>
      </c>
      <c r="V1417" s="27">
        <f t="shared" si="113"/>
        <v>0</v>
      </c>
      <c r="W1417" s="77"/>
    </row>
    <row r="1418" spans="1:23" x14ac:dyDescent="0.3">
      <c r="A1418" s="14" t="s">
        <v>29</v>
      </c>
      <c r="B1418" s="15" t="s">
        <v>30</v>
      </c>
      <c r="C1418" s="16" t="s">
        <v>31</v>
      </c>
      <c r="D1418" s="16">
        <v>3215190000</v>
      </c>
      <c r="E1418" s="28" t="s">
        <v>1475</v>
      </c>
      <c r="F1418" s="18"/>
      <c r="G1418" s="19">
        <v>1</v>
      </c>
      <c r="H1418" s="20" t="s">
        <v>9</v>
      </c>
      <c r="I1418" s="21">
        <v>0.8</v>
      </c>
      <c r="J1418" s="20">
        <v>1.35</v>
      </c>
      <c r="K1418" s="20">
        <v>12</v>
      </c>
      <c r="L1418" s="20">
        <v>670</v>
      </c>
      <c r="M1418" s="20">
        <v>730</v>
      </c>
      <c r="N1418" s="22" t="s">
        <v>33</v>
      </c>
      <c r="O1418" s="22" t="s">
        <v>34</v>
      </c>
      <c r="P1418" s="22">
        <v>1</v>
      </c>
      <c r="Q1418" s="23">
        <v>104.77475269150909</v>
      </c>
      <c r="R1418" s="24">
        <f t="shared" si="114"/>
        <v>0</v>
      </c>
      <c r="S1418" s="25">
        <f t="shared" si="110"/>
        <v>104.77</v>
      </c>
      <c r="T1418" s="26">
        <f t="shared" si="111"/>
        <v>0</v>
      </c>
      <c r="U1418" s="20">
        <f t="shared" si="112"/>
        <v>0</v>
      </c>
      <c r="V1418" s="27">
        <f t="shared" si="113"/>
        <v>0</v>
      </c>
      <c r="W1418" s="77"/>
    </row>
    <row r="1419" spans="1:23" x14ac:dyDescent="0.3">
      <c r="A1419" s="14" t="s">
        <v>29</v>
      </c>
      <c r="B1419" s="15" t="s">
        <v>30</v>
      </c>
      <c r="C1419" s="16" t="s">
        <v>31</v>
      </c>
      <c r="D1419" s="16">
        <v>3215190000</v>
      </c>
      <c r="E1419" s="28" t="s">
        <v>1476</v>
      </c>
      <c r="F1419" s="18"/>
      <c r="G1419" s="19">
        <v>2</v>
      </c>
      <c r="H1419" s="20" t="s">
        <v>9</v>
      </c>
      <c r="I1419" s="21">
        <v>0.8</v>
      </c>
      <c r="J1419" s="20">
        <v>2.7</v>
      </c>
      <c r="K1419" s="20"/>
      <c r="L1419" s="20">
        <v>330</v>
      </c>
      <c r="M1419" s="20">
        <v>730</v>
      </c>
      <c r="N1419" s="22" t="s">
        <v>33</v>
      </c>
      <c r="O1419" s="22" t="s">
        <v>34</v>
      </c>
      <c r="P1419" s="22">
        <v>1</v>
      </c>
      <c r="Q1419" s="23">
        <v>286.01243432541821</v>
      </c>
      <c r="R1419" s="24">
        <f t="shared" si="114"/>
        <v>0</v>
      </c>
      <c r="S1419" s="25">
        <f t="shared" si="110"/>
        <v>286.01</v>
      </c>
      <c r="T1419" s="26">
        <f t="shared" si="111"/>
        <v>0</v>
      </c>
      <c r="U1419" s="20">
        <f t="shared" si="112"/>
        <v>0</v>
      </c>
      <c r="V1419" s="27">
        <f t="shared" si="113"/>
        <v>0</v>
      </c>
      <c r="W1419" s="77"/>
    </row>
    <row r="1420" spans="1:23" x14ac:dyDescent="0.3">
      <c r="A1420" s="14" t="s">
        <v>29</v>
      </c>
      <c r="B1420" s="15" t="s">
        <v>30</v>
      </c>
      <c r="C1420" s="16" t="s">
        <v>31</v>
      </c>
      <c r="D1420" s="16">
        <v>3215190000</v>
      </c>
      <c r="E1420" s="28" t="s">
        <v>1477</v>
      </c>
      <c r="F1420" s="18"/>
      <c r="G1420" s="19">
        <v>2</v>
      </c>
      <c r="H1420" s="20" t="s">
        <v>9</v>
      </c>
      <c r="I1420" s="21">
        <v>0.8</v>
      </c>
      <c r="J1420" s="20">
        <v>2.7</v>
      </c>
      <c r="K1420" s="20"/>
      <c r="L1420" s="20">
        <v>330</v>
      </c>
      <c r="M1420" s="20">
        <v>730</v>
      </c>
      <c r="N1420" s="22" t="s">
        <v>33</v>
      </c>
      <c r="O1420" s="22" t="s">
        <v>34</v>
      </c>
      <c r="P1420" s="22">
        <v>1</v>
      </c>
      <c r="Q1420" s="23">
        <v>286.01243432541821</v>
      </c>
      <c r="R1420" s="24">
        <f t="shared" si="114"/>
        <v>0</v>
      </c>
      <c r="S1420" s="25">
        <f t="shared" si="110"/>
        <v>286.01</v>
      </c>
      <c r="T1420" s="26">
        <f t="shared" si="111"/>
        <v>0</v>
      </c>
      <c r="U1420" s="20">
        <f t="shared" si="112"/>
        <v>0</v>
      </c>
      <c r="V1420" s="27">
        <f t="shared" si="113"/>
        <v>0</v>
      </c>
      <c r="W1420" s="77"/>
    </row>
    <row r="1421" spans="1:23" x14ac:dyDescent="0.3">
      <c r="A1421" s="14" t="s">
        <v>29</v>
      </c>
      <c r="B1421" s="15" t="s">
        <v>30</v>
      </c>
      <c r="C1421" s="16" t="s">
        <v>31</v>
      </c>
      <c r="D1421" s="16">
        <v>3215190000</v>
      </c>
      <c r="E1421" s="28" t="s">
        <v>1478</v>
      </c>
      <c r="F1421" s="18"/>
      <c r="G1421" s="19">
        <v>2</v>
      </c>
      <c r="H1421" s="20" t="s">
        <v>9</v>
      </c>
      <c r="I1421" s="21">
        <v>0.8</v>
      </c>
      <c r="J1421" s="20">
        <v>2.7</v>
      </c>
      <c r="K1421" s="20"/>
      <c r="L1421" s="20">
        <v>330</v>
      </c>
      <c r="M1421" s="20">
        <v>730</v>
      </c>
      <c r="N1421" s="22" t="s">
        <v>33</v>
      </c>
      <c r="O1421" s="22" t="s">
        <v>34</v>
      </c>
      <c r="P1421" s="22">
        <v>1</v>
      </c>
      <c r="Q1421" s="23">
        <v>286.01243432541821</v>
      </c>
      <c r="R1421" s="24">
        <f t="shared" si="114"/>
        <v>0</v>
      </c>
      <c r="S1421" s="25">
        <f t="shared" si="110"/>
        <v>286.01</v>
      </c>
      <c r="T1421" s="26">
        <f t="shared" si="111"/>
        <v>0</v>
      </c>
      <c r="U1421" s="20">
        <f t="shared" si="112"/>
        <v>0</v>
      </c>
      <c r="V1421" s="27">
        <f t="shared" si="113"/>
        <v>0</v>
      </c>
      <c r="W1421" s="77"/>
    </row>
    <row r="1422" spans="1:23" x14ac:dyDescent="0.3">
      <c r="A1422" s="14" t="s">
        <v>29</v>
      </c>
      <c r="B1422" s="15" t="s">
        <v>30</v>
      </c>
      <c r="C1422" s="16" t="s">
        <v>31</v>
      </c>
      <c r="D1422" s="16">
        <v>3215190000</v>
      </c>
      <c r="E1422" s="28" t="s">
        <v>1479</v>
      </c>
      <c r="F1422" s="18"/>
      <c r="G1422" s="19">
        <v>2</v>
      </c>
      <c r="H1422" s="20" t="s">
        <v>9</v>
      </c>
      <c r="I1422" s="21">
        <v>0.8</v>
      </c>
      <c r="J1422" s="20">
        <v>2.7</v>
      </c>
      <c r="K1422" s="20"/>
      <c r="L1422" s="20">
        <v>330</v>
      </c>
      <c r="M1422" s="20">
        <v>730</v>
      </c>
      <c r="N1422" s="22" t="s">
        <v>33</v>
      </c>
      <c r="O1422" s="22" t="s">
        <v>34</v>
      </c>
      <c r="P1422" s="22">
        <v>1</v>
      </c>
      <c r="Q1422" s="23">
        <v>286.01243432541821</v>
      </c>
      <c r="R1422" s="24">
        <f t="shared" si="114"/>
        <v>0</v>
      </c>
      <c r="S1422" s="25">
        <f t="shared" si="110"/>
        <v>286.01</v>
      </c>
      <c r="T1422" s="26">
        <f t="shared" si="111"/>
        <v>0</v>
      </c>
      <c r="U1422" s="20">
        <f t="shared" si="112"/>
        <v>0</v>
      </c>
      <c r="V1422" s="27">
        <f t="shared" si="113"/>
        <v>0</v>
      </c>
      <c r="W1422" s="77"/>
    </row>
    <row r="1423" spans="1:23" x14ac:dyDescent="0.3">
      <c r="A1423" s="14" t="s">
        <v>29</v>
      </c>
      <c r="B1423" s="15" t="s">
        <v>30</v>
      </c>
      <c r="C1423" s="16" t="s">
        <v>31</v>
      </c>
      <c r="D1423" s="16">
        <v>3215190000</v>
      </c>
      <c r="E1423" s="28" t="s">
        <v>1480</v>
      </c>
      <c r="F1423" s="18"/>
      <c r="G1423" s="19">
        <v>1</v>
      </c>
      <c r="H1423" s="20" t="s">
        <v>9</v>
      </c>
      <c r="I1423" s="21">
        <v>0.8</v>
      </c>
      <c r="J1423" s="20">
        <v>1.35</v>
      </c>
      <c r="K1423" s="20">
        <v>12</v>
      </c>
      <c r="L1423" s="20">
        <v>670</v>
      </c>
      <c r="M1423" s="20">
        <v>730</v>
      </c>
      <c r="N1423" s="22" t="s">
        <v>33</v>
      </c>
      <c r="O1423" s="22" t="s">
        <v>34</v>
      </c>
      <c r="P1423" s="22">
        <v>1</v>
      </c>
      <c r="Q1423" s="23">
        <v>110.55625911940913</v>
      </c>
      <c r="R1423" s="24">
        <f t="shared" si="114"/>
        <v>0</v>
      </c>
      <c r="S1423" s="25">
        <f t="shared" si="110"/>
        <v>110.56</v>
      </c>
      <c r="T1423" s="26">
        <f t="shared" si="111"/>
        <v>0</v>
      </c>
      <c r="U1423" s="20">
        <f t="shared" si="112"/>
        <v>0</v>
      </c>
      <c r="V1423" s="27">
        <f t="shared" si="113"/>
        <v>0</v>
      </c>
      <c r="W1423" s="77"/>
    </row>
    <row r="1424" spans="1:23" x14ac:dyDescent="0.3">
      <c r="A1424" s="14" t="s">
        <v>29</v>
      </c>
      <c r="B1424" s="15" t="s">
        <v>30</v>
      </c>
      <c r="C1424" s="16" t="s">
        <v>31</v>
      </c>
      <c r="D1424" s="16">
        <v>3215190000</v>
      </c>
      <c r="E1424" s="28" t="s">
        <v>1481</v>
      </c>
      <c r="F1424" s="18"/>
      <c r="G1424" s="19">
        <v>1</v>
      </c>
      <c r="H1424" s="20" t="s">
        <v>9</v>
      </c>
      <c r="I1424" s="21">
        <v>0.8</v>
      </c>
      <c r="J1424" s="20">
        <v>1.35</v>
      </c>
      <c r="K1424" s="20">
        <v>12</v>
      </c>
      <c r="L1424" s="20">
        <v>670</v>
      </c>
      <c r="M1424" s="20">
        <v>730</v>
      </c>
      <c r="N1424" s="22" t="s">
        <v>33</v>
      </c>
      <c r="O1424" s="22" t="s">
        <v>34</v>
      </c>
      <c r="P1424" s="22">
        <v>1</v>
      </c>
      <c r="Q1424" s="23">
        <v>110.55625911940913</v>
      </c>
      <c r="R1424" s="24">
        <f t="shared" si="114"/>
        <v>0</v>
      </c>
      <c r="S1424" s="25">
        <f t="shared" si="110"/>
        <v>110.56</v>
      </c>
      <c r="T1424" s="26">
        <f t="shared" si="111"/>
        <v>0</v>
      </c>
      <c r="U1424" s="20">
        <f t="shared" si="112"/>
        <v>0</v>
      </c>
      <c r="V1424" s="27">
        <f t="shared" si="113"/>
        <v>0</v>
      </c>
      <c r="W1424" s="77"/>
    </row>
    <row r="1425" spans="1:23" x14ac:dyDescent="0.3">
      <c r="A1425" s="14" t="s">
        <v>29</v>
      </c>
      <c r="B1425" s="15" t="s">
        <v>30</v>
      </c>
      <c r="C1425" s="16" t="s">
        <v>31</v>
      </c>
      <c r="D1425" s="16">
        <v>3215190000</v>
      </c>
      <c r="E1425" s="28" t="s">
        <v>1480</v>
      </c>
      <c r="F1425" s="18"/>
      <c r="G1425" s="19">
        <v>1</v>
      </c>
      <c r="H1425" s="20" t="s">
        <v>9</v>
      </c>
      <c r="I1425" s="21">
        <v>0.8</v>
      </c>
      <c r="J1425" s="20">
        <v>1.35</v>
      </c>
      <c r="K1425" s="20">
        <v>12</v>
      </c>
      <c r="L1425" s="20">
        <v>670</v>
      </c>
      <c r="M1425" s="20">
        <v>730</v>
      </c>
      <c r="N1425" s="22" t="s">
        <v>33</v>
      </c>
      <c r="O1425" s="22" t="s">
        <v>34</v>
      </c>
      <c r="P1425" s="22">
        <v>1</v>
      </c>
      <c r="Q1425" s="23">
        <v>110.55625911940913</v>
      </c>
      <c r="R1425" s="24">
        <f t="shared" si="114"/>
        <v>0</v>
      </c>
      <c r="S1425" s="25">
        <f t="shared" si="110"/>
        <v>110.56</v>
      </c>
      <c r="T1425" s="26">
        <f t="shared" si="111"/>
        <v>0</v>
      </c>
      <c r="U1425" s="20">
        <f t="shared" si="112"/>
        <v>0</v>
      </c>
      <c r="V1425" s="27">
        <f t="shared" si="113"/>
        <v>0</v>
      </c>
      <c r="W1425" s="77"/>
    </row>
    <row r="1426" spans="1:23" x14ac:dyDescent="0.3">
      <c r="A1426" s="14" t="s">
        <v>29</v>
      </c>
      <c r="B1426" s="15" t="s">
        <v>30</v>
      </c>
      <c r="C1426" s="16" t="s">
        <v>31</v>
      </c>
      <c r="D1426" s="16">
        <v>3215190000</v>
      </c>
      <c r="E1426" s="28" t="s">
        <v>1480</v>
      </c>
      <c r="F1426" s="18"/>
      <c r="G1426" s="19">
        <v>1</v>
      </c>
      <c r="H1426" s="20" t="s">
        <v>9</v>
      </c>
      <c r="I1426" s="21">
        <v>0.8</v>
      </c>
      <c r="J1426" s="20">
        <v>1.35</v>
      </c>
      <c r="K1426" s="20">
        <v>12</v>
      </c>
      <c r="L1426" s="20">
        <v>670</v>
      </c>
      <c r="M1426" s="20">
        <v>730</v>
      </c>
      <c r="N1426" s="22" t="s">
        <v>33</v>
      </c>
      <c r="O1426" s="22" t="s">
        <v>34</v>
      </c>
      <c r="P1426" s="22">
        <v>1</v>
      </c>
      <c r="Q1426" s="23">
        <v>110.55625911940913</v>
      </c>
      <c r="R1426" s="24">
        <f t="shared" si="114"/>
        <v>0</v>
      </c>
      <c r="S1426" s="25">
        <f t="shared" si="110"/>
        <v>110.56</v>
      </c>
      <c r="T1426" s="26">
        <f t="shared" si="111"/>
        <v>0</v>
      </c>
      <c r="U1426" s="20">
        <f t="shared" si="112"/>
        <v>0</v>
      </c>
      <c r="V1426" s="27">
        <f t="shared" si="113"/>
        <v>0</v>
      </c>
      <c r="W1426" s="77"/>
    </row>
    <row r="1427" spans="1:23" x14ac:dyDescent="0.3">
      <c r="A1427" s="14" t="s">
        <v>29</v>
      </c>
      <c r="B1427" s="15" t="s">
        <v>30</v>
      </c>
      <c r="C1427" s="16" t="s">
        <v>31</v>
      </c>
      <c r="D1427" s="16">
        <v>3215190000</v>
      </c>
      <c r="E1427" s="28" t="s">
        <v>1482</v>
      </c>
      <c r="F1427" s="18"/>
      <c r="G1427" s="19">
        <v>1</v>
      </c>
      <c r="H1427" s="20" t="s">
        <v>9</v>
      </c>
      <c r="I1427" s="21">
        <v>0.8</v>
      </c>
      <c r="J1427" s="20">
        <v>1.35</v>
      </c>
      <c r="K1427" s="20">
        <v>12</v>
      </c>
      <c r="L1427" s="20">
        <v>670</v>
      </c>
      <c r="M1427" s="20">
        <v>730</v>
      </c>
      <c r="N1427" s="22" t="s">
        <v>33</v>
      </c>
      <c r="O1427" s="22" t="s">
        <v>34</v>
      </c>
      <c r="P1427" s="22">
        <v>1</v>
      </c>
      <c r="Q1427" s="23">
        <v>29.832393358759095</v>
      </c>
      <c r="R1427" s="24">
        <f t="shared" si="114"/>
        <v>0</v>
      </c>
      <c r="S1427" s="25">
        <f t="shared" si="110"/>
        <v>29.83</v>
      </c>
      <c r="T1427" s="26">
        <f t="shared" si="111"/>
        <v>0</v>
      </c>
      <c r="U1427" s="20">
        <f t="shared" si="112"/>
        <v>0</v>
      </c>
      <c r="V1427" s="27">
        <f t="shared" si="113"/>
        <v>0</v>
      </c>
      <c r="W1427" s="77"/>
    </row>
    <row r="1428" spans="1:23" x14ac:dyDescent="0.3">
      <c r="A1428" s="14" t="s">
        <v>29</v>
      </c>
      <c r="B1428" s="15" t="s">
        <v>30</v>
      </c>
      <c r="C1428" s="16" t="s">
        <v>31</v>
      </c>
      <c r="D1428" s="16">
        <v>3215190000</v>
      </c>
      <c r="E1428" s="28" t="s">
        <v>1483</v>
      </c>
      <c r="F1428" s="18"/>
      <c r="G1428" s="19">
        <v>1</v>
      </c>
      <c r="H1428" s="20" t="s">
        <v>9</v>
      </c>
      <c r="I1428" s="21">
        <v>0.8</v>
      </c>
      <c r="J1428" s="20">
        <v>1.35</v>
      </c>
      <c r="K1428" s="20">
        <v>12</v>
      </c>
      <c r="L1428" s="20">
        <v>670</v>
      </c>
      <c r="M1428" s="20">
        <v>730</v>
      </c>
      <c r="N1428" s="22" t="s">
        <v>33</v>
      </c>
      <c r="O1428" s="22" t="s">
        <v>34</v>
      </c>
      <c r="P1428" s="22">
        <v>1</v>
      </c>
      <c r="Q1428" s="23">
        <v>29.832393358759095</v>
      </c>
      <c r="R1428" s="24">
        <f t="shared" si="114"/>
        <v>0</v>
      </c>
      <c r="S1428" s="25">
        <f t="shared" si="110"/>
        <v>29.83</v>
      </c>
      <c r="T1428" s="26">
        <f t="shared" si="111"/>
        <v>0</v>
      </c>
      <c r="U1428" s="20">
        <f t="shared" si="112"/>
        <v>0</v>
      </c>
      <c r="V1428" s="27">
        <f t="shared" si="113"/>
        <v>0</v>
      </c>
      <c r="W1428" s="77"/>
    </row>
    <row r="1429" spans="1:23" x14ac:dyDescent="0.3">
      <c r="A1429" s="60" t="s">
        <v>1484</v>
      </c>
      <c r="B1429" s="15" t="s">
        <v>30</v>
      </c>
      <c r="C1429" s="16" t="s">
        <v>1485</v>
      </c>
      <c r="D1429" s="16">
        <v>3814009000</v>
      </c>
      <c r="E1429" s="58" t="s">
        <v>1486</v>
      </c>
      <c r="F1429" s="18"/>
      <c r="G1429" s="19">
        <v>0.14000000000000001</v>
      </c>
      <c r="H1429" s="20" t="s">
        <v>9</v>
      </c>
      <c r="I1429" s="21">
        <v>0.8</v>
      </c>
      <c r="J1429" s="20">
        <v>0.18900000000000003</v>
      </c>
      <c r="K1429" s="20">
        <v>12</v>
      </c>
      <c r="L1429" s="20">
        <v>670</v>
      </c>
      <c r="M1429" s="20">
        <v>730</v>
      </c>
      <c r="N1429" s="22" t="s">
        <v>33</v>
      </c>
      <c r="O1429" s="22" t="s">
        <v>34</v>
      </c>
      <c r="P1429" s="22">
        <v>1</v>
      </c>
      <c r="Q1429" s="23">
        <v>31.271872325113637</v>
      </c>
      <c r="R1429" s="24">
        <f t="shared" si="114"/>
        <v>0</v>
      </c>
      <c r="S1429" s="25">
        <f t="shared" si="110"/>
        <v>31.27</v>
      </c>
      <c r="T1429" s="26">
        <f t="shared" si="111"/>
        <v>0</v>
      </c>
      <c r="U1429" s="20">
        <f t="shared" si="112"/>
        <v>0</v>
      </c>
      <c r="V1429" s="27">
        <f t="shared" si="113"/>
        <v>0</v>
      </c>
      <c r="W1429" s="77"/>
    </row>
    <row r="1430" spans="1:23" x14ac:dyDescent="0.3">
      <c r="A1430" s="60" t="s">
        <v>1484</v>
      </c>
      <c r="B1430" s="15" t="s">
        <v>30</v>
      </c>
      <c r="C1430" s="16" t="s">
        <v>1485</v>
      </c>
      <c r="D1430" s="16">
        <v>3814009000</v>
      </c>
      <c r="E1430" s="58" t="s">
        <v>1487</v>
      </c>
      <c r="F1430" s="18"/>
      <c r="G1430" s="19">
        <v>4.25</v>
      </c>
      <c r="H1430" s="20" t="s">
        <v>9</v>
      </c>
      <c r="I1430" s="21">
        <v>0.8</v>
      </c>
      <c r="J1430" s="20">
        <v>5.7375000000000007</v>
      </c>
      <c r="K1430" s="20">
        <v>12</v>
      </c>
      <c r="L1430" s="20">
        <v>80</v>
      </c>
      <c r="M1430" s="20">
        <v>730</v>
      </c>
      <c r="N1430" s="22" t="s">
        <v>33</v>
      </c>
      <c r="O1430" s="22" t="s">
        <v>34</v>
      </c>
      <c r="P1430" s="22">
        <v>1</v>
      </c>
      <c r="Q1430" s="23">
        <v>158.25219114349434</v>
      </c>
      <c r="R1430" s="24">
        <f t="shared" si="114"/>
        <v>0</v>
      </c>
      <c r="S1430" s="25">
        <f t="shared" si="110"/>
        <v>158.25</v>
      </c>
      <c r="T1430" s="26">
        <f t="shared" si="111"/>
        <v>0</v>
      </c>
      <c r="U1430" s="20">
        <f t="shared" si="112"/>
        <v>0</v>
      </c>
      <c r="V1430" s="27">
        <f t="shared" si="113"/>
        <v>0</v>
      </c>
      <c r="W1430" s="77"/>
    </row>
    <row r="1431" spans="1:23" x14ac:dyDescent="0.3">
      <c r="A1431" s="60" t="s">
        <v>1484</v>
      </c>
      <c r="B1431" s="15" t="s">
        <v>30</v>
      </c>
      <c r="C1431" s="16" t="s">
        <v>1485</v>
      </c>
      <c r="D1431" s="16">
        <v>3814009000</v>
      </c>
      <c r="E1431" s="58" t="s">
        <v>1488</v>
      </c>
      <c r="F1431" s="18"/>
      <c r="G1431" s="19">
        <v>1</v>
      </c>
      <c r="H1431" s="20" t="s">
        <v>9</v>
      </c>
      <c r="I1431" s="21">
        <v>0.8</v>
      </c>
      <c r="J1431" s="20">
        <v>1.35</v>
      </c>
      <c r="K1431" s="20">
        <v>12</v>
      </c>
      <c r="L1431" s="20">
        <v>670</v>
      </c>
      <c r="M1431" s="20">
        <v>730</v>
      </c>
      <c r="N1431" s="22" t="s">
        <v>33</v>
      </c>
      <c r="O1431" s="22" t="s">
        <v>34</v>
      </c>
      <c r="P1431" s="22">
        <v>1</v>
      </c>
      <c r="Q1431" s="23">
        <v>72.440081047329556</v>
      </c>
      <c r="R1431" s="24">
        <f t="shared" si="114"/>
        <v>0</v>
      </c>
      <c r="S1431" s="25">
        <f t="shared" si="110"/>
        <v>72.44</v>
      </c>
      <c r="T1431" s="26">
        <f t="shared" si="111"/>
        <v>0</v>
      </c>
      <c r="U1431" s="20">
        <f t="shared" si="112"/>
        <v>0</v>
      </c>
      <c r="V1431" s="27">
        <f t="shared" si="113"/>
        <v>0</v>
      </c>
      <c r="W1431" s="77"/>
    </row>
    <row r="1432" spans="1:23" x14ac:dyDescent="0.3">
      <c r="A1432" s="60" t="s">
        <v>1484</v>
      </c>
      <c r="B1432" s="15" t="s">
        <v>30</v>
      </c>
      <c r="C1432" s="16" t="s">
        <v>1485</v>
      </c>
      <c r="D1432" s="16">
        <v>3814009000</v>
      </c>
      <c r="E1432" s="58" t="s">
        <v>1489</v>
      </c>
      <c r="F1432" s="18"/>
      <c r="G1432" s="19">
        <v>2.1</v>
      </c>
      <c r="H1432" s="20" t="s">
        <v>9</v>
      </c>
      <c r="I1432" s="21">
        <v>0.8</v>
      </c>
      <c r="J1432" s="20">
        <v>2.8350000000000004</v>
      </c>
      <c r="K1432" s="20">
        <v>12</v>
      </c>
      <c r="L1432" s="20">
        <v>670</v>
      </c>
      <c r="M1432" s="20">
        <v>730</v>
      </c>
      <c r="N1432" s="22" t="s">
        <v>33</v>
      </c>
      <c r="O1432" s="22" t="s">
        <v>34</v>
      </c>
      <c r="P1432" s="22">
        <v>1</v>
      </c>
      <c r="Q1432" s="23">
        <v>78.233691122642043</v>
      </c>
      <c r="R1432" s="24">
        <f t="shared" si="114"/>
        <v>0</v>
      </c>
      <c r="S1432" s="25">
        <f t="shared" si="110"/>
        <v>78.23</v>
      </c>
      <c r="T1432" s="26">
        <f t="shared" si="111"/>
        <v>0</v>
      </c>
      <c r="U1432" s="20">
        <f t="shared" si="112"/>
        <v>0</v>
      </c>
      <c r="V1432" s="27">
        <f t="shared" si="113"/>
        <v>0</v>
      </c>
      <c r="W1432" s="77"/>
    </row>
    <row r="1433" spans="1:23" x14ac:dyDescent="0.3">
      <c r="A1433" s="60" t="s">
        <v>1484</v>
      </c>
      <c r="B1433" s="15" t="s">
        <v>30</v>
      </c>
      <c r="C1433" s="16" t="s">
        <v>1485</v>
      </c>
      <c r="D1433" s="16">
        <v>3814009000</v>
      </c>
      <c r="E1433" s="58" t="s">
        <v>1490</v>
      </c>
      <c r="F1433" s="18"/>
      <c r="G1433" s="19">
        <v>0.64</v>
      </c>
      <c r="H1433" s="20" t="s">
        <v>9</v>
      </c>
      <c r="I1433" s="21">
        <v>0.8</v>
      </c>
      <c r="J1433" s="20">
        <v>0.8640000000000001</v>
      </c>
      <c r="K1433" s="20">
        <v>12</v>
      </c>
      <c r="L1433" s="20">
        <v>670</v>
      </c>
      <c r="M1433" s="20">
        <v>730</v>
      </c>
      <c r="N1433" s="22" t="s">
        <v>33</v>
      </c>
      <c r="O1433" s="22" t="s">
        <v>34</v>
      </c>
      <c r="P1433" s="22">
        <v>1</v>
      </c>
      <c r="Q1433" s="23">
        <v>46.351585047528424</v>
      </c>
      <c r="R1433" s="24">
        <f t="shared" si="114"/>
        <v>0</v>
      </c>
      <c r="S1433" s="25">
        <f t="shared" si="110"/>
        <v>46.35</v>
      </c>
      <c r="T1433" s="26">
        <f t="shared" si="111"/>
        <v>0</v>
      </c>
      <c r="U1433" s="20">
        <f t="shared" si="112"/>
        <v>0</v>
      </c>
      <c r="V1433" s="27">
        <f t="shared" si="113"/>
        <v>0</v>
      </c>
      <c r="W1433" s="77"/>
    </row>
    <row r="1434" spans="1:23" x14ac:dyDescent="0.3">
      <c r="A1434" s="60" t="s">
        <v>1484</v>
      </c>
      <c r="B1434" s="15" t="s">
        <v>30</v>
      </c>
      <c r="C1434" s="16" t="s">
        <v>1485</v>
      </c>
      <c r="D1434" s="16">
        <v>3814009000</v>
      </c>
      <c r="E1434" s="58" t="s">
        <v>1491</v>
      </c>
      <c r="F1434" s="18"/>
      <c r="G1434" s="19">
        <v>5</v>
      </c>
      <c r="H1434" s="20" t="s">
        <v>9</v>
      </c>
      <c r="I1434" s="21">
        <v>0.8</v>
      </c>
      <c r="J1434" s="20">
        <v>6.75</v>
      </c>
      <c r="K1434" s="20">
        <v>12</v>
      </c>
      <c r="L1434" s="20">
        <v>80</v>
      </c>
      <c r="M1434" s="20">
        <v>730</v>
      </c>
      <c r="N1434" s="22" t="s">
        <v>33</v>
      </c>
      <c r="O1434" s="22" t="s">
        <v>34</v>
      </c>
      <c r="P1434" s="22">
        <v>1</v>
      </c>
      <c r="Q1434" s="23">
        <v>56.67233439477274</v>
      </c>
      <c r="R1434" s="24">
        <f t="shared" si="114"/>
        <v>0</v>
      </c>
      <c r="S1434" s="25">
        <f t="shared" si="110"/>
        <v>56.67</v>
      </c>
      <c r="T1434" s="26">
        <f t="shared" si="111"/>
        <v>0</v>
      </c>
      <c r="U1434" s="20">
        <f t="shared" si="112"/>
        <v>0</v>
      </c>
      <c r="V1434" s="27">
        <f t="shared" si="113"/>
        <v>0</v>
      </c>
      <c r="W1434" s="77"/>
    </row>
    <row r="1435" spans="1:23" x14ac:dyDescent="0.3">
      <c r="A1435" s="60" t="s">
        <v>1484</v>
      </c>
      <c r="B1435" s="15" t="s">
        <v>30</v>
      </c>
      <c r="C1435" s="16" t="s">
        <v>1485</v>
      </c>
      <c r="D1435" s="16">
        <v>3814009000</v>
      </c>
      <c r="E1435" s="58" t="s">
        <v>1492</v>
      </c>
      <c r="F1435" s="18"/>
      <c r="G1435" s="19">
        <v>1</v>
      </c>
      <c r="H1435" s="20" t="s">
        <v>9</v>
      </c>
      <c r="I1435" s="21">
        <v>0.8</v>
      </c>
      <c r="J1435" s="20">
        <v>1.35</v>
      </c>
      <c r="K1435" s="20">
        <v>12</v>
      </c>
      <c r="L1435" s="20">
        <v>670</v>
      </c>
      <c r="M1435" s="20">
        <v>730</v>
      </c>
      <c r="N1435" s="22" t="s">
        <v>33</v>
      </c>
      <c r="O1435" s="22" t="s">
        <v>34</v>
      </c>
      <c r="P1435" s="22">
        <v>1</v>
      </c>
      <c r="Q1435" s="23">
        <v>13.800838455767044</v>
      </c>
      <c r="R1435" s="24">
        <f t="shared" si="114"/>
        <v>0</v>
      </c>
      <c r="S1435" s="25">
        <f t="shared" si="110"/>
        <v>13.8</v>
      </c>
      <c r="T1435" s="26">
        <f t="shared" si="111"/>
        <v>0</v>
      </c>
      <c r="U1435" s="20">
        <f t="shared" si="112"/>
        <v>0</v>
      </c>
      <c r="V1435" s="27">
        <f t="shared" si="113"/>
        <v>0</v>
      </c>
      <c r="W1435" s="77"/>
    </row>
    <row r="1436" spans="1:23" x14ac:dyDescent="0.3">
      <c r="A1436" s="60" t="s">
        <v>1484</v>
      </c>
      <c r="B1436" s="15" t="s">
        <v>30</v>
      </c>
      <c r="C1436" s="16" t="s">
        <v>1485</v>
      </c>
      <c r="D1436" s="16">
        <v>3814009000</v>
      </c>
      <c r="E1436" s="58" t="s">
        <v>1493</v>
      </c>
      <c r="F1436" s="18"/>
      <c r="G1436" s="19">
        <v>1</v>
      </c>
      <c r="H1436" s="20" t="s">
        <v>9</v>
      </c>
      <c r="I1436" s="21">
        <v>0.8</v>
      </c>
      <c r="J1436" s="20">
        <v>1.35</v>
      </c>
      <c r="K1436" s="20">
        <v>12</v>
      </c>
      <c r="L1436" s="20">
        <v>670</v>
      </c>
      <c r="M1436" s="20">
        <v>730</v>
      </c>
      <c r="N1436" s="22" t="s">
        <v>33</v>
      </c>
      <c r="O1436" s="22" t="s">
        <v>34</v>
      </c>
      <c r="P1436" s="22">
        <v>1</v>
      </c>
      <c r="Q1436" s="23">
        <v>24.371002356392044</v>
      </c>
      <c r="R1436" s="24">
        <f t="shared" si="114"/>
        <v>0</v>
      </c>
      <c r="S1436" s="25">
        <f t="shared" si="110"/>
        <v>24.37</v>
      </c>
      <c r="T1436" s="26">
        <f t="shared" si="111"/>
        <v>0</v>
      </c>
      <c r="U1436" s="20">
        <f t="shared" si="112"/>
        <v>0</v>
      </c>
      <c r="V1436" s="27">
        <f t="shared" si="113"/>
        <v>0</v>
      </c>
      <c r="W1436" s="77"/>
    </row>
    <row r="1437" spans="1:23" x14ac:dyDescent="0.3">
      <c r="A1437" s="60" t="s">
        <v>1484</v>
      </c>
      <c r="B1437" s="15" t="s">
        <v>30</v>
      </c>
      <c r="C1437" s="16" t="s">
        <v>1485</v>
      </c>
      <c r="D1437" s="16">
        <v>3814009000</v>
      </c>
      <c r="E1437" s="58" t="s">
        <v>1494</v>
      </c>
      <c r="F1437" s="18"/>
      <c r="G1437" s="19">
        <v>5</v>
      </c>
      <c r="H1437" s="20" t="s">
        <v>9</v>
      </c>
      <c r="I1437" s="21">
        <v>0.8</v>
      </c>
      <c r="J1437" s="20">
        <v>6.75</v>
      </c>
      <c r="K1437" s="20">
        <v>12</v>
      </c>
      <c r="L1437" s="20">
        <v>80</v>
      </c>
      <c r="M1437" s="20">
        <v>730</v>
      </c>
      <c r="N1437" s="22" t="s">
        <v>33</v>
      </c>
      <c r="O1437" s="22" t="s">
        <v>34</v>
      </c>
      <c r="P1437" s="22">
        <v>1</v>
      </c>
      <c r="Q1437" s="23">
        <v>100.21134284258522</v>
      </c>
      <c r="R1437" s="24">
        <f t="shared" si="114"/>
        <v>0</v>
      </c>
      <c r="S1437" s="25">
        <f t="shared" si="110"/>
        <v>100.21</v>
      </c>
      <c r="T1437" s="26">
        <f t="shared" si="111"/>
        <v>0</v>
      </c>
      <c r="U1437" s="20">
        <f t="shared" si="112"/>
        <v>0</v>
      </c>
      <c r="V1437" s="27">
        <f t="shared" si="113"/>
        <v>0</v>
      </c>
      <c r="W1437" s="77"/>
    </row>
    <row r="1438" spans="1:23" x14ac:dyDescent="0.3">
      <c r="A1438" s="60" t="s">
        <v>1484</v>
      </c>
      <c r="B1438" s="15" t="s">
        <v>30</v>
      </c>
      <c r="C1438" s="16" t="s">
        <v>1485</v>
      </c>
      <c r="D1438" s="16">
        <v>3814009000</v>
      </c>
      <c r="E1438" s="58" t="s">
        <v>1495</v>
      </c>
      <c r="F1438" s="18"/>
      <c r="G1438" s="19">
        <v>5</v>
      </c>
      <c r="H1438" s="20" t="s">
        <v>9</v>
      </c>
      <c r="I1438" s="21">
        <v>0.8</v>
      </c>
      <c r="J1438" s="20">
        <v>6.75</v>
      </c>
      <c r="K1438" s="20">
        <v>12</v>
      </c>
      <c r="L1438" s="20">
        <v>80</v>
      </c>
      <c r="M1438" s="20">
        <v>730</v>
      </c>
      <c r="N1438" s="22" t="s">
        <v>33</v>
      </c>
      <c r="O1438" s="22" t="s">
        <v>34</v>
      </c>
      <c r="P1438" s="22">
        <v>1</v>
      </c>
      <c r="Q1438" s="23">
        <v>551.96001430977276</v>
      </c>
      <c r="R1438" s="24">
        <f t="shared" si="114"/>
        <v>0</v>
      </c>
      <c r="S1438" s="25">
        <f t="shared" si="110"/>
        <v>551.96</v>
      </c>
      <c r="T1438" s="26">
        <f t="shared" si="111"/>
        <v>0</v>
      </c>
      <c r="U1438" s="20">
        <f t="shared" si="112"/>
        <v>0</v>
      </c>
      <c r="V1438" s="27">
        <f t="shared" si="113"/>
        <v>0</v>
      </c>
      <c r="W1438" s="77"/>
    </row>
    <row r="1439" spans="1:23" x14ac:dyDescent="0.3">
      <c r="A1439" s="60" t="s">
        <v>1484</v>
      </c>
      <c r="B1439" s="15" t="s">
        <v>30</v>
      </c>
      <c r="C1439" s="16" t="s">
        <v>1485</v>
      </c>
      <c r="D1439" s="16">
        <v>3814009000</v>
      </c>
      <c r="E1439" s="59" t="s">
        <v>1496</v>
      </c>
      <c r="F1439" s="18"/>
      <c r="G1439" s="19">
        <v>0.9</v>
      </c>
      <c r="H1439" s="20" t="s">
        <v>9</v>
      </c>
      <c r="I1439" s="21">
        <v>0.8</v>
      </c>
      <c r="J1439" s="20">
        <v>1.2150000000000001</v>
      </c>
      <c r="K1439" s="20"/>
      <c r="L1439" s="20">
        <v>670</v>
      </c>
      <c r="M1439" s="20">
        <v>730</v>
      </c>
      <c r="N1439" s="31" t="s">
        <v>1497</v>
      </c>
      <c r="O1439" s="31" t="s">
        <v>1400</v>
      </c>
      <c r="P1439" s="31">
        <v>20</v>
      </c>
      <c r="Q1439" s="23">
        <v>46.795359050284091</v>
      </c>
      <c r="R1439" s="24">
        <f t="shared" si="114"/>
        <v>0</v>
      </c>
      <c r="S1439" s="25">
        <f t="shared" si="110"/>
        <v>46.8</v>
      </c>
      <c r="T1439" s="26">
        <f t="shared" si="111"/>
        <v>0</v>
      </c>
      <c r="U1439" s="20">
        <f t="shared" si="112"/>
        <v>0</v>
      </c>
      <c r="V1439" s="27">
        <f t="shared" si="113"/>
        <v>0</v>
      </c>
      <c r="W1439" s="77"/>
    </row>
    <row r="1440" spans="1:23" x14ac:dyDescent="0.3">
      <c r="A1440" s="60" t="s">
        <v>1484</v>
      </c>
      <c r="B1440" s="15" t="s">
        <v>30</v>
      </c>
      <c r="C1440" s="16" t="s">
        <v>1485</v>
      </c>
      <c r="D1440" s="16">
        <v>3814009000</v>
      </c>
      <c r="E1440" s="59" t="s">
        <v>1498</v>
      </c>
      <c r="F1440" s="18"/>
      <c r="G1440" s="19">
        <v>4.5</v>
      </c>
      <c r="H1440" s="20" t="s">
        <v>9</v>
      </c>
      <c r="I1440" s="21">
        <v>0.8</v>
      </c>
      <c r="J1440" s="20">
        <v>6.0750000000000002</v>
      </c>
      <c r="K1440" s="20"/>
      <c r="L1440" s="20">
        <v>80</v>
      </c>
      <c r="M1440" s="20">
        <v>730</v>
      </c>
      <c r="N1440" s="31" t="s">
        <v>1499</v>
      </c>
      <c r="O1440" s="31" t="s">
        <v>1400</v>
      </c>
      <c r="P1440" s="31">
        <v>5</v>
      </c>
      <c r="Q1440" s="23">
        <v>213.11690036998303</v>
      </c>
      <c r="R1440" s="24">
        <f t="shared" si="114"/>
        <v>0</v>
      </c>
      <c r="S1440" s="25">
        <f t="shared" si="110"/>
        <v>213.12</v>
      </c>
      <c r="T1440" s="26">
        <f t="shared" si="111"/>
        <v>0</v>
      </c>
      <c r="U1440" s="20">
        <f t="shared" si="112"/>
        <v>0</v>
      </c>
      <c r="V1440" s="27">
        <f t="shared" si="113"/>
        <v>0</v>
      </c>
      <c r="W1440" s="77"/>
    </row>
    <row r="1441" spans="1:23" x14ac:dyDescent="0.3">
      <c r="A1441" s="60" t="s">
        <v>1484</v>
      </c>
      <c r="B1441" s="15" t="s">
        <v>30</v>
      </c>
      <c r="C1441" s="16" t="s">
        <v>1485</v>
      </c>
      <c r="D1441" s="16">
        <v>3814009000</v>
      </c>
      <c r="E1441" s="59" t="s">
        <v>1500</v>
      </c>
      <c r="F1441" s="18"/>
      <c r="G1441" s="19">
        <v>4.5</v>
      </c>
      <c r="H1441" s="20" t="s">
        <v>9</v>
      </c>
      <c r="I1441" s="21">
        <v>0.8</v>
      </c>
      <c r="J1441" s="20">
        <v>6.0750000000000002</v>
      </c>
      <c r="K1441" s="20">
        <v>12</v>
      </c>
      <c r="L1441" s="20">
        <v>80</v>
      </c>
      <c r="M1441" s="20">
        <v>730</v>
      </c>
      <c r="N1441" s="31" t="s">
        <v>1499</v>
      </c>
      <c r="O1441" s="31" t="s">
        <v>1400</v>
      </c>
      <c r="P1441" s="31">
        <v>5</v>
      </c>
      <c r="Q1441" s="23">
        <v>281.79420337329543</v>
      </c>
      <c r="R1441" s="24">
        <f t="shared" si="114"/>
        <v>0</v>
      </c>
      <c r="S1441" s="25">
        <f t="shared" si="110"/>
        <v>281.79000000000002</v>
      </c>
      <c r="T1441" s="26">
        <f t="shared" si="111"/>
        <v>0</v>
      </c>
      <c r="U1441" s="20">
        <f t="shared" si="112"/>
        <v>0</v>
      </c>
      <c r="V1441" s="27">
        <f t="shared" si="113"/>
        <v>0</v>
      </c>
      <c r="W1441" s="77"/>
    </row>
    <row r="1442" spans="1:23" x14ac:dyDescent="0.3">
      <c r="A1442" s="60" t="s">
        <v>1484</v>
      </c>
      <c r="B1442" s="15" t="s">
        <v>30</v>
      </c>
      <c r="C1442" s="16" t="s">
        <v>1485</v>
      </c>
      <c r="D1442" s="16">
        <v>3814009000</v>
      </c>
      <c r="E1442" s="59" t="s">
        <v>1501</v>
      </c>
      <c r="F1442" s="18"/>
      <c r="G1442" s="19">
        <v>0.9</v>
      </c>
      <c r="H1442" s="20" t="s">
        <v>9</v>
      </c>
      <c r="I1442" s="21">
        <v>0.8</v>
      </c>
      <c r="J1442" s="20">
        <v>1.2150000000000001</v>
      </c>
      <c r="K1442" s="20">
        <v>12</v>
      </c>
      <c r="L1442" s="20">
        <v>670</v>
      </c>
      <c r="M1442" s="20">
        <v>730</v>
      </c>
      <c r="N1442" s="31" t="s">
        <v>1497</v>
      </c>
      <c r="O1442" s="31" t="s">
        <v>1400</v>
      </c>
      <c r="P1442" s="31">
        <v>20</v>
      </c>
      <c r="Q1442" s="23">
        <v>58.659828734659101</v>
      </c>
      <c r="R1442" s="24">
        <f t="shared" si="114"/>
        <v>0</v>
      </c>
      <c r="S1442" s="25">
        <f t="shared" si="110"/>
        <v>58.66</v>
      </c>
      <c r="T1442" s="26">
        <f t="shared" si="111"/>
        <v>0</v>
      </c>
      <c r="U1442" s="20">
        <f t="shared" si="112"/>
        <v>0</v>
      </c>
      <c r="V1442" s="27">
        <f t="shared" si="113"/>
        <v>0</v>
      </c>
      <c r="W1442" s="77"/>
    </row>
    <row r="1443" spans="1:23" x14ac:dyDescent="0.3">
      <c r="A1443" s="60" t="s">
        <v>1484</v>
      </c>
      <c r="B1443" s="15" t="s">
        <v>30</v>
      </c>
      <c r="C1443" s="16" t="s">
        <v>1485</v>
      </c>
      <c r="D1443" s="16">
        <v>3814009000</v>
      </c>
      <c r="E1443" s="59" t="s">
        <v>1502</v>
      </c>
      <c r="F1443" s="18"/>
      <c r="G1443" s="19">
        <v>4.5</v>
      </c>
      <c r="H1443" s="20" t="s">
        <v>9</v>
      </c>
      <c r="I1443" s="21">
        <v>0.8</v>
      </c>
      <c r="J1443" s="20">
        <v>6.0750000000000002</v>
      </c>
      <c r="K1443" s="20">
        <v>12</v>
      </c>
      <c r="L1443" s="20">
        <v>80</v>
      </c>
      <c r="M1443" s="20">
        <v>730</v>
      </c>
      <c r="N1443" s="31" t="s">
        <v>1499</v>
      </c>
      <c r="O1443" s="31" t="s">
        <v>1400</v>
      </c>
      <c r="P1443" s="31">
        <v>5</v>
      </c>
      <c r="Q1443" s="23">
        <v>281.79420337329543</v>
      </c>
      <c r="R1443" s="24">
        <f t="shared" si="114"/>
        <v>0</v>
      </c>
      <c r="S1443" s="25">
        <f t="shared" si="110"/>
        <v>281.79000000000002</v>
      </c>
      <c r="T1443" s="26">
        <f t="shared" si="111"/>
        <v>0</v>
      </c>
      <c r="U1443" s="20">
        <f t="shared" si="112"/>
        <v>0</v>
      </c>
      <c r="V1443" s="27">
        <f t="shared" si="113"/>
        <v>0</v>
      </c>
      <c r="W1443" s="77"/>
    </row>
    <row r="1444" spans="1:23" x14ac:dyDescent="0.3">
      <c r="A1444" s="60" t="s">
        <v>1484</v>
      </c>
      <c r="B1444" s="15" t="s">
        <v>30</v>
      </c>
      <c r="C1444" s="16" t="s">
        <v>1485</v>
      </c>
      <c r="D1444" s="16">
        <v>3814009000</v>
      </c>
      <c r="E1444" s="59" t="s">
        <v>1503</v>
      </c>
      <c r="F1444" s="18"/>
      <c r="G1444" s="19">
        <v>0.9</v>
      </c>
      <c r="H1444" s="20" t="s">
        <v>9</v>
      </c>
      <c r="I1444" s="21">
        <v>0.8</v>
      </c>
      <c r="J1444" s="20">
        <v>1.2150000000000001</v>
      </c>
      <c r="K1444" s="20">
        <v>12</v>
      </c>
      <c r="L1444" s="20">
        <v>670</v>
      </c>
      <c r="M1444" s="20">
        <v>730</v>
      </c>
      <c r="N1444" s="31" t="s">
        <v>1497</v>
      </c>
      <c r="O1444" s="31" t="s">
        <v>1400</v>
      </c>
      <c r="P1444" s="31">
        <v>20</v>
      </c>
      <c r="Q1444" s="23">
        <v>59.019358119034088</v>
      </c>
      <c r="R1444" s="24">
        <f t="shared" si="114"/>
        <v>0</v>
      </c>
      <c r="S1444" s="25">
        <f t="shared" si="110"/>
        <v>59.02</v>
      </c>
      <c r="T1444" s="26">
        <f t="shared" si="111"/>
        <v>0</v>
      </c>
      <c r="U1444" s="20">
        <f t="shared" si="112"/>
        <v>0</v>
      </c>
      <c r="V1444" s="27">
        <f t="shared" si="113"/>
        <v>0</v>
      </c>
      <c r="W1444" s="77"/>
    </row>
    <row r="1445" spans="1:23" x14ac:dyDescent="0.3">
      <c r="A1445" s="60" t="s">
        <v>1484</v>
      </c>
      <c r="B1445" s="15" t="s">
        <v>30</v>
      </c>
      <c r="C1445" s="16" t="s">
        <v>1485</v>
      </c>
      <c r="D1445" s="16">
        <v>3814009000</v>
      </c>
      <c r="E1445" s="59" t="s">
        <v>1504</v>
      </c>
      <c r="F1445" s="18"/>
      <c r="G1445" s="19">
        <v>4.5</v>
      </c>
      <c r="H1445" s="20" t="s">
        <v>9</v>
      </c>
      <c r="I1445" s="21">
        <v>0.8</v>
      </c>
      <c r="J1445" s="20">
        <v>6.0750000000000002</v>
      </c>
      <c r="K1445" s="20">
        <v>12</v>
      </c>
      <c r="L1445" s="20">
        <v>80</v>
      </c>
      <c r="M1445" s="20">
        <v>730</v>
      </c>
      <c r="N1445" s="31" t="s">
        <v>1499</v>
      </c>
      <c r="O1445" s="31" t="s">
        <v>1400</v>
      </c>
      <c r="P1445" s="31">
        <v>5</v>
      </c>
      <c r="Q1445" s="23">
        <v>276.76079199204548</v>
      </c>
      <c r="R1445" s="24">
        <f t="shared" si="114"/>
        <v>0</v>
      </c>
      <c r="S1445" s="25">
        <f t="shared" si="110"/>
        <v>276.76</v>
      </c>
      <c r="T1445" s="26">
        <f t="shared" si="111"/>
        <v>0</v>
      </c>
      <c r="U1445" s="20">
        <f t="shared" si="112"/>
        <v>0</v>
      </c>
      <c r="V1445" s="27">
        <f t="shared" si="113"/>
        <v>0</v>
      </c>
      <c r="W1445" s="77"/>
    </row>
    <row r="1446" spans="1:23" x14ac:dyDescent="0.3">
      <c r="A1446" s="60" t="s">
        <v>1484</v>
      </c>
      <c r="B1446" s="15" t="s">
        <v>30</v>
      </c>
      <c r="C1446" s="16" t="s">
        <v>1485</v>
      </c>
      <c r="D1446" s="16">
        <v>3814009000</v>
      </c>
      <c r="E1446" s="59" t="s">
        <v>1505</v>
      </c>
      <c r="F1446" s="18"/>
      <c r="G1446" s="19">
        <v>0.9</v>
      </c>
      <c r="H1446" s="20" t="s">
        <v>9</v>
      </c>
      <c r="I1446" s="21">
        <v>0.8</v>
      </c>
      <c r="J1446" s="20">
        <v>1.2150000000000001</v>
      </c>
      <c r="K1446" s="20">
        <v>12</v>
      </c>
      <c r="L1446" s="20">
        <v>670</v>
      </c>
      <c r="M1446" s="20">
        <v>730</v>
      </c>
      <c r="N1446" s="31" t="s">
        <v>1497</v>
      </c>
      <c r="O1446" s="31" t="s">
        <v>1400</v>
      </c>
      <c r="P1446" s="31">
        <v>20</v>
      </c>
      <c r="Q1446" s="23">
        <v>57.940769965909091</v>
      </c>
      <c r="R1446" s="24">
        <f t="shared" si="114"/>
        <v>0</v>
      </c>
      <c r="S1446" s="25">
        <f t="shared" si="110"/>
        <v>57.94</v>
      </c>
      <c r="T1446" s="26">
        <f t="shared" si="111"/>
        <v>0</v>
      </c>
      <c r="U1446" s="20">
        <f t="shared" si="112"/>
        <v>0</v>
      </c>
      <c r="V1446" s="27">
        <f t="shared" si="113"/>
        <v>0</v>
      </c>
      <c r="W1446" s="77"/>
    </row>
    <row r="1447" spans="1:23" x14ac:dyDescent="0.3">
      <c r="A1447" s="60" t="s">
        <v>1484</v>
      </c>
      <c r="B1447" s="15" t="s">
        <v>30</v>
      </c>
      <c r="C1447" s="16" t="s">
        <v>1485</v>
      </c>
      <c r="D1447" s="16">
        <v>3814009000</v>
      </c>
      <c r="E1447" s="59" t="s">
        <v>1506</v>
      </c>
      <c r="F1447" s="18"/>
      <c r="G1447" s="19">
        <v>4.5</v>
      </c>
      <c r="H1447" s="20" t="s">
        <v>9</v>
      </c>
      <c r="I1447" s="21">
        <v>0.8</v>
      </c>
      <c r="J1447" s="20">
        <v>6.0750000000000002</v>
      </c>
      <c r="K1447" s="20">
        <v>12</v>
      </c>
      <c r="L1447" s="20">
        <v>80</v>
      </c>
      <c r="M1447" s="20">
        <v>730</v>
      </c>
      <c r="N1447" s="31" t="s">
        <v>1499</v>
      </c>
      <c r="O1447" s="31" t="s">
        <v>1400</v>
      </c>
      <c r="P1447" s="31">
        <v>5</v>
      </c>
      <c r="Q1447" s="23">
        <v>565.82241702954559</v>
      </c>
      <c r="R1447" s="24">
        <f t="shared" si="114"/>
        <v>0</v>
      </c>
      <c r="S1447" s="25">
        <f t="shared" si="110"/>
        <v>565.82000000000005</v>
      </c>
      <c r="T1447" s="26">
        <f t="shared" si="111"/>
        <v>0</v>
      </c>
      <c r="U1447" s="20">
        <f t="shared" si="112"/>
        <v>0</v>
      </c>
      <c r="V1447" s="27">
        <f t="shared" si="113"/>
        <v>0</v>
      </c>
      <c r="W1447" s="77"/>
    </row>
    <row r="1448" spans="1:23" x14ac:dyDescent="0.3">
      <c r="A1448" s="60" t="s">
        <v>1484</v>
      </c>
      <c r="B1448" s="15" t="s">
        <v>30</v>
      </c>
      <c r="C1448" s="16" t="s">
        <v>1485</v>
      </c>
      <c r="D1448" s="16">
        <v>3814009000</v>
      </c>
      <c r="E1448" s="59" t="s">
        <v>1507</v>
      </c>
      <c r="F1448" s="18"/>
      <c r="G1448" s="19">
        <v>0.9</v>
      </c>
      <c r="H1448" s="20" t="s">
        <v>9</v>
      </c>
      <c r="I1448" s="21">
        <v>0.8</v>
      </c>
      <c r="J1448" s="20">
        <v>1.2150000000000001</v>
      </c>
      <c r="K1448" s="20">
        <v>12</v>
      </c>
      <c r="L1448" s="20">
        <v>670</v>
      </c>
      <c r="M1448" s="20">
        <v>730</v>
      </c>
      <c r="N1448" s="31" t="s">
        <v>1497</v>
      </c>
      <c r="O1448" s="31" t="s">
        <v>1400</v>
      </c>
      <c r="P1448" s="31">
        <v>20</v>
      </c>
      <c r="Q1448" s="23">
        <v>97.489002247159107</v>
      </c>
      <c r="R1448" s="24">
        <f t="shared" si="114"/>
        <v>0</v>
      </c>
      <c r="S1448" s="25">
        <f t="shared" si="110"/>
        <v>97.49</v>
      </c>
      <c r="T1448" s="26">
        <f t="shared" si="111"/>
        <v>0</v>
      </c>
      <c r="U1448" s="20">
        <f t="shared" si="112"/>
        <v>0</v>
      </c>
      <c r="V1448" s="27">
        <f t="shared" si="113"/>
        <v>0</v>
      </c>
      <c r="W1448" s="77"/>
    </row>
    <row r="1449" spans="1:23" x14ac:dyDescent="0.3">
      <c r="A1449" s="60" t="s">
        <v>1484</v>
      </c>
      <c r="B1449" s="15" t="s">
        <v>30</v>
      </c>
      <c r="C1449" s="16" t="s">
        <v>1485</v>
      </c>
      <c r="D1449" s="16">
        <v>3814009000</v>
      </c>
      <c r="E1449" s="59" t="s">
        <v>1508</v>
      </c>
      <c r="F1449" s="18"/>
      <c r="G1449" s="19">
        <v>4.5</v>
      </c>
      <c r="H1449" s="20" t="s">
        <v>9</v>
      </c>
      <c r="I1449" s="21">
        <v>0.8</v>
      </c>
      <c r="J1449" s="20">
        <v>6.0750000000000002</v>
      </c>
      <c r="K1449" s="20">
        <v>12</v>
      </c>
      <c r="L1449" s="20">
        <v>80</v>
      </c>
      <c r="M1449" s="20">
        <v>730</v>
      </c>
      <c r="N1449" s="31" t="s">
        <v>1499</v>
      </c>
      <c r="O1449" s="31" t="s">
        <v>1400</v>
      </c>
      <c r="P1449" s="31">
        <v>5</v>
      </c>
      <c r="Q1449" s="23">
        <v>423.80831020142045</v>
      </c>
      <c r="R1449" s="24">
        <f t="shared" si="114"/>
        <v>0</v>
      </c>
      <c r="S1449" s="25">
        <f t="shared" si="110"/>
        <v>423.81</v>
      </c>
      <c r="T1449" s="26">
        <f t="shared" si="111"/>
        <v>0</v>
      </c>
      <c r="U1449" s="20">
        <f t="shared" si="112"/>
        <v>0</v>
      </c>
      <c r="V1449" s="27">
        <f t="shared" si="113"/>
        <v>0</v>
      </c>
      <c r="W1449" s="77"/>
    </row>
    <row r="1450" spans="1:23" x14ac:dyDescent="0.3">
      <c r="A1450" s="60" t="s">
        <v>1484</v>
      </c>
      <c r="B1450" s="15" t="s">
        <v>30</v>
      </c>
      <c r="C1450" s="16" t="s">
        <v>1485</v>
      </c>
      <c r="D1450" s="16">
        <v>3814009000</v>
      </c>
      <c r="E1450" s="59" t="s">
        <v>1509</v>
      </c>
      <c r="F1450" s="18"/>
      <c r="G1450" s="19">
        <v>0.9</v>
      </c>
      <c r="H1450" s="20" t="s">
        <v>9</v>
      </c>
      <c r="I1450" s="21">
        <v>0.8</v>
      </c>
      <c r="J1450" s="20">
        <v>1.2150000000000001</v>
      </c>
      <c r="K1450" s="20">
        <v>12</v>
      </c>
      <c r="L1450" s="20">
        <v>670</v>
      </c>
      <c r="M1450" s="20">
        <v>730</v>
      </c>
      <c r="N1450" s="31" t="s">
        <v>1497</v>
      </c>
      <c r="O1450" s="31" t="s">
        <v>1400</v>
      </c>
      <c r="P1450" s="31">
        <v>20</v>
      </c>
      <c r="Q1450" s="23">
        <v>94.25323778778413</v>
      </c>
      <c r="R1450" s="24">
        <f t="shared" si="114"/>
        <v>0</v>
      </c>
      <c r="S1450" s="25">
        <f t="shared" si="110"/>
        <v>94.25</v>
      </c>
      <c r="T1450" s="26">
        <f t="shared" si="111"/>
        <v>0</v>
      </c>
      <c r="U1450" s="20">
        <f t="shared" si="112"/>
        <v>0</v>
      </c>
      <c r="V1450" s="27">
        <f t="shared" si="113"/>
        <v>0</v>
      </c>
      <c r="W1450" s="77"/>
    </row>
    <row r="1451" spans="1:23" x14ac:dyDescent="0.3">
      <c r="A1451" s="60" t="s">
        <v>1484</v>
      </c>
      <c r="B1451" s="15" t="s">
        <v>30</v>
      </c>
      <c r="C1451" s="16" t="s">
        <v>1485</v>
      </c>
      <c r="D1451" s="16">
        <v>3814009000</v>
      </c>
      <c r="E1451" s="59" t="s">
        <v>1510</v>
      </c>
      <c r="F1451" s="18"/>
      <c r="G1451" s="19">
        <v>4.5</v>
      </c>
      <c r="H1451" s="20" t="s">
        <v>9</v>
      </c>
      <c r="I1451" s="21">
        <v>0.8</v>
      </c>
      <c r="J1451" s="20">
        <v>6.0750000000000002</v>
      </c>
      <c r="K1451" s="20">
        <v>12</v>
      </c>
      <c r="L1451" s="20">
        <v>80</v>
      </c>
      <c r="M1451" s="20">
        <v>730</v>
      </c>
      <c r="N1451" s="31" t="s">
        <v>1499</v>
      </c>
      <c r="O1451" s="31" t="s">
        <v>1400</v>
      </c>
      <c r="P1451" s="31">
        <v>5</v>
      </c>
      <c r="Q1451" s="23">
        <v>732.64405137954543</v>
      </c>
      <c r="R1451" s="24">
        <f t="shared" si="114"/>
        <v>0</v>
      </c>
      <c r="S1451" s="25">
        <f t="shared" si="110"/>
        <v>732.64</v>
      </c>
      <c r="T1451" s="26">
        <f t="shared" si="111"/>
        <v>0</v>
      </c>
      <c r="U1451" s="20">
        <f t="shared" si="112"/>
        <v>0</v>
      </c>
      <c r="V1451" s="27">
        <f t="shared" si="113"/>
        <v>0</v>
      </c>
      <c r="W1451" s="77"/>
    </row>
    <row r="1452" spans="1:23" x14ac:dyDescent="0.3">
      <c r="A1452" s="60" t="s">
        <v>1484</v>
      </c>
      <c r="B1452" s="15" t="s">
        <v>30</v>
      </c>
      <c r="C1452" s="16" t="s">
        <v>1485</v>
      </c>
      <c r="D1452" s="16">
        <v>3814009000</v>
      </c>
      <c r="E1452" s="59" t="s">
        <v>1511</v>
      </c>
      <c r="F1452" s="18"/>
      <c r="G1452" s="19">
        <v>0.9</v>
      </c>
      <c r="H1452" s="20" t="s">
        <v>9</v>
      </c>
      <c r="I1452" s="21">
        <v>0.8</v>
      </c>
      <c r="J1452" s="20">
        <v>1.2150000000000001</v>
      </c>
      <c r="K1452" s="20">
        <v>12</v>
      </c>
      <c r="L1452" s="20">
        <v>670</v>
      </c>
      <c r="M1452" s="20">
        <v>730</v>
      </c>
      <c r="N1452" s="31" t="s">
        <v>1497</v>
      </c>
      <c r="O1452" s="31" t="s">
        <v>1400</v>
      </c>
      <c r="P1452" s="31">
        <v>20</v>
      </c>
      <c r="Q1452" s="23">
        <v>162.2042914346591</v>
      </c>
      <c r="R1452" s="24">
        <f t="shared" si="114"/>
        <v>0</v>
      </c>
      <c r="S1452" s="25">
        <f t="shared" si="110"/>
        <v>162.19999999999999</v>
      </c>
      <c r="T1452" s="26">
        <f t="shared" si="111"/>
        <v>0</v>
      </c>
      <c r="U1452" s="20">
        <f t="shared" si="112"/>
        <v>0</v>
      </c>
      <c r="V1452" s="27">
        <f t="shared" si="113"/>
        <v>0</v>
      </c>
      <c r="W1452" s="77"/>
    </row>
    <row r="1453" spans="1:23" x14ac:dyDescent="0.3">
      <c r="A1453" s="60" t="s">
        <v>1484</v>
      </c>
      <c r="B1453" s="15" t="s">
        <v>30</v>
      </c>
      <c r="C1453" s="16" t="s">
        <v>1485</v>
      </c>
      <c r="D1453" s="16">
        <v>3814009000</v>
      </c>
      <c r="E1453" s="59" t="s">
        <v>1512</v>
      </c>
      <c r="F1453" s="18"/>
      <c r="G1453" s="19">
        <v>0.9</v>
      </c>
      <c r="H1453" s="20" t="s">
        <v>9</v>
      </c>
      <c r="I1453" s="21">
        <v>0.8</v>
      </c>
      <c r="J1453" s="20">
        <v>1.2150000000000001</v>
      </c>
      <c r="K1453" s="20">
        <v>12</v>
      </c>
      <c r="L1453" s="20">
        <v>670</v>
      </c>
      <c r="M1453" s="20">
        <v>730</v>
      </c>
      <c r="N1453" s="31" t="s">
        <v>1497</v>
      </c>
      <c r="O1453" s="31" t="s">
        <v>1400</v>
      </c>
      <c r="P1453" s="31">
        <v>20</v>
      </c>
      <c r="Q1453" s="23">
        <v>121.21794161590914</v>
      </c>
      <c r="R1453" s="24">
        <f t="shared" si="114"/>
        <v>0</v>
      </c>
      <c r="S1453" s="25">
        <f t="shared" si="110"/>
        <v>121.22</v>
      </c>
      <c r="T1453" s="26">
        <f t="shared" si="111"/>
        <v>0</v>
      </c>
      <c r="U1453" s="20">
        <f t="shared" si="112"/>
        <v>0</v>
      </c>
      <c r="V1453" s="27">
        <f t="shared" si="113"/>
        <v>0</v>
      </c>
      <c r="W1453" s="77"/>
    </row>
    <row r="1454" spans="1:23" x14ac:dyDescent="0.3">
      <c r="A1454" s="60" t="s">
        <v>1484</v>
      </c>
      <c r="B1454" s="15" t="s">
        <v>30</v>
      </c>
      <c r="C1454" s="16" t="s">
        <v>1485</v>
      </c>
      <c r="D1454" s="16">
        <v>3814009000</v>
      </c>
      <c r="E1454" s="59" t="s">
        <v>1513</v>
      </c>
      <c r="F1454" s="18"/>
      <c r="G1454" s="19">
        <v>0.9</v>
      </c>
      <c r="H1454" s="20" t="s">
        <v>9</v>
      </c>
      <c r="I1454" s="21">
        <v>0.8</v>
      </c>
      <c r="J1454" s="20">
        <v>1.2150000000000001</v>
      </c>
      <c r="K1454" s="20">
        <v>12</v>
      </c>
      <c r="L1454" s="20">
        <v>670</v>
      </c>
      <c r="M1454" s="20">
        <v>730</v>
      </c>
      <c r="N1454" s="31" t="s">
        <v>1497</v>
      </c>
      <c r="O1454" s="31" t="s">
        <v>1400</v>
      </c>
      <c r="P1454" s="31">
        <v>20</v>
      </c>
      <c r="Q1454" s="23">
        <v>119.77982407840911</v>
      </c>
      <c r="R1454" s="24">
        <f t="shared" si="114"/>
        <v>0</v>
      </c>
      <c r="S1454" s="25">
        <f t="shared" si="110"/>
        <v>119.78</v>
      </c>
      <c r="T1454" s="26">
        <f t="shared" si="111"/>
        <v>0</v>
      </c>
      <c r="U1454" s="20">
        <f t="shared" si="112"/>
        <v>0</v>
      </c>
      <c r="V1454" s="27">
        <f t="shared" si="113"/>
        <v>0</v>
      </c>
      <c r="W1454" s="77"/>
    </row>
    <row r="1455" spans="1:23" x14ac:dyDescent="0.3">
      <c r="A1455" s="60" t="s">
        <v>1484</v>
      </c>
      <c r="B1455" s="15" t="s">
        <v>30</v>
      </c>
      <c r="C1455" s="16" t="s">
        <v>1485</v>
      </c>
      <c r="D1455" s="16">
        <v>3814009000</v>
      </c>
      <c r="E1455" s="59" t="s">
        <v>1514</v>
      </c>
      <c r="F1455" s="18"/>
      <c r="G1455" s="19">
        <v>4.5</v>
      </c>
      <c r="H1455" s="20" t="s">
        <v>9</v>
      </c>
      <c r="I1455" s="21">
        <v>0.8</v>
      </c>
      <c r="J1455" s="20">
        <v>6.0750000000000002</v>
      </c>
      <c r="K1455" s="20">
        <v>12</v>
      </c>
      <c r="L1455" s="20">
        <v>80</v>
      </c>
      <c r="M1455" s="20">
        <v>730</v>
      </c>
      <c r="N1455" s="31" t="s">
        <v>1499</v>
      </c>
      <c r="O1455" s="31" t="s">
        <v>1400</v>
      </c>
      <c r="P1455" s="31">
        <v>5</v>
      </c>
      <c r="Q1455" s="23">
        <v>540.29583073892047</v>
      </c>
      <c r="R1455" s="24">
        <f t="shared" si="114"/>
        <v>0</v>
      </c>
      <c r="S1455" s="25">
        <f t="shared" si="110"/>
        <v>540.29999999999995</v>
      </c>
      <c r="T1455" s="26">
        <f t="shared" si="111"/>
        <v>0</v>
      </c>
      <c r="U1455" s="20">
        <f t="shared" si="112"/>
        <v>0</v>
      </c>
      <c r="V1455" s="27">
        <f t="shared" si="113"/>
        <v>0</v>
      </c>
      <c r="W1455" s="77"/>
    </row>
    <row r="1456" spans="1:23" x14ac:dyDescent="0.3">
      <c r="A1456" s="60" t="s">
        <v>1484</v>
      </c>
      <c r="B1456" s="15" t="s">
        <v>30</v>
      </c>
      <c r="C1456" s="16" t="s">
        <v>1485</v>
      </c>
      <c r="D1456" s="16">
        <v>3814009000</v>
      </c>
      <c r="E1456" s="58" t="s">
        <v>1515</v>
      </c>
      <c r="F1456" s="18"/>
      <c r="G1456" s="19">
        <v>0.9</v>
      </c>
      <c r="H1456" s="20" t="s">
        <v>9</v>
      </c>
      <c r="I1456" s="21">
        <v>0.8</v>
      </c>
      <c r="J1456" s="20">
        <v>1.2150000000000001</v>
      </c>
      <c r="K1456" s="20">
        <v>12</v>
      </c>
      <c r="L1456" s="20">
        <v>670</v>
      </c>
      <c r="M1456" s="20">
        <v>730</v>
      </c>
      <c r="N1456" s="22" t="s">
        <v>33</v>
      </c>
      <c r="O1456" s="22" t="s">
        <v>34</v>
      </c>
      <c r="P1456" s="22">
        <v>1</v>
      </c>
      <c r="Q1456" s="23">
        <v>40.180018377784094</v>
      </c>
      <c r="R1456" s="24">
        <f t="shared" si="114"/>
        <v>0</v>
      </c>
      <c r="S1456" s="25">
        <f t="shared" si="110"/>
        <v>40.18</v>
      </c>
      <c r="T1456" s="26">
        <f t="shared" si="111"/>
        <v>0</v>
      </c>
      <c r="U1456" s="20">
        <f t="shared" si="112"/>
        <v>0</v>
      </c>
      <c r="V1456" s="27">
        <f t="shared" si="113"/>
        <v>0</v>
      </c>
      <c r="W1456" s="77"/>
    </row>
    <row r="1457" spans="1:23" x14ac:dyDescent="0.3">
      <c r="A1457" s="60" t="s">
        <v>1484</v>
      </c>
      <c r="B1457" s="15" t="s">
        <v>30</v>
      </c>
      <c r="C1457" s="16" t="s">
        <v>1485</v>
      </c>
      <c r="D1457" s="16">
        <v>3814009000</v>
      </c>
      <c r="E1457" s="58" t="s">
        <v>1516</v>
      </c>
      <c r="F1457" s="18"/>
      <c r="G1457" s="19">
        <v>4.5</v>
      </c>
      <c r="H1457" s="20" t="s">
        <v>9</v>
      </c>
      <c r="I1457" s="21">
        <v>0.8</v>
      </c>
      <c r="J1457" s="20">
        <v>6.0750000000000002</v>
      </c>
      <c r="K1457" s="20">
        <v>12</v>
      </c>
      <c r="L1457" s="20">
        <v>80</v>
      </c>
      <c r="M1457" s="20">
        <v>730</v>
      </c>
      <c r="N1457" s="22" t="s">
        <v>33</v>
      </c>
      <c r="O1457" s="22" t="s">
        <v>34</v>
      </c>
      <c r="P1457" s="22">
        <v>1</v>
      </c>
      <c r="Q1457" s="23">
        <v>192.34329254079546</v>
      </c>
      <c r="R1457" s="24">
        <f t="shared" si="114"/>
        <v>0</v>
      </c>
      <c r="S1457" s="25">
        <f t="shared" si="110"/>
        <v>192.34</v>
      </c>
      <c r="T1457" s="26">
        <f t="shared" si="111"/>
        <v>0</v>
      </c>
      <c r="U1457" s="20">
        <f t="shared" si="112"/>
        <v>0</v>
      </c>
      <c r="V1457" s="27">
        <f t="shared" si="113"/>
        <v>0</v>
      </c>
      <c r="W1457" s="77"/>
    </row>
    <row r="1458" spans="1:23" x14ac:dyDescent="0.3">
      <c r="A1458" s="60" t="s">
        <v>1484</v>
      </c>
      <c r="B1458" s="15" t="s">
        <v>30</v>
      </c>
      <c r="C1458" s="16" t="s">
        <v>1485</v>
      </c>
      <c r="D1458" s="16">
        <v>3814009000</v>
      </c>
      <c r="E1458" s="58" t="s">
        <v>1517</v>
      </c>
      <c r="F1458" s="18"/>
      <c r="G1458" s="19">
        <v>4.5</v>
      </c>
      <c r="H1458" s="20" t="s">
        <v>9</v>
      </c>
      <c r="I1458" s="21">
        <v>0.8</v>
      </c>
      <c r="J1458" s="20">
        <v>6.0750000000000002</v>
      </c>
      <c r="K1458" s="20">
        <v>12</v>
      </c>
      <c r="L1458" s="20">
        <v>80</v>
      </c>
      <c r="M1458" s="20">
        <v>730</v>
      </c>
      <c r="N1458" s="22" t="s">
        <v>33</v>
      </c>
      <c r="O1458" s="22" t="s">
        <v>34</v>
      </c>
      <c r="P1458" s="22">
        <v>1</v>
      </c>
      <c r="Q1458" s="23">
        <v>226.06714879517048</v>
      </c>
      <c r="R1458" s="24">
        <f t="shared" si="114"/>
        <v>0</v>
      </c>
      <c r="S1458" s="25">
        <f t="shared" si="110"/>
        <v>226.07</v>
      </c>
      <c r="T1458" s="26">
        <f t="shared" si="111"/>
        <v>0</v>
      </c>
      <c r="U1458" s="20">
        <f t="shared" si="112"/>
        <v>0</v>
      </c>
      <c r="V1458" s="27">
        <f t="shared" si="113"/>
        <v>0</v>
      </c>
      <c r="W1458" s="77"/>
    </row>
    <row r="1459" spans="1:23" x14ac:dyDescent="0.3">
      <c r="A1459" s="60" t="s">
        <v>1484</v>
      </c>
      <c r="B1459" s="15" t="s">
        <v>30</v>
      </c>
      <c r="C1459" s="16" t="s">
        <v>1485</v>
      </c>
      <c r="D1459" s="16">
        <v>3814009000</v>
      </c>
      <c r="E1459" s="58" t="s">
        <v>1518</v>
      </c>
      <c r="F1459" s="18"/>
      <c r="G1459" s="19">
        <v>2</v>
      </c>
      <c r="H1459" s="20" t="s">
        <v>9</v>
      </c>
      <c r="I1459" s="21">
        <v>0.8</v>
      </c>
      <c r="J1459" s="20">
        <v>2.7</v>
      </c>
      <c r="K1459" s="20">
        <v>12</v>
      </c>
      <c r="L1459" s="20">
        <v>240</v>
      </c>
      <c r="M1459" s="20">
        <v>730</v>
      </c>
      <c r="N1459" s="22" t="s">
        <v>33</v>
      </c>
      <c r="O1459" s="22" t="s">
        <v>34</v>
      </c>
      <c r="P1459" s="22">
        <v>1</v>
      </c>
      <c r="Q1459" s="23">
        <v>62.332215442159075</v>
      </c>
      <c r="R1459" s="24">
        <f t="shared" si="114"/>
        <v>0</v>
      </c>
      <c r="S1459" s="25">
        <f t="shared" si="110"/>
        <v>62.33</v>
      </c>
      <c r="T1459" s="26">
        <f t="shared" si="111"/>
        <v>0</v>
      </c>
      <c r="U1459" s="20">
        <f t="shared" si="112"/>
        <v>0</v>
      </c>
      <c r="V1459" s="27">
        <f t="shared" si="113"/>
        <v>0</v>
      </c>
      <c r="W1459" s="77"/>
    </row>
    <row r="1460" spans="1:23" x14ac:dyDescent="0.3">
      <c r="A1460" s="60" t="s">
        <v>1484</v>
      </c>
      <c r="B1460" s="15" t="s">
        <v>30</v>
      </c>
      <c r="C1460" s="16" t="s">
        <v>1485</v>
      </c>
      <c r="D1460" s="16">
        <v>3814009000</v>
      </c>
      <c r="E1460" s="58" t="s">
        <v>1519</v>
      </c>
      <c r="F1460" s="18"/>
      <c r="G1460" s="19">
        <v>2</v>
      </c>
      <c r="H1460" s="20" t="s">
        <v>9</v>
      </c>
      <c r="I1460" s="21">
        <v>0.8</v>
      </c>
      <c r="J1460" s="20">
        <v>2.7</v>
      </c>
      <c r="K1460" s="20">
        <v>12</v>
      </c>
      <c r="L1460" s="20">
        <v>240</v>
      </c>
      <c r="M1460" s="20">
        <v>730</v>
      </c>
      <c r="N1460" s="22" t="s">
        <v>33</v>
      </c>
      <c r="O1460" s="22" t="s">
        <v>34</v>
      </c>
      <c r="P1460" s="22">
        <v>1</v>
      </c>
      <c r="Q1460" s="23">
        <v>80.704166983721606</v>
      </c>
      <c r="R1460" s="24">
        <f t="shared" si="114"/>
        <v>0</v>
      </c>
      <c r="S1460" s="25">
        <f t="shared" si="110"/>
        <v>80.7</v>
      </c>
      <c r="T1460" s="26">
        <f t="shared" si="111"/>
        <v>0</v>
      </c>
      <c r="U1460" s="20">
        <f t="shared" si="112"/>
        <v>0</v>
      </c>
      <c r="V1460" s="27">
        <f t="shared" si="113"/>
        <v>0</v>
      </c>
      <c r="W1460" s="77"/>
    </row>
    <row r="1461" spans="1:23" x14ac:dyDescent="0.3">
      <c r="A1461" s="60" t="s">
        <v>1484</v>
      </c>
      <c r="B1461" s="15" t="s">
        <v>30</v>
      </c>
      <c r="C1461" s="16" t="s">
        <v>1485</v>
      </c>
      <c r="D1461" s="16">
        <v>3814009000</v>
      </c>
      <c r="E1461" s="58" t="s">
        <v>1520</v>
      </c>
      <c r="F1461" s="18"/>
      <c r="G1461" s="19">
        <v>2</v>
      </c>
      <c r="H1461" s="20" t="s">
        <v>9</v>
      </c>
      <c r="I1461" s="21">
        <v>0.8</v>
      </c>
      <c r="J1461" s="20">
        <v>2.7</v>
      </c>
      <c r="K1461" s="20">
        <v>12</v>
      </c>
      <c r="L1461" s="20">
        <v>240</v>
      </c>
      <c r="M1461" s="20">
        <v>730</v>
      </c>
      <c r="N1461" s="22" t="s">
        <v>33</v>
      </c>
      <c r="O1461" s="22" t="s">
        <v>34</v>
      </c>
      <c r="P1461" s="22">
        <v>1</v>
      </c>
      <c r="Q1461" s="23">
        <v>38.17184081215909</v>
      </c>
      <c r="R1461" s="24">
        <f t="shared" si="114"/>
        <v>0</v>
      </c>
      <c r="S1461" s="25">
        <f t="shared" si="110"/>
        <v>38.17</v>
      </c>
      <c r="T1461" s="26">
        <f t="shared" si="111"/>
        <v>0</v>
      </c>
      <c r="U1461" s="20">
        <f t="shared" si="112"/>
        <v>0</v>
      </c>
      <c r="V1461" s="27">
        <f t="shared" si="113"/>
        <v>0</v>
      </c>
      <c r="W1461" s="77"/>
    </row>
    <row r="1462" spans="1:23" x14ac:dyDescent="0.3">
      <c r="A1462" s="60" t="s">
        <v>1484</v>
      </c>
      <c r="B1462" s="15" t="s">
        <v>30</v>
      </c>
      <c r="C1462" s="16" t="s">
        <v>1485</v>
      </c>
      <c r="D1462" s="16">
        <v>3814009000</v>
      </c>
      <c r="E1462" s="58" t="s">
        <v>1521</v>
      </c>
      <c r="F1462" s="18"/>
      <c r="G1462" s="19">
        <v>2</v>
      </c>
      <c r="H1462" s="20" t="s">
        <v>9</v>
      </c>
      <c r="I1462" s="21">
        <v>0.8</v>
      </c>
      <c r="J1462" s="20">
        <v>2.7</v>
      </c>
      <c r="K1462" s="20">
        <v>12</v>
      </c>
      <c r="L1462" s="20">
        <v>240</v>
      </c>
      <c r="M1462" s="20">
        <v>730</v>
      </c>
      <c r="N1462" s="22" t="s">
        <v>33</v>
      </c>
      <c r="O1462" s="22" t="s">
        <v>34</v>
      </c>
      <c r="P1462" s="22">
        <v>1</v>
      </c>
      <c r="Q1462" s="23">
        <v>38.17184081215909</v>
      </c>
      <c r="R1462" s="24">
        <f t="shared" si="114"/>
        <v>0</v>
      </c>
      <c r="S1462" s="25">
        <f t="shared" si="110"/>
        <v>38.17</v>
      </c>
      <c r="T1462" s="26">
        <f t="shared" si="111"/>
        <v>0</v>
      </c>
      <c r="U1462" s="20">
        <f t="shared" si="112"/>
        <v>0</v>
      </c>
      <c r="V1462" s="27">
        <f t="shared" si="113"/>
        <v>0</v>
      </c>
      <c r="W1462" s="77"/>
    </row>
    <row r="1463" spans="1:23" x14ac:dyDescent="0.3">
      <c r="A1463" s="60" t="s">
        <v>1484</v>
      </c>
      <c r="B1463" s="15" t="s">
        <v>30</v>
      </c>
      <c r="C1463" s="16" t="s">
        <v>1485</v>
      </c>
      <c r="D1463" s="16">
        <v>3814009000</v>
      </c>
      <c r="E1463" s="58" t="s">
        <v>1522</v>
      </c>
      <c r="F1463" s="18"/>
      <c r="G1463" s="19">
        <v>2</v>
      </c>
      <c r="H1463" s="20" t="s">
        <v>9</v>
      </c>
      <c r="I1463" s="21">
        <v>0.8</v>
      </c>
      <c r="J1463" s="20">
        <v>2.7</v>
      </c>
      <c r="K1463" s="20">
        <v>12</v>
      </c>
      <c r="L1463" s="20">
        <v>240</v>
      </c>
      <c r="M1463" s="20">
        <v>730</v>
      </c>
      <c r="N1463" s="22" t="s">
        <v>33</v>
      </c>
      <c r="O1463" s="22" t="s">
        <v>34</v>
      </c>
      <c r="P1463" s="22">
        <v>1</v>
      </c>
      <c r="Q1463" s="23">
        <v>38.17184081215909</v>
      </c>
      <c r="R1463" s="24">
        <f t="shared" si="114"/>
        <v>0</v>
      </c>
      <c r="S1463" s="25">
        <f t="shared" si="110"/>
        <v>38.17</v>
      </c>
      <c r="T1463" s="26">
        <f t="shared" si="111"/>
        <v>0</v>
      </c>
      <c r="U1463" s="20">
        <f t="shared" si="112"/>
        <v>0</v>
      </c>
      <c r="V1463" s="27">
        <f t="shared" si="113"/>
        <v>0</v>
      </c>
      <c r="W1463" s="77"/>
    </row>
    <row r="1464" spans="1:23" x14ac:dyDescent="0.3">
      <c r="A1464" s="60" t="s">
        <v>1484</v>
      </c>
      <c r="B1464" s="15" t="s">
        <v>30</v>
      </c>
      <c r="C1464" s="16" t="s">
        <v>1485</v>
      </c>
      <c r="D1464" s="16">
        <v>3814009000</v>
      </c>
      <c r="E1464" s="58" t="s">
        <v>1523</v>
      </c>
      <c r="F1464" s="18"/>
      <c r="G1464" s="19">
        <v>2</v>
      </c>
      <c r="H1464" s="20" t="s">
        <v>9</v>
      </c>
      <c r="I1464" s="21">
        <v>0.8</v>
      </c>
      <c r="J1464" s="20">
        <v>2.7</v>
      </c>
      <c r="K1464" s="20">
        <v>12</v>
      </c>
      <c r="L1464" s="20">
        <v>240</v>
      </c>
      <c r="M1464" s="20">
        <v>730</v>
      </c>
      <c r="N1464" s="22" t="s">
        <v>33</v>
      </c>
      <c r="O1464" s="22" t="s">
        <v>34</v>
      </c>
      <c r="P1464" s="22">
        <v>1</v>
      </c>
      <c r="Q1464" s="23">
        <v>96.559412834659071</v>
      </c>
      <c r="R1464" s="24">
        <f t="shared" si="114"/>
        <v>0</v>
      </c>
      <c r="S1464" s="25">
        <f t="shared" si="110"/>
        <v>96.56</v>
      </c>
      <c r="T1464" s="26">
        <f t="shared" si="111"/>
        <v>0</v>
      </c>
      <c r="U1464" s="20">
        <f t="shared" si="112"/>
        <v>0</v>
      </c>
      <c r="V1464" s="27">
        <f t="shared" si="113"/>
        <v>0</v>
      </c>
      <c r="W1464" s="77"/>
    </row>
    <row r="1465" spans="1:23" x14ac:dyDescent="0.3">
      <c r="A1465" s="60" t="s">
        <v>1484</v>
      </c>
      <c r="B1465" s="15" t="s">
        <v>30</v>
      </c>
      <c r="C1465" s="16" t="s">
        <v>1485</v>
      </c>
      <c r="D1465" s="16">
        <v>3814009000</v>
      </c>
      <c r="E1465" s="58" t="s">
        <v>1524</v>
      </c>
      <c r="F1465" s="18"/>
      <c r="G1465" s="19">
        <v>2</v>
      </c>
      <c r="H1465" s="20" t="s">
        <v>9</v>
      </c>
      <c r="I1465" s="21">
        <v>0.8</v>
      </c>
      <c r="J1465" s="20">
        <v>2.7</v>
      </c>
      <c r="K1465" s="20">
        <v>12</v>
      </c>
      <c r="L1465" s="20">
        <v>240</v>
      </c>
      <c r="M1465" s="20">
        <v>730</v>
      </c>
      <c r="N1465" s="22" t="s">
        <v>33</v>
      </c>
      <c r="O1465" s="22" t="s">
        <v>34</v>
      </c>
      <c r="P1465" s="22">
        <v>1</v>
      </c>
      <c r="Q1465" s="23">
        <v>38.17184081215909</v>
      </c>
      <c r="R1465" s="24">
        <f t="shared" si="114"/>
        <v>0</v>
      </c>
      <c r="S1465" s="25">
        <f t="shared" si="110"/>
        <v>38.17</v>
      </c>
      <c r="T1465" s="26">
        <f t="shared" si="111"/>
        <v>0</v>
      </c>
      <c r="U1465" s="20">
        <f t="shared" si="112"/>
        <v>0</v>
      </c>
      <c r="V1465" s="27">
        <f t="shared" si="113"/>
        <v>0</v>
      </c>
      <c r="W1465" s="77"/>
    </row>
    <row r="1466" spans="1:23" x14ac:dyDescent="0.3">
      <c r="A1466" s="60" t="s">
        <v>1484</v>
      </c>
      <c r="B1466" s="15" t="s">
        <v>30</v>
      </c>
      <c r="C1466" s="16" t="s">
        <v>1485</v>
      </c>
      <c r="D1466" s="16">
        <v>3814009000</v>
      </c>
      <c r="E1466" s="58" t="s">
        <v>1525</v>
      </c>
      <c r="F1466" s="18"/>
      <c r="G1466" s="19">
        <v>2</v>
      </c>
      <c r="H1466" s="20" t="s">
        <v>9</v>
      </c>
      <c r="I1466" s="21">
        <v>0.8</v>
      </c>
      <c r="J1466" s="20">
        <v>2.7</v>
      </c>
      <c r="K1466" s="20">
        <v>12</v>
      </c>
      <c r="L1466" s="20">
        <v>240</v>
      </c>
      <c r="M1466" s="20">
        <v>730</v>
      </c>
      <c r="N1466" s="22" t="s">
        <v>33</v>
      </c>
      <c r="O1466" s="22" t="s">
        <v>34</v>
      </c>
      <c r="P1466" s="22">
        <v>1</v>
      </c>
      <c r="Q1466" s="23">
        <v>135.31668047028407</v>
      </c>
      <c r="R1466" s="24">
        <f t="shared" si="114"/>
        <v>0</v>
      </c>
      <c r="S1466" s="25">
        <f t="shared" si="110"/>
        <v>135.32</v>
      </c>
      <c r="T1466" s="26">
        <f t="shared" si="111"/>
        <v>0</v>
      </c>
      <c r="U1466" s="20">
        <f t="shared" si="112"/>
        <v>0</v>
      </c>
      <c r="V1466" s="27">
        <f t="shared" si="113"/>
        <v>0</v>
      </c>
      <c r="W1466" s="77"/>
    </row>
    <row r="1467" spans="1:23" x14ac:dyDescent="0.3">
      <c r="A1467" s="60" t="s">
        <v>1484</v>
      </c>
      <c r="B1467" s="15" t="s">
        <v>30</v>
      </c>
      <c r="C1467" s="16" t="s">
        <v>1485</v>
      </c>
      <c r="D1467" s="16">
        <v>3814009000</v>
      </c>
      <c r="E1467" s="58" t="s">
        <v>1526</v>
      </c>
      <c r="F1467" s="18"/>
      <c r="G1467" s="19">
        <v>2</v>
      </c>
      <c r="H1467" s="20" t="s">
        <v>9</v>
      </c>
      <c r="I1467" s="21">
        <v>0.8</v>
      </c>
      <c r="J1467" s="20">
        <v>2.7</v>
      </c>
      <c r="K1467" s="20">
        <v>12</v>
      </c>
      <c r="L1467" s="20">
        <v>240</v>
      </c>
      <c r="M1467" s="20">
        <v>730</v>
      </c>
      <c r="N1467" s="22" t="s">
        <v>33</v>
      </c>
      <c r="O1467" s="22" t="s">
        <v>34</v>
      </c>
      <c r="P1467" s="22">
        <v>1</v>
      </c>
      <c r="Q1467" s="23">
        <v>41.946899348096586</v>
      </c>
      <c r="R1467" s="24">
        <f t="shared" si="114"/>
        <v>0</v>
      </c>
      <c r="S1467" s="25">
        <f t="shared" si="110"/>
        <v>41.95</v>
      </c>
      <c r="T1467" s="26">
        <f t="shared" si="111"/>
        <v>0</v>
      </c>
      <c r="U1467" s="20">
        <f t="shared" si="112"/>
        <v>0</v>
      </c>
      <c r="V1467" s="27">
        <f t="shared" si="113"/>
        <v>0</v>
      </c>
      <c r="W1467" s="77"/>
    </row>
    <row r="1468" spans="1:23" x14ac:dyDescent="0.3">
      <c r="A1468" s="60" t="s">
        <v>1484</v>
      </c>
      <c r="B1468" s="15" t="s">
        <v>30</v>
      </c>
      <c r="C1468" s="16" t="s">
        <v>1485</v>
      </c>
      <c r="D1468" s="16">
        <v>3814009000</v>
      </c>
      <c r="E1468" s="58" t="s">
        <v>1527</v>
      </c>
      <c r="F1468" s="18"/>
      <c r="G1468" s="19">
        <v>5</v>
      </c>
      <c r="H1468" s="20" t="s">
        <v>9</v>
      </c>
      <c r="I1468" s="21">
        <v>0.8</v>
      </c>
      <c r="J1468" s="20">
        <v>6.75</v>
      </c>
      <c r="K1468" s="20">
        <v>12</v>
      </c>
      <c r="L1468" s="20">
        <v>80</v>
      </c>
      <c r="M1468" s="20">
        <v>730</v>
      </c>
      <c r="N1468" s="22" t="s">
        <v>33</v>
      </c>
      <c r="O1468" s="22" t="s">
        <v>34</v>
      </c>
      <c r="P1468" s="22">
        <v>1</v>
      </c>
      <c r="Q1468" s="23">
        <v>144.25369242852267</v>
      </c>
      <c r="R1468" s="24">
        <f t="shared" si="114"/>
        <v>0</v>
      </c>
      <c r="S1468" s="25">
        <f t="shared" si="110"/>
        <v>144.25</v>
      </c>
      <c r="T1468" s="26">
        <f t="shared" si="111"/>
        <v>0</v>
      </c>
      <c r="U1468" s="20">
        <f t="shared" si="112"/>
        <v>0</v>
      </c>
      <c r="V1468" s="27">
        <f t="shared" si="113"/>
        <v>0</v>
      </c>
      <c r="W1468" s="77"/>
    </row>
    <row r="1469" spans="1:23" x14ac:dyDescent="0.3">
      <c r="A1469" s="60" t="s">
        <v>1484</v>
      </c>
      <c r="B1469" s="15" t="s">
        <v>30</v>
      </c>
      <c r="C1469" s="16" t="s">
        <v>1485</v>
      </c>
      <c r="D1469" s="16">
        <v>3814009000</v>
      </c>
      <c r="E1469" s="58" t="s">
        <v>1528</v>
      </c>
      <c r="F1469" s="18"/>
      <c r="G1469" s="19">
        <v>30</v>
      </c>
      <c r="H1469" s="20" t="s">
        <v>9</v>
      </c>
      <c r="I1469" s="21">
        <v>0.8</v>
      </c>
      <c r="J1469" s="20">
        <v>40.5</v>
      </c>
      <c r="K1469" s="20">
        <v>12</v>
      </c>
      <c r="L1469" s="20">
        <v>15</v>
      </c>
      <c r="M1469" s="20">
        <v>730</v>
      </c>
      <c r="N1469" s="22" t="s">
        <v>33</v>
      </c>
      <c r="O1469" s="22" t="s">
        <v>34</v>
      </c>
      <c r="P1469" s="22">
        <v>1</v>
      </c>
      <c r="Q1469" s="23">
        <v>777.68912596832365</v>
      </c>
      <c r="R1469" s="24">
        <f t="shared" si="114"/>
        <v>0</v>
      </c>
      <c r="S1469" s="25">
        <f t="shared" si="110"/>
        <v>777.69</v>
      </c>
      <c r="T1469" s="26">
        <f t="shared" si="111"/>
        <v>0</v>
      </c>
      <c r="U1469" s="20">
        <f t="shared" si="112"/>
        <v>0</v>
      </c>
      <c r="V1469" s="27">
        <f t="shared" si="113"/>
        <v>0</v>
      </c>
      <c r="W1469" s="77"/>
    </row>
    <row r="1470" spans="1:23" x14ac:dyDescent="0.3">
      <c r="A1470" s="60" t="s">
        <v>1484</v>
      </c>
      <c r="B1470" s="15" t="s">
        <v>30</v>
      </c>
      <c r="C1470" s="16" t="s">
        <v>1485</v>
      </c>
      <c r="D1470" s="16">
        <v>3814009000</v>
      </c>
      <c r="E1470" s="58" t="s">
        <v>1529</v>
      </c>
      <c r="F1470" s="18"/>
      <c r="G1470" s="19">
        <v>5</v>
      </c>
      <c r="H1470" s="20" t="s">
        <v>9</v>
      </c>
      <c r="I1470" s="21">
        <v>0.8</v>
      </c>
      <c r="J1470" s="20">
        <v>6.75</v>
      </c>
      <c r="K1470" s="20">
        <v>12</v>
      </c>
      <c r="L1470" s="20">
        <v>80</v>
      </c>
      <c r="M1470" s="20">
        <v>730</v>
      </c>
      <c r="N1470" s="22" t="s">
        <v>33</v>
      </c>
      <c r="O1470" s="22" t="s">
        <v>34</v>
      </c>
      <c r="P1470" s="22">
        <v>1</v>
      </c>
      <c r="Q1470" s="23">
        <v>90.144520080085229</v>
      </c>
      <c r="R1470" s="24">
        <f t="shared" si="114"/>
        <v>0</v>
      </c>
      <c r="S1470" s="25">
        <f t="shared" si="110"/>
        <v>90.14</v>
      </c>
      <c r="T1470" s="26">
        <f t="shared" si="111"/>
        <v>0</v>
      </c>
      <c r="U1470" s="20">
        <f t="shared" si="112"/>
        <v>0</v>
      </c>
      <c r="V1470" s="27">
        <f t="shared" si="113"/>
        <v>0</v>
      </c>
      <c r="W1470" s="77"/>
    </row>
    <row r="1471" spans="1:23" x14ac:dyDescent="0.3">
      <c r="A1471" s="60" t="s">
        <v>1484</v>
      </c>
      <c r="B1471" s="15" t="s">
        <v>30</v>
      </c>
      <c r="C1471" s="16" t="s">
        <v>1485</v>
      </c>
      <c r="D1471" s="16">
        <v>3814009000</v>
      </c>
      <c r="E1471" s="58" t="s">
        <v>1530</v>
      </c>
      <c r="F1471" s="18"/>
      <c r="G1471" s="19">
        <v>5</v>
      </c>
      <c r="H1471" s="20" t="s">
        <v>9</v>
      </c>
      <c r="I1471" s="21">
        <v>0.8</v>
      </c>
      <c r="J1471" s="20">
        <v>6.75</v>
      </c>
      <c r="K1471" s="20">
        <v>12</v>
      </c>
      <c r="L1471" s="20">
        <v>80</v>
      </c>
      <c r="M1471" s="20">
        <v>730</v>
      </c>
      <c r="N1471" s="22" t="s">
        <v>33</v>
      </c>
      <c r="O1471" s="22" t="s">
        <v>34</v>
      </c>
      <c r="P1471" s="22">
        <v>1</v>
      </c>
      <c r="Q1471" s="23">
        <v>62.309755141772726</v>
      </c>
      <c r="R1471" s="24">
        <f t="shared" si="114"/>
        <v>0</v>
      </c>
      <c r="S1471" s="25">
        <f t="shared" si="110"/>
        <v>62.31</v>
      </c>
      <c r="T1471" s="26">
        <f t="shared" si="111"/>
        <v>0</v>
      </c>
      <c r="U1471" s="20">
        <f t="shared" si="112"/>
        <v>0</v>
      </c>
      <c r="V1471" s="27">
        <f t="shared" si="113"/>
        <v>0</v>
      </c>
      <c r="W1471" s="77"/>
    </row>
    <row r="1472" spans="1:23" x14ac:dyDescent="0.3">
      <c r="A1472" s="60" t="s">
        <v>1484</v>
      </c>
      <c r="B1472" s="15" t="s">
        <v>30</v>
      </c>
      <c r="C1472" s="16" t="s">
        <v>1485</v>
      </c>
      <c r="D1472" s="16">
        <v>3814009000</v>
      </c>
      <c r="E1472" s="58" t="s">
        <v>1531</v>
      </c>
      <c r="F1472" s="18"/>
      <c r="G1472" s="19">
        <v>30</v>
      </c>
      <c r="H1472" s="20" t="s">
        <v>9</v>
      </c>
      <c r="I1472" s="21">
        <v>0.8</v>
      </c>
      <c r="J1472" s="20">
        <v>40.5</v>
      </c>
      <c r="K1472" s="20">
        <v>12</v>
      </c>
      <c r="L1472" s="20">
        <v>15</v>
      </c>
      <c r="M1472" s="20">
        <v>730</v>
      </c>
      <c r="N1472" s="22" t="s">
        <v>33</v>
      </c>
      <c r="O1472" s="22" t="s">
        <v>34</v>
      </c>
      <c r="P1472" s="22">
        <v>1</v>
      </c>
      <c r="Q1472" s="23">
        <v>262.03626360478643</v>
      </c>
      <c r="R1472" s="24">
        <f t="shared" si="114"/>
        <v>0</v>
      </c>
      <c r="S1472" s="25">
        <f t="shared" si="110"/>
        <v>262.04000000000002</v>
      </c>
      <c r="T1472" s="26">
        <f t="shared" si="111"/>
        <v>0</v>
      </c>
      <c r="U1472" s="20">
        <f t="shared" si="112"/>
        <v>0</v>
      </c>
      <c r="V1472" s="27">
        <f t="shared" si="113"/>
        <v>0</v>
      </c>
      <c r="W1472" s="77"/>
    </row>
    <row r="1473" spans="1:23" x14ac:dyDescent="0.3">
      <c r="A1473" s="60" t="s">
        <v>1484</v>
      </c>
      <c r="B1473" s="15" t="s">
        <v>30</v>
      </c>
      <c r="C1473" s="16" t="s">
        <v>1485</v>
      </c>
      <c r="D1473" s="16">
        <v>3814009000</v>
      </c>
      <c r="E1473" s="58" t="s">
        <v>1532</v>
      </c>
      <c r="F1473" s="18"/>
      <c r="G1473" s="19">
        <v>200</v>
      </c>
      <c r="H1473" s="20" t="s">
        <v>9</v>
      </c>
      <c r="I1473" s="21">
        <v>0.8</v>
      </c>
      <c r="J1473" s="20">
        <v>210</v>
      </c>
      <c r="K1473" s="20">
        <v>12</v>
      </c>
      <c r="L1473" s="20">
        <v>2</v>
      </c>
      <c r="M1473" s="20">
        <v>730</v>
      </c>
      <c r="N1473" s="22" t="s">
        <v>33</v>
      </c>
      <c r="O1473" s="22" t="s">
        <v>34</v>
      </c>
      <c r="P1473" s="22">
        <v>1</v>
      </c>
      <c r="Q1473" s="23">
        <v>1863.807519906818</v>
      </c>
      <c r="R1473" s="24">
        <f t="shared" si="114"/>
        <v>0</v>
      </c>
      <c r="S1473" s="25">
        <f t="shared" si="110"/>
        <v>1863.81</v>
      </c>
      <c r="T1473" s="26">
        <f t="shared" si="111"/>
        <v>0</v>
      </c>
      <c r="U1473" s="20">
        <f t="shared" si="112"/>
        <v>0</v>
      </c>
      <c r="V1473" s="27">
        <f t="shared" si="113"/>
        <v>0</v>
      </c>
      <c r="W1473" s="77"/>
    </row>
    <row r="1474" spans="1:23" x14ac:dyDescent="0.3">
      <c r="A1474" s="60" t="s">
        <v>1484</v>
      </c>
      <c r="B1474" s="15" t="s">
        <v>30</v>
      </c>
      <c r="C1474" s="16" t="s">
        <v>1485</v>
      </c>
      <c r="D1474" s="16">
        <v>3814009000</v>
      </c>
      <c r="E1474" s="59" t="s">
        <v>1533</v>
      </c>
      <c r="F1474" s="18"/>
      <c r="G1474" s="19">
        <v>5</v>
      </c>
      <c r="H1474" s="20" t="s">
        <v>9</v>
      </c>
      <c r="I1474" s="21">
        <v>0.8</v>
      </c>
      <c r="J1474" s="20">
        <v>6.75</v>
      </c>
      <c r="K1474" s="20">
        <v>12</v>
      </c>
      <c r="L1474" s="20">
        <v>80</v>
      </c>
      <c r="M1474" s="20">
        <v>730</v>
      </c>
      <c r="N1474" s="31" t="s">
        <v>1499</v>
      </c>
      <c r="O1474" s="31" t="s">
        <v>1400</v>
      </c>
      <c r="P1474" s="31">
        <v>5</v>
      </c>
      <c r="Q1474" s="23">
        <v>100.82254279602273</v>
      </c>
      <c r="R1474" s="24">
        <f t="shared" si="114"/>
        <v>0</v>
      </c>
      <c r="S1474" s="25">
        <f t="shared" si="110"/>
        <v>100.82</v>
      </c>
      <c r="T1474" s="26">
        <f t="shared" si="111"/>
        <v>0</v>
      </c>
      <c r="U1474" s="20">
        <f t="shared" si="112"/>
        <v>0</v>
      </c>
      <c r="V1474" s="27">
        <f t="shared" si="113"/>
        <v>0</v>
      </c>
      <c r="W1474" s="77"/>
    </row>
    <row r="1475" spans="1:23" x14ac:dyDescent="0.3">
      <c r="A1475" s="60" t="s">
        <v>1484</v>
      </c>
      <c r="B1475" s="15" t="s">
        <v>30</v>
      </c>
      <c r="C1475" s="16" t="s">
        <v>1485</v>
      </c>
      <c r="D1475" s="16">
        <v>3814009000</v>
      </c>
      <c r="E1475" s="59" t="s">
        <v>1534</v>
      </c>
      <c r="F1475" s="18"/>
      <c r="G1475" s="19">
        <v>1</v>
      </c>
      <c r="H1475" s="20" t="s">
        <v>9</v>
      </c>
      <c r="I1475" s="21">
        <v>0.8</v>
      </c>
      <c r="J1475" s="20">
        <v>1.35</v>
      </c>
      <c r="K1475" s="20">
        <v>12</v>
      </c>
      <c r="L1475" s="20">
        <v>670</v>
      </c>
      <c r="M1475" s="20">
        <v>730</v>
      </c>
      <c r="N1475" s="31" t="s">
        <v>1497</v>
      </c>
      <c r="O1475" s="31" t="s">
        <v>1400</v>
      </c>
      <c r="P1475" s="31">
        <v>20</v>
      </c>
      <c r="Q1475" s="23">
        <v>22.753120126704548</v>
      </c>
      <c r="R1475" s="24">
        <f t="shared" si="114"/>
        <v>0</v>
      </c>
      <c r="S1475" s="25">
        <f t="shared" si="110"/>
        <v>22.75</v>
      </c>
      <c r="T1475" s="26">
        <f t="shared" si="111"/>
        <v>0</v>
      </c>
      <c r="U1475" s="20">
        <f t="shared" si="112"/>
        <v>0</v>
      </c>
      <c r="V1475" s="27">
        <f t="shared" si="113"/>
        <v>0</v>
      </c>
      <c r="W1475" s="77"/>
    </row>
    <row r="1476" spans="1:23" x14ac:dyDescent="0.3">
      <c r="A1476" s="60" t="s">
        <v>1484</v>
      </c>
      <c r="B1476" s="15" t="s">
        <v>30</v>
      </c>
      <c r="C1476" s="16" t="s">
        <v>1485</v>
      </c>
      <c r="D1476" s="16">
        <v>3814009000</v>
      </c>
      <c r="E1476" s="59" t="s">
        <v>1535</v>
      </c>
      <c r="F1476" s="18"/>
      <c r="G1476" s="19">
        <v>5</v>
      </c>
      <c r="H1476" s="20" t="s">
        <v>9</v>
      </c>
      <c r="I1476" s="21">
        <v>0.8</v>
      </c>
      <c r="J1476" s="20">
        <v>6.75</v>
      </c>
      <c r="K1476" s="20">
        <v>12</v>
      </c>
      <c r="L1476" s="20">
        <v>80</v>
      </c>
      <c r="M1476" s="20">
        <v>730</v>
      </c>
      <c r="N1476" s="31" t="s">
        <v>1499</v>
      </c>
      <c r="O1476" s="31" t="s">
        <v>1400</v>
      </c>
      <c r="P1476" s="31">
        <v>5</v>
      </c>
      <c r="Q1476" s="23">
        <v>141.44936323039778</v>
      </c>
      <c r="R1476" s="24">
        <f t="shared" si="114"/>
        <v>0</v>
      </c>
      <c r="S1476" s="25">
        <f t="shared" si="110"/>
        <v>141.44999999999999</v>
      </c>
      <c r="T1476" s="26">
        <f t="shared" si="111"/>
        <v>0</v>
      </c>
      <c r="U1476" s="20">
        <f t="shared" si="112"/>
        <v>0</v>
      </c>
      <c r="V1476" s="27">
        <f t="shared" si="113"/>
        <v>0</v>
      </c>
      <c r="W1476" s="77"/>
    </row>
    <row r="1477" spans="1:23" x14ac:dyDescent="0.3">
      <c r="A1477" s="60" t="s">
        <v>1484</v>
      </c>
      <c r="B1477" s="15" t="s">
        <v>30</v>
      </c>
      <c r="C1477" s="16" t="s">
        <v>1485</v>
      </c>
      <c r="D1477" s="16">
        <v>3814009000</v>
      </c>
      <c r="E1477" s="59" t="s">
        <v>1536</v>
      </c>
      <c r="F1477" s="18"/>
      <c r="G1477" s="19">
        <v>1</v>
      </c>
      <c r="H1477" s="20" t="s">
        <v>9</v>
      </c>
      <c r="I1477" s="21">
        <v>0.8</v>
      </c>
      <c r="J1477" s="20">
        <v>1.35</v>
      </c>
      <c r="K1477" s="20">
        <v>12</v>
      </c>
      <c r="L1477" s="20">
        <v>670</v>
      </c>
      <c r="M1477" s="20">
        <v>730</v>
      </c>
      <c r="N1477" s="31" t="s">
        <v>1497</v>
      </c>
      <c r="O1477" s="31" t="s">
        <v>1400</v>
      </c>
      <c r="P1477" s="31">
        <v>20</v>
      </c>
      <c r="Q1477" s="23">
        <v>31.74135473607955</v>
      </c>
      <c r="R1477" s="24">
        <f t="shared" si="114"/>
        <v>0</v>
      </c>
      <c r="S1477" s="25">
        <f t="shared" ref="S1477:S1540" si="115">ROUND((Q1477-(Q1477*R1477)),2)</f>
        <v>31.74</v>
      </c>
      <c r="T1477" s="26">
        <f t="shared" ref="T1477:T1540" si="116">S1477*F1477</f>
        <v>0</v>
      </c>
      <c r="U1477" s="20">
        <f t="shared" ref="U1477:U1540" si="117">F1477*J1477</f>
        <v>0</v>
      </c>
      <c r="V1477" s="27">
        <f t="shared" ref="V1477:V1540" si="118">F1477/L1477</f>
        <v>0</v>
      </c>
      <c r="W1477" s="77"/>
    </row>
    <row r="1478" spans="1:23" x14ac:dyDescent="0.3">
      <c r="A1478" s="60" t="s">
        <v>1484</v>
      </c>
      <c r="B1478" s="15" t="s">
        <v>30</v>
      </c>
      <c r="C1478" s="16" t="s">
        <v>1485</v>
      </c>
      <c r="D1478" s="16">
        <v>3814009000</v>
      </c>
      <c r="E1478" s="59" t="s">
        <v>1537</v>
      </c>
      <c r="F1478" s="18"/>
      <c r="G1478" s="19">
        <v>5</v>
      </c>
      <c r="H1478" s="20" t="s">
        <v>9</v>
      </c>
      <c r="I1478" s="21">
        <v>0.8</v>
      </c>
      <c r="J1478" s="20">
        <v>6.75</v>
      </c>
      <c r="K1478" s="20">
        <v>12</v>
      </c>
      <c r="L1478" s="20">
        <v>80</v>
      </c>
      <c r="M1478" s="20">
        <v>730</v>
      </c>
      <c r="N1478" s="31" t="s">
        <v>1499</v>
      </c>
      <c r="O1478" s="31" t="s">
        <v>1400</v>
      </c>
      <c r="P1478" s="31">
        <v>5</v>
      </c>
      <c r="Q1478" s="23">
        <v>292.09217528352281</v>
      </c>
      <c r="R1478" s="24">
        <f t="shared" ref="R1478:R1541" si="119">R1477</f>
        <v>0</v>
      </c>
      <c r="S1478" s="25">
        <f t="shared" si="115"/>
        <v>292.08999999999997</v>
      </c>
      <c r="T1478" s="26">
        <f t="shared" si="116"/>
        <v>0</v>
      </c>
      <c r="U1478" s="20">
        <f t="shared" si="117"/>
        <v>0</v>
      </c>
      <c r="V1478" s="27">
        <f t="shared" si="118"/>
        <v>0</v>
      </c>
      <c r="W1478" s="77"/>
    </row>
    <row r="1479" spans="1:23" x14ac:dyDescent="0.3">
      <c r="A1479" s="60" t="s">
        <v>1484</v>
      </c>
      <c r="B1479" s="15" t="s">
        <v>30</v>
      </c>
      <c r="C1479" s="16" t="s">
        <v>1485</v>
      </c>
      <c r="D1479" s="16">
        <v>3814009000</v>
      </c>
      <c r="E1479" s="59" t="s">
        <v>1538</v>
      </c>
      <c r="F1479" s="18"/>
      <c r="G1479" s="19">
        <v>1</v>
      </c>
      <c r="H1479" s="20" t="s">
        <v>9</v>
      </c>
      <c r="I1479" s="21">
        <v>0.8</v>
      </c>
      <c r="J1479" s="20">
        <v>1.35</v>
      </c>
      <c r="K1479" s="20">
        <v>12</v>
      </c>
      <c r="L1479" s="20">
        <v>670</v>
      </c>
      <c r="M1479" s="20">
        <v>730</v>
      </c>
      <c r="N1479" s="31" t="s">
        <v>1497</v>
      </c>
      <c r="O1479" s="31" t="s">
        <v>1400</v>
      </c>
      <c r="P1479" s="31">
        <v>20</v>
      </c>
      <c r="Q1479" s="23">
        <v>413.56156094232972</v>
      </c>
      <c r="R1479" s="24">
        <f t="shared" si="119"/>
        <v>0</v>
      </c>
      <c r="S1479" s="25">
        <f t="shared" si="115"/>
        <v>413.56</v>
      </c>
      <c r="T1479" s="26">
        <f t="shared" si="116"/>
        <v>0</v>
      </c>
      <c r="U1479" s="20">
        <f t="shared" si="117"/>
        <v>0</v>
      </c>
      <c r="V1479" s="27">
        <f t="shared" si="118"/>
        <v>0</v>
      </c>
      <c r="W1479" s="77"/>
    </row>
    <row r="1480" spans="1:23" x14ac:dyDescent="0.3">
      <c r="A1480" s="60" t="s">
        <v>1484</v>
      </c>
      <c r="B1480" s="15" t="s">
        <v>30</v>
      </c>
      <c r="C1480" s="16" t="s">
        <v>1485</v>
      </c>
      <c r="D1480" s="16">
        <v>3814009000</v>
      </c>
      <c r="E1480" s="59" t="s">
        <v>1539</v>
      </c>
      <c r="F1480" s="18"/>
      <c r="G1480" s="19">
        <v>25</v>
      </c>
      <c r="H1480" s="20" t="s">
        <v>9</v>
      </c>
      <c r="I1480" s="21">
        <v>0.8</v>
      </c>
      <c r="J1480" s="20">
        <v>33.75</v>
      </c>
      <c r="K1480" s="20">
        <v>12</v>
      </c>
      <c r="L1480" s="20">
        <v>20</v>
      </c>
      <c r="M1480" s="20">
        <v>730</v>
      </c>
      <c r="N1480" s="31" t="s">
        <v>33</v>
      </c>
      <c r="O1480" s="31" t="s">
        <v>1400</v>
      </c>
      <c r="P1480" s="22">
        <v>1</v>
      </c>
      <c r="Q1480" s="23">
        <v>7003.3253953269905</v>
      </c>
      <c r="R1480" s="24">
        <f t="shared" si="119"/>
        <v>0</v>
      </c>
      <c r="S1480" s="25">
        <f t="shared" si="115"/>
        <v>7003.33</v>
      </c>
      <c r="T1480" s="26">
        <f t="shared" si="116"/>
        <v>0</v>
      </c>
      <c r="U1480" s="20">
        <f t="shared" si="117"/>
        <v>0</v>
      </c>
      <c r="V1480" s="27">
        <f t="shared" si="118"/>
        <v>0</v>
      </c>
      <c r="W1480" s="77"/>
    </row>
    <row r="1481" spans="1:23" x14ac:dyDescent="0.3">
      <c r="A1481" s="60" t="s">
        <v>1484</v>
      </c>
      <c r="B1481" s="15" t="s">
        <v>30</v>
      </c>
      <c r="C1481" s="16" t="s">
        <v>1485</v>
      </c>
      <c r="D1481" s="16">
        <v>3814009000</v>
      </c>
      <c r="E1481" s="59" t="s">
        <v>1540</v>
      </c>
      <c r="F1481" s="18"/>
      <c r="G1481" s="19">
        <v>0.1</v>
      </c>
      <c r="H1481" s="20" t="s">
        <v>9</v>
      </c>
      <c r="I1481" s="21">
        <v>0.8</v>
      </c>
      <c r="J1481" s="20">
        <v>0.13500000000000001</v>
      </c>
      <c r="K1481" s="20">
        <v>12</v>
      </c>
      <c r="L1481" s="20">
        <v>670</v>
      </c>
      <c r="M1481" s="20">
        <v>730</v>
      </c>
      <c r="N1481" s="33" t="s">
        <v>134</v>
      </c>
      <c r="O1481" s="31" t="s">
        <v>1400</v>
      </c>
      <c r="P1481" s="31">
        <v>100</v>
      </c>
      <c r="Q1481" s="23">
        <v>59.368578251420459</v>
      </c>
      <c r="R1481" s="24">
        <f t="shared" si="119"/>
        <v>0</v>
      </c>
      <c r="S1481" s="25">
        <f t="shared" si="115"/>
        <v>59.37</v>
      </c>
      <c r="T1481" s="26">
        <f t="shared" si="116"/>
        <v>0</v>
      </c>
      <c r="U1481" s="20">
        <f t="shared" si="117"/>
        <v>0</v>
      </c>
      <c r="V1481" s="27">
        <f t="shared" si="118"/>
        <v>0</v>
      </c>
      <c r="W1481" s="77"/>
    </row>
    <row r="1482" spans="1:23" x14ac:dyDescent="0.3">
      <c r="A1482" s="60" t="s">
        <v>1484</v>
      </c>
      <c r="B1482" s="15" t="s">
        <v>30</v>
      </c>
      <c r="C1482" s="16" t="s">
        <v>1485</v>
      </c>
      <c r="D1482" s="16">
        <v>3814009000</v>
      </c>
      <c r="E1482" s="58" t="s">
        <v>1541</v>
      </c>
      <c r="F1482" s="18"/>
      <c r="G1482" s="19">
        <v>5</v>
      </c>
      <c r="H1482" s="20" t="s">
        <v>9</v>
      </c>
      <c r="I1482" s="21">
        <v>0.8</v>
      </c>
      <c r="J1482" s="20">
        <v>6.75</v>
      </c>
      <c r="K1482" s="20">
        <v>12</v>
      </c>
      <c r="L1482" s="20">
        <v>80</v>
      </c>
      <c r="M1482" s="20">
        <v>730</v>
      </c>
      <c r="N1482" s="22" t="s">
        <v>33</v>
      </c>
      <c r="O1482" s="22" t="s">
        <v>34</v>
      </c>
      <c r="P1482" s="22">
        <v>1</v>
      </c>
      <c r="Q1482" s="23">
        <v>546.42326179039765</v>
      </c>
      <c r="R1482" s="24">
        <f t="shared" si="119"/>
        <v>0</v>
      </c>
      <c r="S1482" s="25">
        <f t="shared" si="115"/>
        <v>546.41999999999996</v>
      </c>
      <c r="T1482" s="26">
        <f t="shared" si="116"/>
        <v>0</v>
      </c>
      <c r="U1482" s="20">
        <f t="shared" si="117"/>
        <v>0</v>
      </c>
      <c r="V1482" s="27">
        <f t="shared" si="118"/>
        <v>0</v>
      </c>
      <c r="W1482" s="77"/>
    </row>
    <row r="1483" spans="1:23" x14ac:dyDescent="0.3">
      <c r="A1483" s="60" t="s">
        <v>1484</v>
      </c>
      <c r="B1483" s="15" t="s">
        <v>30</v>
      </c>
      <c r="C1483" s="16" t="s">
        <v>1485</v>
      </c>
      <c r="D1483" s="16">
        <v>3814009000</v>
      </c>
      <c r="E1483" s="58" t="s">
        <v>1542</v>
      </c>
      <c r="F1483" s="18"/>
      <c r="G1483" s="19">
        <v>1</v>
      </c>
      <c r="H1483" s="20" t="s">
        <v>9</v>
      </c>
      <c r="I1483" s="21">
        <v>0.8</v>
      </c>
      <c r="J1483" s="20">
        <v>1.35</v>
      </c>
      <c r="K1483" s="20">
        <v>12</v>
      </c>
      <c r="L1483" s="20">
        <v>670</v>
      </c>
      <c r="M1483" s="20">
        <v>730</v>
      </c>
      <c r="N1483" s="22" t="s">
        <v>33</v>
      </c>
      <c r="O1483" s="22" t="s">
        <v>34</v>
      </c>
      <c r="P1483" s="22">
        <v>1</v>
      </c>
      <c r="Q1483" s="23">
        <v>124.03254770514209</v>
      </c>
      <c r="R1483" s="24">
        <f t="shared" si="119"/>
        <v>0</v>
      </c>
      <c r="S1483" s="25">
        <f t="shared" si="115"/>
        <v>124.03</v>
      </c>
      <c r="T1483" s="26">
        <f t="shared" si="116"/>
        <v>0</v>
      </c>
      <c r="U1483" s="20">
        <f t="shared" si="117"/>
        <v>0</v>
      </c>
      <c r="V1483" s="27">
        <f t="shared" si="118"/>
        <v>0</v>
      </c>
      <c r="W1483" s="77"/>
    </row>
    <row r="1484" spans="1:23" x14ac:dyDescent="0.3">
      <c r="A1484" s="60" t="s">
        <v>1484</v>
      </c>
      <c r="B1484" s="15" t="s">
        <v>30</v>
      </c>
      <c r="C1484" s="16" t="s">
        <v>1485</v>
      </c>
      <c r="D1484" s="16">
        <v>3814009000</v>
      </c>
      <c r="E1484" s="58" t="s">
        <v>1543</v>
      </c>
      <c r="F1484" s="18"/>
      <c r="G1484" s="19">
        <v>1</v>
      </c>
      <c r="H1484" s="20" t="s">
        <v>9</v>
      </c>
      <c r="I1484" s="21">
        <v>0.8</v>
      </c>
      <c r="J1484" s="20">
        <v>1.35</v>
      </c>
      <c r="K1484" s="20">
        <v>12</v>
      </c>
      <c r="L1484" s="20">
        <v>670</v>
      </c>
      <c r="M1484" s="20">
        <v>730</v>
      </c>
      <c r="N1484" s="22" t="s">
        <v>33</v>
      </c>
      <c r="O1484" s="22" t="s">
        <v>34</v>
      </c>
      <c r="P1484" s="22">
        <v>1</v>
      </c>
      <c r="Q1484" s="23">
        <v>34.135820436017049</v>
      </c>
      <c r="R1484" s="24">
        <f t="shared" si="119"/>
        <v>0</v>
      </c>
      <c r="S1484" s="25">
        <f t="shared" si="115"/>
        <v>34.14</v>
      </c>
      <c r="T1484" s="26">
        <f t="shared" si="116"/>
        <v>0</v>
      </c>
      <c r="U1484" s="20">
        <f t="shared" si="117"/>
        <v>0</v>
      </c>
      <c r="V1484" s="27">
        <f t="shared" si="118"/>
        <v>0</v>
      </c>
      <c r="W1484" s="77"/>
    </row>
    <row r="1485" spans="1:23" x14ac:dyDescent="0.3">
      <c r="A1485" s="60" t="s">
        <v>1484</v>
      </c>
      <c r="B1485" s="15" t="s">
        <v>30</v>
      </c>
      <c r="C1485" s="16" t="s">
        <v>1485</v>
      </c>
      <c r="D1485" s="16">
        <v>3814009000</v>
      </c>
      <c r="E1485" s="58" t="s">
        <v>1544</v>
      </c>
      <c r="F1485" s="18"/>
      <c r="G1485" s="19">
        <v>5</v>
      </c>
      <c r="H1485" s="20" t="s">
        <v>9</v>
      </c>
      <c r="I1485" s="21">
        <v>0.8</v>
      </c>
      <c r="J1485" s="20">
        <v>6.75</v>
      </c>
      <c r="K1485" s="20">
        <v>12</v>
      </c>
      <c r="L1485" s="20">
        <v>80</v>
      </c>
      <c r="M1485" s="20">
        <v>730</v>
      </c>
      <c r="N1485" s="22" t="s">
        <v>33</v>
      </c>
      <c r="O1485" s="22" t="s">
        <v>34</v>
      </c>
      <c r="P1485" s="22">
        <v>1</v>
      </c>
      <c r="Q1485" s="23">
        <v>152.30715063852276</v>
      </c>
      <c r="R1485" s="24">
        <f t="shared" si="119"/>
        <v>0</v>
      </c>
      <c r="S1485" s="25">
        <f t="shared" si="115"/>
        <v>152.31</v>
      </c>
      <c r="T1485" s="26">
        <f t="shared" si="116"/>
        <v>0</v>
      </c>
      <c r="U1485" s="20">
        <f t="shared" si="117"/>
        <v>0</v>
      </c>
      <c r="V1485" s="27">
        <f t="shared" si="118"/>
        <v>0</v>
      </c>
      <c r="W1485" s="77"/>
    </row>
    <row r="1486" spans="1:23" x14ac:dyDescent="0.3">
      <c r="A1486" s="60" t="s">
        <v>1484</v>
      </c>
      <c r="B1486" s="15" t="s">
        <v>30</v>
      </c>
      <c r="C1486" s="16" t="s">
        <v>1485</v>
      </c>
      <c r="D1486" s="16">
        <v>3814009000</v>
      </c>
      <c r="E1486" s="58" t="s">
        <v>1545</v>
      </c>
      <c r="F1486" s="18"/>
      <c r="G1486" s="19">
        <v>5</v>
      </c>
      <c r="H1486" s="20" t="s">
        <v>9</v>
      </c>
      <c r="I1486" s="21">
        <v>0.8</v>
      </c>
      <c r="J1486" s="20">
        <v>6.75</v>
      </c>
      <c r="K1486" s="20">
        <v>12</v>
      </c>
      <c r="L1486" s="20">
        <v>80</v>
      </c>
      <c r="M1486" s="20">
        <v>730</v>
      </c>
      <c r="N1486" s="22" t="s">
        <v>33</v>
      </c>
      <c r="O1486" s="22" t="s">
        <v>34</v>
      </c>
      <c r="P1486" s="22">
        <v>1</v>
      </c>
      <c r="Q1486" s="23">
        <v>111.03317731227276</v>
      </c>
      <c r="R1486" s="24">
        <f t="shared" si="119"/>
        <v>0</v>
      </c>
      <c r="S1486" s="25">
        <f t="shared" si="115"/>
        <v>111.03</v>
      </c>
      <c r="T1486" s="26">
        <f t="shared" si="116"/>
        <v>0</v>
      </c>
      <c r="U1486" s="20">
        <f t="shared" si="117"/>
        <v>0</v>
      </c>
      <c r="V1486" s="27">
        <f t="shared" si="118"/>
        <v>0</v>
      </c>
      <c r="W1486" s="77"/>
    </row>
    <row r="1487" spans="1:23" x14ac:dyDescent="0.3">
      <c r="A1487" s="60" t="s">
        <v>1484</v>
      </c>
      <c r="B1487" s="15" t="s">
        <v>30</v>
      </c>
      <c r="C1487" s="16" t="s">
        <v>1485</v>
      </c>
      <c r="D1487" s="16">
        <v>3402909000</v>
      </c>
      <c r="E1487" s="58" t="s">
        <v>1546</v>
      </c>
      <c r="F1487" s="18"/>
      <c r="G1487" s="19">
        <v>1</v>
      </c>
      <c r="H1487" s="20" t="s">
        <v>9</v>
      </c>
      <c r="I1487" s="21">
        <v>0.8</v>
      </c>
      <c r="J1487" s="20">
        <v>1.35</v>
      </c>
      <c r="K1487" s="20">
        <v>12</v>
      </c>
      <c r="L1487" s="20">
        <v>670</v>
      </c>
      <c r="M1487" s="20">
        <v>730</v>
      </c>
      <c r="N1487" s="22" t="s">
        <v>33</v>
      </c>
      <c r="O1487" s="22" t="s">
        <v>34</v>
      </c>
      <c r="P1487" s="22">
        <v>1</v>
      </c>
      <c r="Q1487" s="23">
        <v>23.867661218267052</v>
      </c>
      <c r="R1487" s="24">
        <f t="shared" si="119"/>
        <v>0</v>
      </c>
      <c r="S1487" s="25">
        <f t="shared" si="115"/>
        <v>23.87</v>
      </c>
      <c r="T1487" s="26">
        <f t="shared" si="116"/>
        <v>0</v>
      </c>
      <c r="U1487" s="20">
        <f t="shared" si="117"/>
        <v>0</v>
      </c>
      <c r="V1487" s="27">
        <f t="shared" si="118"/>
        <v>0</v>
      </c>
      <c r="W1487" s="77"/>
    </row>
    <row r="1488" spans="1:23" x14ac:dyDescent="0.3">
      <c r="A1488" s="60" t="s">
        <v>1484</v>
      </c>
      <c r="B1488" s="15" t="s">
        <v>30</v>
      </c>
      <c r="C1488" s="16" t="s">
        <v>1485</v>
      </c>
      <c r="D1488" s="16">
        <v>3814009000</v>
      </c>
      <c r="E1488" s="58" t="s">
        <v>1547</v>
      </c>
      <c r="F1488" s="18"/>
      <c r="G1488" s="19">
        <v>5</v>
      </c>
      <c r="H1488" s="20" t="s">
        <v>9</v>
      </c>
      <c r="I1488" s="21">
        <v>0.8</v>
      </c>
      <c r="J1488" s="20">
        <v>6.75</v>
      </c>
      <c r="K1488" s="20">
        <v>12</v>
      </c>
      <c r="L1488" s="20">
        <v>80</v>
      </c>
      <c r="M1488" s="20">
        <v>730</v>
      </c>
      <c r="N1488" s="22" t="s">
        <v>33</v>
      </c>
      <c r="O1488" s="22" t="s">
        <v>34</v>
      </c>
      <c r="P1488" s="22">
        <v>1</v>
      </c>
      <c r="Q1488" s="23">
        <v>97.946307721022734</v>
      </c>
      <c r="R1488" s="24">
        <f t="shared" si="119"/>
        <v>0</v>
      </c>
      <c r="S1488" s="25">
        <f t="shared" si="115"/>
        <v>97.95</v>
      </c>
      <c r="T1488" s="26">
        <f t="shared" si="116"/>
        <v>0</v>
      </c>
      <c r="U1488" s="20">
        <f t="shared" si="117"/>
        <v>0</v>
      </c>
      <c r="V1488" s="27">
        <f t="shared" si="118"/>
        <v>0</v>
      </c>
      <c r="W1488" s="77"/>
    </row>
    <row r="1489" spans="1:23" x14ac:dyDescent="0.3">
      <c r="A1489" s="60" t="s">
        <v>1484</v>
      </c>
      <c r="B1489" s="15" t="s">
        <v>30</v>
      </c>
      <c r="C1489" s="16" t="s">
        <v>1485</v>
      </c>
      <c r="D1489" s="16">
        <v>3814009000</v>
      </c>
      <c r="E1489" s="58" t="s">
        <v>1548</v>
      </c>
      <c r="F1489" s="18"/>
      <c r="G1489" s="19">
        <v>1</v>
      </c>
      <c r="H1489" s="20" t="s">
        <v>9</v>
      </c>
      <c r="I1489" s="21">
        <v>0.8</v>
      </c>
      <c r="J1489" s="20">
        <v>1.35</v>
      </c>
      <c r="K1489" s="20">
        <v>12</v>
      </c>
      <c r="L1489" s="20">
        <v>670</v>
      </c>
      <c r="M1489" s="20">
        <v>730</v>
      </c>
      <c r="N1489" s="22" t="s">
        <v>33</v>
      </c>
      <c r="O1489" s="22" t="s">
        <v>34</v>
      </c>
      <c r="P1489" s="22">
        <v>1</v>
      </c>
      <c r="Q1489" s="23">
        <v>21.854296665767045</v>
      </c>
      <c r="R1489" s="24">
        <f t="shared" si="119"/>
        <v>0</v>
      </c>
      <c r="S1489" s="25">
        <f t="shared" si="115"/>
        <v>21.85</v>
      </c>
      <c r="T1489" s="26">
        <f t="shared" si="116"/>
        <v>0</v>
      </c>
      <c r="U1489" s="20">
        <f t="shared" si="117"/>
        <v>0</v>
      </c>
      <c r="V1489" s="27">
        <f t="shared" si="118"/>
        <v>0</v>
      </c>
      <c r="W1489" s="77"/>
    </row>
    <row r="1490" spans="1:23" x14ac:dyDescent="0.3">
      <c r="A1490" s="60" t="s">
        <v>1484</v>
      </c>
      <c r="B1490" s="15" t="s">
        <v>30</v>
      </c>
      <c r="C1490" s="16" t="s">
        <v>1485</v>
      </c>
      <c r="D1490" s="16">
        <v>3814009000</v>
      </c>
      <c r="E1490" s="58" t="s">
        <v>1549</v>
      </c>
      <c r="F1490" s="18"/>
      <c r="G1490" s="19">
        <v>5</v>
      </c>
      <c r="H1490" s="20" t="s">
        <v>9</v>
      </c>
      <c r="I1490" s="21">
        <v>0.8</v>
      </c>
      <c r="J1490" s="20">
        <v>6.75</v>
      </c>
      <c r="K1490" s="20">
        <v>12</v>
      </c>
      <c r="L1490" s="20">
        <v>80</v>
      </c>
      <c r="M1490" s="20">
        <v>730</v>
      </c>
      <c r="N1490" s="22" t="s">
        <v>33</v>
      </c>
      <c r="O1490" s="22" t="s">
        <v>34</v>
      </c>
      <c r="P1490" s="22">
        <v>1</v>
      </c>
      <c r="Q1490" s="23">
        <v>136.70357535664772</v>
      </c>
      <c r="R1490" s="24">
        <f t="shared" si="119"/>
        <v>0</v>
      </c>
      <c r="S1490" s="25">
        <f t="shared" si="115"/>
        <v>136.69999999999999</v>
      </c>
      <c r="T1490" s="26">
        <f t="shared" si="116"/>
        <v>0</v>
      </c>
      <c r="U1490" s="20">
        <f t="shared" si="117"/>
        <v>0</v>
      </c>
      <c r="V1490" s="27">
        <f t="shared" si="118"/>
        <v>0</v>
      </c>
      <c r="W1490" s="77"/>
    </row>
    <row r="1491" spans="1:23" x14ac:dyDescent="0.3">
      <c r="A1491" s="60" t="s">
        <v>1484</v>
      </c>
      <c r="B1491" s="15" t="s">
        <v>30</v>
      </c>
      <c r="C1491" s="16" t="s">
        <v>1485</v>
      </c>
      <c r="D1491" s="16">
        <v>3814009000</v>
      </c>
      <c r="E1491" s="58" t="s">
        <v>1550</v>
      </c>
      <c r="F1491" s="18"/>
      <c r="G1491" s="19">
        <v>1</v>
      </c>
      <c r="H1491" s="20" t="s">
        <v>9</v>
      </c>
      <c r="I1491" s="21">
        <v>0.8</v>
      </c>
      <c r="J1491" s="20">
        <v>1.35</v>
      </c>
      <c r="K1491" s="20">
        <v>12</v>
      </c>
      <c r="L1491" s="20">
        <v>670</v>
      </c>
      <c r="M1491" s="20">
        <v>730</v>
      </c>
      <c r="N1491" s="22" t="s">
        <v>33</v>
      </c>
      <c r="O1491" s="22" t="s">
        <v>34</v>
      </c>
      <c r="P1491" s="22">
        <v>1</v>
      </c>
      <c r="Q1491" s="23">
        <v>31.921119428267048</v>
      </c>
      <c r="R1491" s="24">
        <f t="shared" si="119"/>
        <v>0</v>
      </c>
      <c r="S1491" s="25">
        <f t="shared" si="115"/>
        <v>31.92</v>
      </c>
      <c r="T1491" s="26">
        <f t="shared" si="116"/>
        <v>0</v>
      </c>
      <c r="U1491" s="20">
        <f t="shared" si="117"/>
        <v>0</v>
      </c>
      <c r="V1491" s="27">
        <f t="shared" si="118"/>
        <v>0</v>
      </c>
      <c r="W1491" s="77"/>
    </row>
    <row r="1492" spans="1:23" x14ac:dyDescent="0.3">
      <c r="A1492" s="60" t="s">
        <v>1484</v>
      </c>
      <c r="B1492" s="15" t="s">
        <v>30</v>
      </c>
      <c r="C1492" s="16" t="s">
        <v>1485</v>
      </c>
      <c r="D1492" s="16">
        <v>3814009000</v>
      </c>
      <c r="E1492" s="58" t="s">
        <v>1551</v>
      </c>
      <c r="F1492" s="18"/>
      <c r="G1492" s="19">
        <v>5</v>
      </c>
      <c r="H1492" s="20" t="s">
        <v>9</v>
      </c>
      <c r="I1492" s="21">
        <v>0.8</v>
      </c>
      <c r="J1492" s="20">
        <v>6.75</v>
      </c>
      <c r="K1492" s="20">
        <v>12</v>
      </c>
      <c r="L1492" s="20">
        <v>80</v>
      </c>
      <c r="M1492" s="20">
        <v>730</v>
      </c>
      <c r="N1492" s="22" t="s">
        <v>33</v>
      </c>
      <c r="O1492" s="22" t="s">
        <v>34</v>
      </c>
      <c r="P1492" s="22">
        <v>1</v>
      </c>
      <c r="Q1492" s="23">
        <v>168.9174081966477</v>
      </c>
      <c r="R1492" s="24">
        <f t="shared" si="119"/>
        <v>0</v>
      </c>
      <c r="S1492" s="25">
        <f t="shared" si="115"/>
        <v>168.92</v>
      </c>
      <c r="T1492" s="26">
        <f t="shared" si="116"/>
        <v>0</v>
      </c>
      <c r="U1492" s="20">
        <f t="shared" si="117"/>
        <v>0</v>
      </c>
      <c r="V1492" s="27">
        <f t="shared" si="118"/>
        <v>0</v>
      </c>
      <c r="W1492" s="77"/>
    </row>
    <row r="1493" spans="1:23" x14ac:dyDescent="0.3">
      <c r="A1493" s="60" t="s">
        <v>1484</v>
      </c>
      <c r="B1493" s="15" t="s">
        <v>30</v>
      </c>
      <c r="C1493" s="16" t="s">
        <v>1485</v>
      </c>
      <c r="D1493" s="16">
        <v>3402909000</v>
      </c>
      <c r="E1493" s="58" t="s">
        <v>1552</v>
      </c>
      <c r="F1493" s="18"/>
      <c r="G1493" s="19">
        <v>1</v>
      </c>
      <c r="H1493" s="20" t="s">
        <v>9</v>
      </c>
      <c r="I1493" s="21">
        <v>0.8</v>
      </c>
      <c r="J1493" s="20">
        <v>1.35</v>
      </c>
      <c r="K1493" s="20">
        <v>12</v>
      </c>
      <c r="L1493" s="20">
        <v>670</v>
      </c>
      <c r="M1493" s="20">
        <v>730</v>
      </c>
      <c r="N1493" s="22" t="s">
        <v>33</v>
      </c>
      <c r="O1493" s="22" t="s">
        <v>34</v>
      </c>
      <c r="P1493" s="22">
        <v>1</v>
      </c>
      <c r="Q1493" s="23">
        <v>40.226248207329547</v>
      </c>
      <c r="R1493" s="24">
        <f t="shared" si="119"/>
        <v>0</v>
      </c>
      <c r="S1493" s="25">
        <f t="shared" si="115"/>
        <v>40.229999999999997</v>
      </c>
      <c r="T1493" s="26">
        <f t="shared" si="116"/>
        <v>0</v>
      </c>
      <c r="U1493" s="20">
        <f t="shared" si="117"/>
        <v>0</v>
      </c>
      <c r="V1493" s="27">
        <f t="shared" si="118"/>
        <v>0</v>
      </c>
      <c r="W1493" s="77"/>
    </row>
    <row r="1494" spans="1:23" x14ac:dyDescent="0.3">
      <c r="A1494" s="60" t="s">
        <v>1484</v>
      </c>
      <c r="B1494" s="15" t="s">
        <v>30</v>
      </c>
      <c r="C1494" s="16" t="s">
        <v>1485</v>
      </c>
      <c r="D1494" s="16">
        <v>3506919000</v>
      </c>
      <c r="E1494" s="58" t="s">
        <v>1553</v>
      </c>
      <c r="F1494" s="18"/>
      <c r="G1494" s="19">
        <v>0.5</v>
      </c>
      <c r="H1494" s="20" t="s">
        <v>9</v>
      </c>
      <c r="I1494" s="21">
        <v>0.8</v>
      </c>
      <c r="J1494" s="20">
        <v>0.67500000000000004</v>
      </c>
      <c r="K1494" s="20">
        <v>12</v>
      </c>
      <c r="L1494" s="20">
        <v>670</v>
      </c>
      <c r="M1494" s="20">
        <v>730</v>
      </c>
      <c r="N1494" s="33" t="s">
        <v>134</v>
      </c>
      <c r="O1494" s="22" t="s">
        <v>34</v>
      </c>
      <c r="P1494" s="22">
        <v>1</v>
      </c>
      <c r="Q1494" s="23">
        <v>22.629829794289769</v>
      </c>
      <c r="R1494" s="24">
        <f t="shared" si="119"/>
        <v>0</v>
      </c>
      <c r="S1494" s="25">
        <f t="shared" si="115"/>
        <v>22.63</v>
      </c>
      <c r="T1494" s="26">
        <f t="shared" si="116"/>
        <v>0</v>
      </c>
      <c r="U1494" s="20">
        <f t="shared" si="117"/>
        <v>0</v>
      </c>
      <c r="V1494" s="27">
        <f t="shared" si="118"/>
        <v>0</v>
      </c>
      <c r="W1494" s="77"/>
    </row>
    <row r="1495" spans="1:23" x14ac:dyDescent="0.3">
      <c r="A1495" s="60" t="s">
        <v>1484</v>
      </c>
      <c r="B1495" s="15" t="s">
        <v>30</v>
      </c>
      <c r="C1495" s="16" t="s">
        <v>1485</v>
      </c>
      <c r="D1495" s="16">
        <v>3814009000</v>
      </c>
      <c r="E1495" s="59" t="s">
        <v>1554</v>
      </c>
      <c r="F1495" s="18"/>
      <c r="G1495" s="19">
        <v>0.5</v>
      </c>
      <c r="H1495" s="20" t="s">
        <v>9</v>
      </c>
      <c r="I1495" s="21">
        <v>0.8</v>
      </c>
      <c r="J1495" s="20">
        <v>0.67500000000000004</v>
      </c>
      <c r="K1495" s="20">
        <v>2</v>
      </c>
      <c r="L1495" s="20">
        <v>80</v>
      </c>
      <c r="M1495" s="20">
        <v>730</v>
      </c>
      <c r="N1495" s="31" t="s">
        <v>182</v>
      </c>
      <c r="O1495" s="31" t="s">
        <v>1400</v>
      </c>
      <c r="P1495" s="22">
        <v>1</v>
      </c>
      <c r="Q1495" s="23">
        <v>31.869734972727269</v>
      </c>
      <c r="R1495" s="24">
        <f t="shared" si="119"/>
        <v>0</v>
      </c>
      <c r="S1495" s="25">
        <f t="shared" si="115"/>
        <v>31.87</v>
      </c>
      <c r="T1495" s="26">
        <f t="shared" si="116"/>
        <v>0</v>
      </c>
      <c r="U1495" s="20">
        <f t="shared" si="117"/>
        <v>0</v>
      </c>
      <c r="V1495" s="27">
        <f t="shared" si="118"/>
        <v>0</v>
      </c>
      <c r="W1495" s="77"/>
    </row>
    <row r="1496" spans="1:23" x14ac:dyDescent="0.3">
      <c r="A1496" s="60" t="s">
        <v>1484</v>
      </c>
      <c r="B1496" s="15" t="s">
        <v>30</v>
      </c>
      <c r="C1496" s="16" t="s">
        <v>1485</v>
      </c>
      <c r="D1496" s="16">
        <v>3814009000</v>
      </c>
      <c r="E1496" s="58" t="s">
        <v>1555</v>
      </c>
      <c r="F1496" s="18"/>
      <c r="G1496" s="19">
        <v>0.5</v>
      </c>
      <c r="H1496" s="20" t="s">
        <v>9</v>
      </c>
      <c r="I1496" s="21">
        <v>0.8</v>
      </c>
      <c r="J1496" s="20">
        <v>0.67500000000000004</v>
      </c>
      <c r="K1496" s="20">
        <v>12</v>
      </c>
      <c r="L1496" s="20">
        <v>670</v>
      </c>
      <c r="M1496" s="20">
        <v>730</v>
      </c>
      <c r="N1496" s="22" t="s">
        <v>33</v>
      </c>
      <c r="O1496" s="22" t="s">
        <v>34</v>
      </c>
      <c r="P1496" s="22">
        <v>1</v>
      </c>
      <c r="Q1496" s="23">
        <v>21.371476948977275</v>
      </c>
      <c r="R1496" s="24">
        <f t="shared" si="119"/>
        <v>0</v>
      </c>
      <c r="S1496" s="25">
        <f t="shared" si="115"/>
        <v>21.37</v>
      </c>
      <c r="T1496" s="26">
        <f t="shared" si="116"/>
        <v>0</v>
      </c>
      <c r="U1496" s="20">
        <f t="shared" si="117"/>
        <v>0</v>
      </c>
      <c r="V1496" s="27">
        <f t="shared" si="118"/>
        <v>0</v>
      </c>
      <c r="W1496" s="77"/>
    </row>
    <row r="1497" spans="1:23" x14ac:dyDescent="0.3">
      <c r="A1497" s="60" t="s">
        <v>1484</v>
      </c>
      <c r="B1497" s="15" t="s">
        <v>30</v>
      </c>
      <c r="C1497" s="16" t="s">
        <v>1485</v>
      </c>
      <c r="D1497" s="16">
        <v>3814009000</v>
      </c>
      <c r="E1497" s="58" t="s">
        <v>1556</v>
      </c>
      <c r="F1497" s="18"/>
      <c r="G1497" s="19">
        <v>0.75</v>
      </c>
      <c r="H1497" s="20" t="s">
        <v>9</v>
      </c>
      <c r="I1497" s="21">
        <v>0.8</v>
      </c>
      <c r="J1497" s="20">
        <v>1.0125000000000002</v>
      </c>
      <c r="K1497" s="20">
        <v>2</v>
      </c>
      <c r="L1497" s="20">
        <v>80</v>
      </c>
      <c r="M1497" s="20">
        <v>730</v>
      </c>
      <c r="N1497" s="22" t="s">
        <v>33</v>
      </c>
      <c r="O1497" s="22" t="s">
        <v>34</v>
      </c>
      <c r="P1497" s="22">
        <v>1</v>
      </c>
      <c r="Q1497" s="23">
        <v>36.330581686147156</v>
      </c>
      <c r="R1497" s="24">
        <f t="shared" si="119"/>
        <v>0</v>
      </c>
      <c r="S1497" s="25">
        <f t="shared" si="115"/>
        <v>36.33</v>
      </c>
      <c r="T1497" s="26">
        <f t="shared" si="116"/>
        <v>0</v>
      </c>
      <c r="U1497" s="20">
        <f t="shared" si="117"/>
        <v>0</v>
      </c>
      <c r="V1497" s="27">
        <f t="shared" si="118"/>
        <v>0</v>
      </c>
      <c r="W1497" s="77"/>
    </row>
    <row r="1498" spans="1:23" x14ac:dyDescent="0.3">
      <c r="A1498" s="60" t="s">
        <v>1484</v>
      </c>
      <c r="B1498" s="15" t="s">
        <v>30</v>
      </c>
      <c r="C1498" s="16" t="s">
        <v>1485</v>
      </c>
      <c r="D1498" s="16">
        <v>3814009000</v>
      </c>
      <c r="E1498" s="58" t="s">
        <v>1557</v>
      </c>
      <c r="F1498" s="18"/>
      <c r="G1498" s="19">
        <v>5</v>
      </c>
      <c r="H1498" s="20" t="s">
        <v>9</v>
      </c>
      <c r="I1498" s="21">
        <v>0.8</v>
      </c>
      <c r="J1498" s="20">
        <v>6.75</v>
      </c>
      <c r="K1498" s="20">
        <v>2</v>
      </c>
      <c r="L1498" s="20">
        <v>80</v>
      </c>
      <c r="M1498" s="20">
        <v>730</v>
      </c>
      <c r="N1498" s="22" t="s">
        <v>33</v>
      </c>
      <c r="O1498" s="22" t="s">
        <v>34</v>
      </c>
      <c r="P1498" s="22">
        <v>1</v>
      </c>
      <c r="Q1498" s="23">
        <v>151.30550177365399</v>
      </c>
      <c r="R1498" s="24">
        <f t="shared" si="119"/>
        <v>0</v>
      </c>
      <c r="S1498" s="25">
        <f t="shared" si="115"/>
        <v>151.31</v>
      </c>
      <c r="T1498" s="26">
        <f t="shared" si="116"/>
        <v>0</v>
      </c>
      <c r="U1498" s="20">
        <f t="shared" si="117"/>
        <v>0</v>
      </c>
      <c r="V1498" s="27">
        <f t="shared" si="118"/>
        <v>0</v>
      </c>
      <c r="W1498" s="77"/>
    </row>
    <row r="1499" spans="1:23" x14ac:dyDescent="0.3">
      <c r="A1499" s="60" t="s">
        <v>1484</v>
      </c>
      <c r="B1499" s="15" t="s">
        <v>30</v>
      </c>
      <c r="C1499" s="16" t="s">
        <v>1485</v>
      </c>
      <c r="D1499" s="16">
        <v>3814009000</v>
      </c>
      <c r="E1499" s="58" t="s">
        <v>1558</v>
      </c>
      <c r="F1499" s="18"/>
      <c r="G1499" s="19">
        <v>5</v>
      </c>
      <c r="H1499" s="20" t="s">
        <v>9</v>
      </c>
      <c r="I1499" s="21">
        <v>0.8</v>
      </c>
      <c r="J1499" s="20">
        <v>6.75</v>
      </c>
      <c r="K1499" s="20">
        <v>2</v>
      </c>
      <c r="L1499" s="20">
        <v>80</v>
      </c>
      <c r="M1499" s="20">
        <v>730</v>
      </c>
      <c r="N1499" s="22" t="s">
        <v>33</v>
      </c>
      <c r="O1499" s="22" t="s">
        <v>34</v>
      </c>
      <c r="P1499" s="22">
        <v>1</v>
      </c>
      <c r="Q1499" s="23">
        <v>102.48644478691021</v>
      </c>
      <c r="R1499" s="24">
        <f t="shared" si="119"/>
        <v>0</v>
      </c>
      <c r="S1499" s="25">
        <f t="shared" si="115"/>
        <v>102.49</v>
      </c>
      <c r="T1499" s="26">
        <f t="shared" si="116"/>
        <v>0</v>
      </c>
      <c r="U1499" s="20">
        <f t="shared" si="117"/>
        <v>0</v>
      </c>
      <c r="V1499" s="27">
        <f t="shared" si="118"/>
        <v>0</v>
      </c>
      <c r="W1499" s="77"/>
    </row>
    <row r="1500" spans="1:23" x14ac:dyDescent="0.3">
      <c r="A1500" s="60" t="s">
        <v>1484</v>
      </c>
      <c r="B1500" s="15" t="s">
        <v>30</v>
      </c>
      <c r="C1500" s="16" t="s">
        <v>1485</v>
      </c>
      <c r="D1500" s="16">
        <v>3814009000</v>
      </c>
      <c r="E1500" s="59" t="s">
        <v>1559</v>
      </c>
      <c r="F1500" s="18"/>
      <c r="G1500" s="19">
        <v>0.14000000000000001</v>
      </c>
      <c r="H1500" s="20" t="s">
        <v>9</v>
      </c>
      <c r="I1500" s="21">
        <v>0.8</v>
      </c>
      <c r="J1500" s="20">
        <v>0.18900000000000003</v>
      </c>
      <c r="K1500" s="20"/>
      <c r="L1500" s="20">
        <v>670</v>
      </c>
      <c r="M1500" s="20">
        <v>730</v>
      </c>
      <c r="N1500" s="31" t="s">
        <v>1560</v>
      </c>
      <c r="O1500" s="31" t="s">
        <v>1400</v>
      </c>
      <c r="P1500" s="31">
        <v>100</v>
      </c>
      <c r="Q1500" s="23">
        <v>51.060369641113631</v>
      </c>
      <c r="R1500" s="24">
        <f t="shared" si="119"/>
        <v>0</v>
      </c>
      <c r="S1500" s="25">
        <f t="shared" si="115"/>
        <v>51.06</v>
      </c>
      <c r="T1500" s="26">
        <f t="shared" si="116"/>
        <v>0</v>
      </c>
      <c r="U1500" s="20">
        <f t="shared" si="117"/>
        <v>0</v>
      </c>
      <c r="V1500" s="27">
        <f t="shared" si="118"/>
        <v>0</v>
      </c>
      <c r="W1500" s="77"/>
    </row>
    <row r="1501" spans="1:23" x14ac:dyDescent="0.3">
      <c r="A1501" s="60" t="s">
        <v>1484</v>
      </c>
      <c r="B1501" s="15" t="s">
        <v>30</v>
      </c>
      <c r="C1501" s="16" t="s">
        <v>1485</v>
      </c>
      <c r="D1501" s="16">
        <v>3814009000</v>
      </c>
      <c r="E1501" s="58" t="s">
        <v>1561</v>
      </c>
      <c r="F1501" s="18"/>
      <c r="G1501" s="19">
        <v>0.7</v>
      </c>
      <c r="H1501" s="20" t="s">
        <v>9</v>
      </c>
      <c r="I1501" s="21">
        <v>0.8</v>
      </c>
      <c r="J1501" s="20">
        <v>0.94499999999999995</v>
      </c>
      <c r="K1501" s="20"/>
      <c r="L1501" s="20">
        <v>670</v>
      </c>
      <c r="M1501" s="20">
        <v>730</v>
      </c>
      <c r="N1501" s="22" t="s">
        <v>33</v>
      </c>
      <c r="O1501" s="22" t="s">
        <v>34</v>
      </c>
      <c r="P1501" s="22">
        <v>1</v>
      </c>
      <c r="Q1501" s="23">
        <v>59.899065915293185</v>
      </c>
      <c r="R1501" s="24">
        <f t="shared" si="119"/>
        <v>0</v>
      </c>
      <c r="S1501" s="25">
        <f t="shared" si="115"/>
        <v>59.9</v>
      </c>
      <c r="T1501" s="26">
        <f t="shared" si="116"/>
        <v>0</v>
      </c>
      <c r="U1501" s="20">
        <f t="shared" si="117"/>
        <v>0</v>
      </c>
      <c r="V1501" s="27">
        <f t="shared" si="118"/>
        <v>0</v>
      </c>
      <c r="W1501" s="77"/>
    </row>
    <row r="1502" spans="1:23" x14ac:dyDescent="0.3">
      <c r="A1502" s="60" t="s">
        <v>1484</v>
      </c>
      <c r="B1502" s="15" t="s">
        <v>30</v>
      </c>
      <c r="C1502" s="16" t="s">
        <v>1485</v>
      </c>
      <c r="D1502" s="16">
        <v>3814009000</v>
      </c>
      <c r="E1502" s="58" t="s">
        <v>1562</v>
      </c>
      <c r="F1502" s="18"/>
      <c r="G1502" s="19">
        <v>0.14000000000000001</v>
      </c>
      <c r="H1502" s="20" t="s">
        <v>9</v>
      </c>
      <c r="I1502" s="21">
        <v>0.8</v>
      </c>
      <c r="J1502" s="20">
        <v>0.18900000000000003</v>
      </c>
      <c r="K1502" s="20"/>
      <c r="L1502" s="20">
        <v>670</v>
      </c>
      <c r="M1502" s="20">
        <v>730</v>
      </c>
      <c r="N1502" s="22" t="s">
        <v>33</v>
      </c>
      <c r="O1502" s="22" t="s">
        <v>34</v>
      </c>
      <c r="P1502" s="22">
        <v>1</v>
      </c>
      <c r="Q1502" s="23">
        <v>29.479977873388641</v>
      </c>
      <c r="R1502" s="24">
        <f t="shared" si="119"/>
        <v>0</v>
      </c>
      <c r="S1502" s="25">
        <f t="shared" si="115"/>
        <v>29.48</v>
      </c>
      <c r="T1502" s="26">
        <f t="shared" si="116"/>
        <v>0</v>
      </c>
      <c r="U1502" s="20">
        <f t="shared" si="117"/>
        <v>0</v>
      </c>
      <c r="V1502" s="27">
        <f t="shared" si="118"/>
        <v>0</v>
      </c>
      <c r="W1502" s="77"/>
    </row>
    <row r="1503" spans="1:23" x14ac:dyDescent="0.3">
      <c r="A1503" s="60" t="s">
        <v>1484</v>
      </c>
      <c r="B1503" s="15" t="s">
        <v>30</v>
      </c>
      <c r="C1503" s="16" t="s">
        <v>1485</v>
      </c>
      <c r="D1503" s="16">
        <v>3814009000</v>
      </c>
      <c r="E1503" s="58" t="s">
        <v>1563</v>
      </c>
      <c r="F1503" s="18"/>
      <c r="G1503" s="19">
        <v>4.25</v>
      </c>
      <c r="H1503" s="20" t="s">
        <v>9</v>
      </c>
      <c r="I1503" s="21">
        <v>0.8</v>
      </c>
      <c r="J1503" s="20">
        <v>5.7375000000000007</v>
      </c>
      <c r="K1503" s="20"/>
      <c r="L1503" s="20">
        <v>80</v>
      </c>
      <c r="M1503" s="20">
        <v>730</v>
      </c>
      <c r="N1503" s="22" t="s">
        <v>33</v>
      </c>
      <c r="O1503" s="22" t="s">
        <v>34</v>
      </c>
      <c r="P1503" s="22">
        <v>1</v>
      </c>
      <c r="Q1503" s="23">
        <v>200.44224534113184</v>
      </c>
      <c r="R1503" s="24">
        <f t="shared" si="119"/>
        <v>0</v>
      </c>
      <c r="S1503" s="25">
        <f t="shared" si="115"/>
        <v>200.44</v>
      </c>
      <c r="T1503" s="26">
        <f t="shared" si="116"/>
        <v>0</v>
      </c>
      <c r="U1503" s="20">
        <f t="shared" si="117"/>
        <v>0</v>
      </c>
      <c r="V1503" s="27">
        <f t="shared" si="118"/>
        <v>0</v>
      </c>
      <c r="W1503" s="77"/>
    </row>
    <row r="1504" spans="1:23" x14ac:dyDescent="0.3">
      <c r="A1504" s="60" t="s">
        <v>1484</v>
      </c>
      <c r="B1504" s="15" t="s">
        <v>30</v>
      </c>
      <c r="C1504" s="16" t="s">
        <v>1485</v>
      </c>
      <c r="D1504" s="16">
        <v>3814009000</v>
      </c>
      <c r="E1504" s="58" t="s">
        <v>1564</v>
      </c>
      <c r="F1504" s="18"/>
      <c r="G1504" s="19">
        <v>1</v>
      </c>
      <c r="H1504" s="20" t="s">
        <v>9</v>
      </c>
      <c r="I1504" s="21">
        <v>0.8</v>
      </c>
      <c r="J1504" s="20">
        <v>1.35</v>
      </c>
      <c r="K1504" s="20">
        <v>12</v>
      </c>
      <c r="L1504" s="20">
        <v>670</v>
      </c>
      <c r="M1504" s="20">
        <v>730</v>
      </c>
      <c r="N1504" s="22" t="s">
        <v>33</v>
      </c>
      <c r="O1504" s="22" t="s">
        <v>34</v>
      </c>
      <c r="P1504" s="22">
        <v>1</v>
      </c>
      <c r="Q1504" s="23">
        <v>96.298450994454555</v>
      </c>
      <c r="R1504" s="24">
        <f t="shared" si="119"/>
        <v>0</v>
      </c>
      <c r="S1504" s="25">
        <f t="shared" si="115"/>
        <v>96.3</v>
      </c>
      <c r="T1504" s="26">
        <f t="shared" si="116"/>
        <v>0</v>
      </c>
      <c r="U1504" s="20">
        <f t="shared" si="117"/>
        <v>0</v>
      </c>
      <c r="V1504" s="27">
        <f t="shared" si="118"/>
        <v>0</v>
      </c>
      <c r="W1504" s="77"/>
    </row>
    <row r="1505" spans="1:23" x14ac:dyDescent="0.3">
      <c r="A1505" s="60" t="s">
        <v>1484</v>
      </c>
      <c r="B1505" s="15" t="s">
        <v>30</v>
      </c>
      <c r="C1505" s="16" t="s">
        <v>1485</v>
      </c>
      <c r="D1505" s="16">
        <v>3814009000</v>
      </c>
      <c r="E1505" s="58" t="s">
        <v>1565</v>
      </c>
      <c r="F1505" s="18"/>
      <c r="G1505" s="19">
        <v>1</v>
      </c>
      <c r="H1505" s="20" t="s">
        <v>9</v>
      </c>
      <c r="I1505" s="21">
        <v>0.8</v>
      </c>
      <c r="J1505" s="20">
        <v>1.35</v>
      </c>
      <c r="K1505" s="20">
        <v>12</v>
      </c>
      <c r="L1505" s="20">
        <v>670</v>
      </c>
      <c r="M1505" s="20">
        <v>730</v>
      </c>
      <c r="N1505" s="22" t="s">
        <v>33</v>
      </c>
      <c r="O1505" s="22" t="s">
        <v>34</v>
      </c>
      <c r="P1505" s="22">
        <v>1</v>
      </c>
      <c r="Q1505" s="23">
        <v>96.298450994454555</v>
      </c>
      <c r="R1505" s="24">
        <f t="shared" si="119"/>
        <v>0</v>
      </c>
      <c r="S1505" s="25">
        <f t="shared" si="115"/>
        <v>96.3</v>
      </c>
      <c r="T1505" s="26">
        <f t="shared" si="116"/>
        <v>0</v>
      </c>
      <c r="U1505" s="20">
        <f t="shared" si="117"/>
        <v>0</v>
      </c>
      <c r="V1505" s="27">
        <f t="shared" si="118"/>
        <v>0</v>
      </c>
      <c r="W1505" s="77"/>
    </row>
    <row r="1506" spans="1:23" x14ac:dyDescent="0.3">
      <c r="A1506" s="60" t="s">
        <v>1484</v>
      </c>
      <c r="B1506" s="15" t="s">
        <v>30</v>
      </c>
      <c r="C1506" s="16" t="s">
        <v>1485</v>
      </c>
      <c r="D1506" s="16">
        <v>3814009000</v>
      </c>
      <c r="E1506" s="58" t="s">
        <v>1566</v>
      </c>
      <c r="F1506" s="18"/>
      <c r="G1506" s="19">
        <v>1</v>
      </c>
      <c r="H1506" s="20" t="s">
        <v>9</v>
      </c>
      <c r="I1506" s="21">
        <v>0.8</v>
      </c>
      <c r="J1506" s="20">
        <v>1.35</v>
      </c>
      <c r="K1506" s="20">
        <v>12</v>
      </c>
      <c r="L1506" s="20">
        <v>670</v>
      </c>
      <c r="M1506" s="20">
        <v>730</v>
      </c>
      <c r="N1506" s="22" t="s">
        <v>33</v>
      </c>
      <c r="O1506" s="22" t="s">
        <v>34</v>
      </c>
      <c r="P1506" s="22">
        <v>1</v>
      </c>
      <c r="Q1506" s="23">
        <v>45.521396980404532</v>
      </c>
      <c r="R1506" s="24">
        <f t="shared" si="119"/>
        <v>0</v>
      </c>
      <c r="S1506" s="25">
        <f t="shared" si="115"/>
        <v>45.52</v>
      </c>
      <c r="T1506" s="26">
        <f t="shared" si="116"/>
        <v>0</v>
      </c>
      <c r="U1506" s="20">
        <f t="shared" si="117"/>
        <v>0</v>
      </c>
      <c r="V1506" s="27">
        <f t="shared" si="118"/>
        <v>0</v>
      </c>
      <c r="W1506" s="77"/>
    </row>
    <row r="1507" spans="1:23" x14ac:dyDescent="0.3">
      <c r="A1507" s="60" t="s">
        <v>1484</v>
      </c>
      <c r="B1507" s="15" t="s">
        <v>30</v>
      </c>
      <c r="C1507" s="16" t="s">
        <v>1485</v>
      </c>
      <c r="D1507" s="16">
        <v>3814009000</v>
      </c>
      <c r="E1507" s="58" t="s">
        <v>1567</v>
      </c>
      <c r="F1507" s="18"/>
      <c r="G1507" s="19">
        <v>1</v>
      </c>
      <c r="H1507" s="20" t="s">
        <v>9</v>
      </c>
      <c r="I1507" s="21">
        <v>0.8</v>
      </c>
      <c r="J1507" s="20">
        <v>1.35</v>
      </c>
      <c r="K1507" s="20">
        <v>12</v>
      </c>
      <c r="L1507" s="20">
        <v>670</v>
      </c>
      <c r="M1507" s="20">
        <v>730</v>
      </c>
      <c r="N1507" s="22" t="s">
        <v>33</v>
      </c>
      <c r="O1507" s="22" t="s">
        <v>34</v>
      </c>
      <c r="P1507" s="22">
        <v>1</v>
      </c>
      <c r="Q1507" s="23">
        <v>84.681337526529546</v>
      </c>
      <c r="R1507" s="24">
        <f t="shared" si="119"/>
        <v>0</v>
      </c>
      <c r="S1507" s="25">
        <f t="shared" si="115"/>
        <v>84.68</v>
      </c>
      <c r="T1507" s="26">
        <f t="shared" si="116"/>
        <v>0</v>
      </c>
      <c r="U1507" s="20">
        <f t="shared" si="117"/>
        <v>0</v>
      </c>
      <c r="V1507" s="27">
        <f t="shared" si="118"/>
        <v>0</v>
      </c>
      <c r="W1507" s="77"/>
    </row>
    <row r="1508" spans="1:23" x14ac:dyDescent="0.3">
      <c r="A1508" s="60" t="s">
        <v>1484</v>
      </c>
      <c r="B1508" s="15" t="s">
        <v>30</v>
      </c>
      <c r="C1508" s="16" t="s">
        <v>1485</v>
      </c>
      <c r="D1508" s="16">
        <v>3814009000</v>
      </c>
      <c r="E1508" s="58" t="s">
        <v>1568</v>
      </c>
      <c r="F1508" s="18"/>
      <c r="G1508" s="19">
        <v>5</v>
      </c>
      <c r="H1508" s="20" t="s">
        <v>9</v>
      </c>
      <c r="I1508" s="21">
        <v>0.8</v>
      </c>
      <c r="J1508" s="20">
        <v>6.75</v>
      </c>
      <c r="K1508" s="20"/>
      <c r="L1508" s="20">
        <v>80</v>
      </c>
      <c r="M1508" s="20">
        <v>730</v>
      </c>
      <c r="N1508" s="22" t="s">
        <v>33</v>
      </c>
      <c r="O1508" s="22" t="s">
        <v>34</v>
      </c>
      <c r="P1508" s="22">
        <v>1</v>
      </c>
      <c r="Q1508" s="23">
        <v>380.72335911964774</v>
      </c>
      <c r="R1508" s="24">
        <f t="shared" si="119"/>
        <v>0</v>
      </c>
      <c r="S1508" s="25">
        <f t="shared" si="115"/>
        <v>380.72</v>
      </c>
      <c r="T1508" s="26">
        <f t="shared" si="116"/>
        <v>0</v>
      </c>
      <c r="U1508" s="20">
        <f t="shared" si="117"/>
        <v>0</v>
      </c>
      <c r="V1508" s="27">
        <f t="shared" si="118"/>
        <v>0</v>
      </c>
      <c r="W1508" s="77"/>
    </row>
    <row r="1509" spans="1:23" x14ac:dyDescent="0.3">
      <c r="A1509" s="60" t="s">
        <v>1484</v>
      </c>
      <c r="B1509" s="15" t="s">
        <v>30</v>
      </c>
      <c r="C1509" s="16" t="s">
        <v>1485</v>
      </c>
      <c r="D1509" s="16">
        <v>3814009000</v>
      </c>
      <c r="E1509" s="58" t="s">
        <v>1569</v>
      </c>
      <c r="F1509" s="18"/>
      <c r="G1509" s="19">
        <v>1</v>
      </c>
      <c r="H1509" s="20" t="s">
        <v>9</v>
      </c>
      <c r="I1509" s="21">
        <v>0.8</v>
      </c>
      <c r="J1509" s="20">
        <v>1.35</v>
      </c>
      <c r="K1509" s="20">
        <v>12</v>
      </c>
      <c r="L1509" s="20">
        <v>670</v>
      </c>
      <c r="M1509" s="20">
        <v>730</v>
      </c>
      <c r="N1509" s="31" t="s">
        <v>413</v>
      </c>
      <c r="O1509" s="22" t="s">
        <v>34</v>
      </c>
      <c r="P1509" s="31">
        <v>8</v>
      </c>
      <c r="Q1509" s="23">
        <v>200.73167033262953</v>
      </c>
      <c r="R1509" s="24">
        <f t="shared" si="119"/>
        <v>0</v>
      </c>
      <c r="S1509" s="25">
        <f t="shared" si="115"/>
        <v>200.73</v>
      </c>
      <c r="T1509" s="26">
        <f t="shared" si="116"/>
        <v>0</v>
      </c>
      <c r="U1509" s="20">
        <f t="shared" si="117"/>
        <v>0</v>
      </c>
      <c r="V1509" s="27">
        <f t="shared" si="118"/>
        <v>0</v>
      </c>
      <c r="W1509" s="77"/>
    </row>
    <row r="1510" spans="1:23" x14ac:dyDescent="0.3">
      <c r="A1510" s="60" t="s">
        <v>1484</v>
      </c>
      <c r="B1510" s="15" t="s">
        <v>30</v>
      </c>
      <c r="C1510" s="16" t="s">
        <v>1485</v>
      </c>
      <c r="D1510" s="16">
        <v>3814009000</v>
      </c>
      <c r="E1510" s="58" t="s">
        <v>1570</v>
      </c>
      <c r="F1510" s="18"/>
      <c r="G1510" s="19">
        <v>0.5</v>
      </c>
      <c r="H1510" s="20" t="s">
        <v>9</v>
      </c>
      <c r="I1510" s="21">
        <v>0.8</v>
      </c>
      <c r="J1510" s="20">
        <v>0.67500000000000004</v>
      </c>
      <c r="K1510" s="20"/>
      <c r="L1510" s="20">
        <v>670</v>
      </c>
      <c r="M1510" s="20">
        <v>730</v>
      </c>
      <c r="N1510" s="22" t="s">
        <v>33</v>
      </c>
      <c r="O1510" s="22" t="s">
        <v>34</v>
      </c>
      <c r="P1510" s="22">
        <v>1</v>
      </c>
      <c r="Q1510" s="23">
        <v>32.787253961652269</v>
      </c>
      <c r="R1510" s="24">
        <f t="shared" si="119"/>
        <v>0</v>
      </c>
      <c r="S1510" s="25">
        <f t="shared" si="115"/>
        <v>32.79</v>
      </c>
      <c r="T1510" s="26">
        <f t="shared" si="116"/>
        <v>0</v>
      </c>
      <c r="U1510" s="20">
        <f t="shared" si="117"/>
        <v>0</v>
      </c>
      <c r="V1510" s="27">
        <f t="shared" si="118"/>
        <v>0</v>
      </c>
      <c r="W1510" s="77"/>
    </row>
    <row r="1511" spans="1:23" x14ac:dyDescent="0.3">
      <c r="A1511" s="60" t="s">
        <v>1484</v>
      </c>
      <c r="B1511" s="15" t="s">
        <v>30</v>
      </c>
      <c r="C1511" s="16" t="s">
        <v>1485</v>
      </c>
      <c r="D1511" s="16">
        <v>3814009000</v>
      </c>
      <c r="E1511" s="58" t="s">
        <v>1571</v>
      </c>
      <c r="F1511" s="18"/>
      <c r="G1511" s="19">
        <v>0.5</v>
      </c>
      <c r="H1511" s="20" t="s">
        <v>9</v>
      </c>
      <c r="I1511" s="21">
        <v>0.8</v>
      </c>
      <c r="J1511" s="20">
        <v>0.67500000000000004</v>
      </c>
      <c r="K1511" s="20"/>
      <c r="L1511" s="20">
        <v>670</v>
      </c>
      <c r="M1511" s="20">
        <v>730</v>
      </c>
      <c r="N1511" s="22" t="s">
        <v>33</v>
      </c>
      <c r="O1511" s="22" t="s">
        <v>34</v>
      </c>
      <c r="P1511" s="22">
        <v>1</v>
      </c>
      <c r="Q1511" s="23">
        <v>32.787253961652269</v>
      </c>
      <c r="R1511" s="24">
        <f t="shared" si="119"/>
        <v>0</v>
      </c>
      <c r="S1511" s="25">
        <f t="shared" si="115"/>
        <v>32.79</v>
      </c>
      <c r="T1511" s="26">
        <f t="shared" si="116"/>
        <v>0</v>
      </c>
      <c r="U1511" s="20">
        <f t="shared" si="117"/>
        <v>0</v>
      </c>
      <c r="V1511" s="27">
        <f t="shared" si="118"/>
        <v>0</v>
      </c>
      <c r="W1511" s="77"/>
    </row>
    <row r="1512" spans="1:23" x14ac:dyDescent="0.3">
      <c r="A1512" s="60" t="s">
        <v>1484</v>
      </c>
      <c r="B1512" s="15" t="s">
        <v>30</v>
      </c>
      <c r="C1512" s="16" t="s">
        <v>1485</v>
      </c>
      <c r="D1512" s="16">
        <v>3814009000</v>
      </c>
      <c r="E1512" s="58" t="s">
        <v>1572</v>
      </c>
      <c r="F1512" s="18"/>
      <c r="G1512" s="19">
        <v>0.5</v>
      </c>
      <c r="H1512" s="20" t="s">
        <v>9</v>
      </c>
      <c r="I1512" s="21">
        <v>0.8</v>
      </c>
      <c r="J1512" s="20">
        <v>0.67500000000000004</v>
      </c>
      <c r="K1512" s="20"/>
      <c r="L1512" s="20">
        <v>670</v>
      </c>
      <c r="M1512" s="20">
        <v>730</v>
      </c>
      <c r="N1512" s="22" t="s">
        <v>33</v>
      </c>
      <c r="O1512" s="22" t="s">
        <v>34</v>
      </c>
      <c r="P1512" s="22">
        <v>1</v>
      </c>
      <c r="Q1512" s="23">
        <v>32.787253961652269</v>
      </c>
      <c r="R1512" s="24">
        <f t="shared" si="119"/>
        <v>0</v>
      </c>
      <c r="S1512" s="25">
        <f t="shared" si="115"/>
        <v>32.79</v>
      </c>
      <c r="T1512" s="26">
        <f t="shared" si="116"/>
        <v>0</v>
      </c>
      <c r="U1512" s="20">
        <f t="shared" si="117"/>
        <v>0</v>
      </c>
      <c r="V1512" s="27">
        <f t="shared" si="118"/>
        <v>0</v>
      </c>
      <c r="W1512" s="77"/>
    </row>
    <row r="1513" spans="1:23" x14ac:dyDescent="0.3">
      <c r="A1513" s="60" t="s">
        <v>1484</v>
      </c>
      <c r="B1513" s="15" t="s">
        <v>30</v>
      </c>
      <c r="C1513" s="16" t="s">
        <v>1485</v>
      </c>
      <c r="D1513" s="16">
        <v>3814009000</v>
      </c>
      <c r="E1513" s="58" t="s">
        <v>1573</v>
      </c>
      <c r="F1513" s="18"/>
      <c r="G1513" s="19">
        <v>0.5</v>
      </c>
      <c r="H1513" s="20" t="s">
        <v>9</v>
      </c>
      <c r="I1513" s="21">
        <v>0.8</v>
      </c>
      <c r="J1513" s="20">
        <v>0.67500000000000004</v>
      </c>
      <c r="K1513" s="20"/>
      <c r="L1513" s="20">
        <v>670</v>
      </c>
      <c r="M1513" s="20">
        <v>730</v>
      </c>
      <c r="N1513" s="22" t="s">
        <v>33</v>
      </c>
      <c r="O1513" s="22" t="s">
        <v>34</v>
      </c>
      <c r="P1513" s="22">
        <v>1</v>
      </c>
      <c r="Q1513" s="23">
        <v>32.787253961652269</v>
      </c>
      <c r="R1513" s="24">
        <f t="shared" si="119"/>
        <v>0</v>
      </c>
      <c r="S1513" s="25">
        <f t="shared" si="115"/>
        <v>32.79</v>
      </c>
      <c r="T1513" s="26">
        <f t="shared" si="116"/>
        <v>0</v>
      </c>
      <c r="U1513" s="20">
        <f t="shared" si="117"/>
        <v>0</v>
      </c>
      <c r="V1513" s="27">
        <f t="shared" si="118"/>
        <v>0</v>
      </c>
      <c r="W1513" s="77"/>
    </row>
    <row r="1514" spans="1:23" x14ac:dyDescent="0.3">
      <c r="A1514" s="14" t="s">
        <v>1574</v>
      </c>
      <c r="B1514" s="15" t="s">
        <v>1575</v>
      </c>
      <c r="C1514" s="16" t="s">
        <v>1576</v>
      </c>
      <c r="D1514" s="16">
        <v>3814009000</v>
      </c>
      <c r="E1514" s="34" t="s">
        <v>1577</v>
      </c>
      <c r="F1514" s="18"/>
      <c r="G1514" s="19">
        <v>1</v>
      </c>
      <c r="H1514" s="20" t="s">
        <v>9</v>
      </c>
      <c r="I1514" s="21">
        <v>0.8</v>
      </c>
      <c r="J1514" s="20">
        <v>1.35</v>
      </c>
      <c r="K1514" s="20">
        <v>12</v>
      </c>
      <c r="L1514" s="20">
        <v>670</v>
      </c>
      <c r="M1514" s="20">
        <v>730</v>
      </c>
      <c r="N1514" s="31" t="s">
        <v>189</v>
      </c>
      <c r="O1514" s="31" t="s">
        <v>1400</v>
      </c>
      <c r="P1514" s="31">
        <v>4</v>
      </c>
      <c r="Q1514" s="23">
        <v>47.637932035909088</v>
      </c>
      <c r="R1514" s="24">
        <f t="shared" si="119"/>
        <v>0</v>
      </c>
      <c r="S1514" s="25">
        <f t="shared" si="115"/>
        <v>47.64</v>
      </c>
      <c r="T1514" s="26">
        <f t="shared" si="116"/>
        <v>0</v>
      </c>
      <c r="U1514" s="20">
        <f t="shared" si="117"/>
        <v>0</v>
      </c>
      <c r="V1514" s="27">
        <f t="shared" si="118"/>
        <v>0</v>
      </c>
      <c r="W1514" s="77"/>
    </row>
    <row r="1515" spans="1:23" x14ac:dyDescent="0.3">
      <c r="A1515" s="14" t="s">
        <v>1574</v>
      </c>
      <c r="B1515" s="15" t="s">
        <v>1575</v>
      </c>
      <c r="C1515" s="16" t="s">
        <v>1578</v>
      </c>
      <c r="D1515" s="16">
        <v>3814009000</v>
      </c>
      <c r="E1515" s="34" t="s">
        <v>1579</v>
      </c>
      <c r="F1515" s="18"/>
      <c r="G1515" s="19">
        <v>1</v>
      </c>
      <c r="H1515" s="20" t="s">
        <v>9</v>
      </c>
      <c r="I1515" s="21">
        <v>0.8</v>
      </c>
      <c r="J1515" s="20">
        <v>1.35</v>
      </c>
      <c r="K1515" s="20">
        <v>12</v>
      </c>
      <c r="L1515" s="20">
        <v>670</v>
      </c>
      <c r="M1515" s="20">
        <v>730</v>
      </c>
      <c r="N1515" s="31" t="s">
        <v>182</v>
      </c>
      <c r="O1515" s="31" t="s">
        <v>1400</v>
      </c>
      <c r="P1515" s="31">
        <v>12</v>
      </c>
      <c r="Q1515" s="23">
        <v>41.228036725909099</v>
      </c>
      <c r="R1515" s="24">
        <f t="shared" si="119"/>
        <v>0</v>
      </c>
      <c r="S1515" s="25">
        <f t="shared" si="115"/>
        <v>41.23</v>
      </c>
      <c r="T1515" s="26">
        <f t="shared" si="116"/>
        <v>0</v>
      </c>
      <c r="U1515" s="20">
        <f t="shared" si="117"/>
        <v>0</v>
      </c>
      <c r="V1515" s="27">
        <f t="shared" si="118"/>
        <v>0</v>
      </c>
      <c r="W1515" s="77"/>
    </row>
    <row r="1516" spans="1:23" x14ac:dyDescent="0.3">
      <c r="A1516" s="14" t="s">
        <v>1574</v>
      </c>
      <c r="B1516" s="15" t="s">
        <v>1575</v>
      </c>
      <c r="C1516" s="16" t="s">
        <v>1580</v>
      </c>
      <c r="D1516" s="16">
        <v>3814009000</v>
      </c>
      <c r="E1516" s="34" t="s">
        <v>1581</v>
      </c>
      <c r="F1516" s="18"/>
      <c r="G1516" s="19">
        <v>1</v>
      </c>
      <c r="H1516" s="20" t="s">
        <v>9</v>
      </c>
      <c r="I1516" s="21">
        <v>0.8</v>
      </c>
      <c r="J1516" s="20">
        <v>1.35</v>
      </c>
      <c r="K1516" s="20">
        <v>12</v>
      </c>
      <c r="L1516" s="20">
        <v>670</v>
      </c>
      <c r="M1516" s="20">
        <v>730</v>
      </c>
      <c r="N1516" s="31" t="s">
        <v>182</v>
      </c>
      <c r="O1516" s="31" t="s">
        <v>1400</v>
      </c>
      <c r="P1516" s="31">
        <v>12</v>
      </c>
      <c r="Q1516" s="23">
        <v>50.54155982590909</v>
      </c>
      <c r="R1516" s="24">
        <f t="shared" si="119"/>
        <v>0</v>
      </c>
      <c r="S1516" s="25">
        <f t="shared" si="115"/>
        <v>50.54</v>
      </c>
      <c r="T1516" s="26">
        <f t="shared" si="116"/>
        <v>0</v>
      </c>
      <c r="U1516" s="20">
        <f t="shared" si="117"/>
        <v>0</v>
      </c>
      <c r="V1516" s="27">
        <f t="shared" si="118"/>
        <v>0</v>
      </c>
      <c r="W1516" s="77"/>
    </row>
    <row r="1517" spans="1:23" x14ac:dyDescent="0.3">
      <c r="A1517" s="61" t="s">
        <v>1582</v>
      </c>
      <c r="B1517" s="15" t="s">
        <v>1583</v>
      </c>
      <c r="C1517" s="16" t="s">
        <v>1584</v>
      </c>
      <c r="D1517" s="16">
        <v>3814009000</v>
      </c>
      <c r="E1517" s="62" t="s">
        <v>1585</v>
      </c>
      <c r="F1517" s="18"/>
      <c r="G1517" s="19">
        <v>0.6</v>
      </c>
      <c r="H1517" s="20" t="s">
        <v>9</v>
      </c>
      <c r="I1517" s="21">
        <v>0.8</v>
      </c>
      <c r="J1517" s="20">
        <v>0.81</v>
      </c>
      <c r="K1517" s="20"/>
      <c r="L1517" s="20">
        <v>670</v>
      </c>
      <c r="M1517" s="20">
        <v>730</v>
      </c>
      <c r="N1517" s="33" t="s">
        <v>134</v>
      </c>
      <c r="O1517" s="22" t="s">
        <v>34</v>
      </c>
      <c r="P1517" s="31">
        <v>12</v>
      </c>
      <c r="Q1517" s="23">
        <v>28.46448271227273</v>
      </c>
      <c r="R1517" s="24">
        <f t="shared" si="119"/>
        <v>0</v>
      </c>
      <c r="S1517" s="25">
        <f t="shared" si="115"/>
        <v>28.46</v>
      </c>
      <c r="T1517" s="26">
        <f t="shared" si="116"/>
        <v>0</v>
      </c>
      <c r="U1517" s="20">
        <f t="shared" si="117"/>
        <v>0</v>
      </c>
      <c r="V1517" s="27">
        <f t="shared" si="118"/>
        <v>0</v>
      </c>
      <c r="W1517" s="77"/>
    </row>
    <row r="1518" spans="1:23" x14ac:dyDescent="0.3">
      <c r="A1518" s="61" t="s">
        <v>1582</v>
      </c>
      <c r="B1518" s="15" t="s">
        <v>1583</v>
      </c>
      <c r="C1518" s="16" t="s">
        <v>31</v>
      </c>
      <c r="D1518" s="16">
        <v>3215190000</v>
      </c>
      <c r="E1518" s="62" t="s">
        <v>1586</v>
      </c>
      <c r="F1518" s="18"/>
      <c r="G1518" s="19">
        <v>3.8</v>
      </c>
      <c r="H1518" s="20" t="s">
        <v>9</v>
      </c>
      <c r="I1518" s="21">
        <v>0.8</v>
      </c>
      <c r="J1518" s="20">
        <v>5.13</v>
      </c>
      <c r="K1518" s="20"/>
      <c r="L1518" s="20">
        <v>90</v>
      </c>
      <c r="M1518" s="20">
        <v>730</v>
      </c>
      <c r="N1518" s="31" t="s">
        <v>1587</v>
      </c>
      <c r="O1518" s="22" t="s">
        <v>34</v>
      </c>
      <c r="P1518" s="31">
        <v>2</v>
      </c>
      <c r="Q1518" s="23">
        <v>261.38009256760228</v>
      </c>
      <c r="R1518" s="24">
        <f t="shared" si="119"/>
        <v>0</v>
      </c>
      <c r="S1518" s="25">
        <f t="shared" si="115"/>
        <v>261.38</v>
      </c>
      <c r="T1518" s="26">
        <f t="shared" si="116"/>
        <v>0</v>
      </c>
      <c r="U1518" s="20">
        <f t="shared" si="117"/>
        <v>0</v>
      </c>
      <c r="V1518" s="27">
        <f t="shared" si="118"/>
        <v>0</v>
      </c>
      <c r="W1518" s="77"/>
    </row>
    <row r="1519" spans="1:23" x14ac:dyDescent="0.3">
      <c r="A1519" s="61" t="s">
        <v>1582</v>
      </c>
      <c r="B1519" s="15" t="s">
        <v>1583</v>
      </c>
      <c r="C1519" s="16" t="s">
        <v>31</v>
      </c>
      <c r="D1519" s="16">
        <v>3215190000</v>
      </c>
      <c r="E1519" s="62" t="s">
        <v>1588</v>
      </c>
      <c r="F1519" s="18"/>
      <c r="G1519" s="19">
        <v>18.899999999999999</v>
      </c>
      <c r="H1519" s="20" t="s">
        <v>9</v>
      </c>
      <c r="I1519" s="21">
        <v>0.8</v>
      </c>
      <c r="J1519" s="20">
        <v>25.515000000000001</v>
      </c>
      <c r="K1519" s="20"/>
      <c r="L1519" s="20">
        <v>22</v>
      </c>
      <c r="M1519" s="20">
        <v>730</v>
      </c>
      <c r="N1519" s="31" t="s">
        <v>33</v>
      </c>
      <c r="O1519" s="22" t="s">
        <v>34</v>
      </c>
      <c r="P1519" s="22">
        <v>1</v>
      </c>
      <c r="Q1519" s="23">
        <v>1150.597010088941</v>
      </c>
      <c r="R1519" s="24">
        <f t="shared" si="119"/>
        <v>0</v>
      </c>
      <c r="S1519" s="25">
        <f t="shared" si="115"/>
        <v>1150.5999999999999</v>
      </c>
      <c r="T1519" s="26">
        <f t="shared" si="116"/>
        <v>0</v>
      </c>
      <c r="U1519" s="20">
        <f t="shared" si="117"/>
        <v>0</v>
      </c>
      <c r="V1519" s="27">
        <f t="shared" si="118"/>
        <v>0</v>
      </c>
      <c r="W1519" s="77"/>
    </row>
    <row r="1520" spans="1:23" x14ac:dyDescent="0.3">
      <c r="A1520" s="61" t="s">
        <v>1582</v>
      </c>
      <c r="B1520" s="15" t="s">
        <v>1583</v>
      </c>
      <c r="C1520" s="16" t="s">
        <v>31</v>
      </c>
      <c r="D1520" s="16">
        <v>3215110000</v>
      </c>
      <c r="E1520" s="62" t="s">
        <v>1589</v>
      </c>
      <c r="F1520" s="18"/>
      <c r="G1520" s="19">
        <v>3.8</v>
      </c>
      <c r="H1520" s="20" t="s">
        <v>9</v>
      </c>
      <c r="I1520" s="21">
        <v>0.8</v>
      </c>
      <c r="J1520" s="20">
        <v>5.13</v>
      </c>
      <c r="K1520" s="20"/>
      <c r="L1520" s="20">
        <v>90</v>
      </c>
      <c r="M1520" s="20">
        <v>730</v>
      </c>
      <c r="N1520" s="31" t="s">
        <v>1587</v>
      </c>
      <c r="O1520" s="22" t="s">
        <v>34</v>
      </c>
      <c r="P1520" s="31">
        <v>2</v>
      </c>
      <c r="Q1520" s="23">
        <v>434.50931043707737</v>
      </c>
      <c r="R1520" s="24">
        <f t="shared" si="119"/>
        <v>0</v>
      </c>
      <c r="S1520" s="25">
        <f t="shared" si="115"/>
        <v>434.51</v>
      </c>
      <c r="T1520" s="26">
        <f t="shared" si="116"/>
        <v>0</v>
      </c>
      <c r="U1520" s="20">
        <f t="shared" si="117"/>
        <v>0</v>
      </c>
      <c r="V1520" s="27">
        <f t="shared" si="118"/>
        <v>0</v>
      </c>
      <c r="W1520" s="77"/>
    </row>
    <row r="1521" spans="1:23" x14ac:dyDescent="0.3">
      <c r="A1521" s="61" t="s">
        <v>1582</v>
      </c>
      <c r="B1521" s="15" t="s">
        <v>1583</v>
      </c>
      <c r="C1521" s="16" t="s">
        <v>31</v>
      </c>
      <c r="D1521" s="16">
        <v>3215190000</v>
      </c>
      <c r="E1521" s="62" t="s">
        <v>1590</v>
      </c>
      <c r="F1521" s="18"/>
      <c r="G1521" s="19">
        <v>3.8</v>
      </c>
      <c r="H1521" s="20" t="s">
        <v>9</v>
      </c>
      <c r="I1521" s="21">
        <v>0.8</v>
      </c>
      <c r="J1521" s="20">
        <v>5.13</v>
      </c>
      <c r="K1521" s="20"/>
      <c r="L1521" s="20">
        <v>90</v>
      </c>
      <c r="M1521" s="20">
        <v>730</v>
      </c>
      <c r="N1521" s="31" t="s">
        <v>33</v>
      </c>
      <c r="O1521" s="22" t="s">
        <v>34</v>
      </c>
      <c r="P1521" s="31">
        <v>2</v>
      </c>
      <c r="Q1521" s="23">
        <v>438.91857880705231</v>
      </c>
      <c r="R1521" s="24">
        <f t="shared" si="119"/>
        <v>0</v>
      </c>
      <c r="S1521" s="25">
        <f t="shared" si="115"/>
        <v>438.92</v>
      </c>
      <c r="T1521" s="26">
        <f t="shared" si="116"/>
        <v>0</v>
      </c>
      <c r="U1521" s="20">
        <f t="shared" si="117"/>
        <v>0</v>
      </c>
      <c r="V1521" s="27">
        <f t="shared" si="118"/>
        <v>0</v>
      </c>
      <c r="W1521" s="77"/>
    </row>
    <row r="1522" spans="1:23" x14ac:dyDescent="0.3">
      <c r="A1522" s="14" t="s">
        <v>1574</v>
      </c>
      <c r="B1522" s="15" t="s">
        <v>1575</v>
      </c>
      <c r="C1522" s="16"/>
      <c r="D1522" s="16">
        <v>3814009000</v>
      </c>
      <c r="E1522" s="34" t="s">
        <v>1591</v>
      </c>
      <c r="F1522" s="18"/>
      <c r="G1522" s="19">
        <v>10</v>
      </c>
      <c r="H1522" s="20" t="s">
        <v>9</v>
      </c>
      <c r="I1522" s="21">
        <v>0.8</v>
      </c>
      <c r="J1522" s="20">
        <v>13.5</v>
      </c>
      <c r="K1522" s="20"/>
      <c r="L1522" s="20">
        <v>670</v>
      </c>
      <c r="M1522" s="20">
        <v>730</v>
      </c>
      <c r="N1522" s="31" t="s">
        <v>1592</v>
      </c>
      <c r="O1522" s="31" t="s">
        <v>1400</v>
      </c>
      <c r="P1522" s="31">
        <v>10</v>
      </c>
      <c r="Q1522" s="23">
        <v>569.15844606409098</v>
      </c>
      <c r="R1522" s="24">
        <f t="shared" si="119"/>
        <v>0</v>
      </c>
      <c r="S1522" s="25">
        <f t="shared" si="115"/>
        <v>569.16</v>
      </c>
      <c r="T1522" s="26">
        <f t="shared" si="116"/>
        <v>0</v>
      </c>
      <c r="U1522" s="20">
        <f t="shared" si="117"/>
        <v>0</v>
      </c>
      <c r="V1522" s="27">
        <f t="shared" si="118"/>
        <v>0</v>
      </c>
      <c r="W1522" s="77"/>
    </row>
    <row r="1523" spans="1:23" x14ac:dyDescent="0.3">
      <c r="A1523" s="14" t="s">
        <v>1574</v>
      </c>
      <c r="B1523" s="15" t="s">
        <v>1575</v>
      </c>
      <c r="C1523" s="16"/>
      <c r="D1523" s="16">
        <v>3814009000</v>
      </c>
      <c r="E1523" s="34" t="s">
        <v>1593</v>
      </c>
      <c r="F1523" s="18"/>
      <c r="G1523" s="19">
        <v>0</v>
      </c>
      <c r="H1523" s="20" t="s">
        <v>9</v>
      </c>
      <c r="I1523" s="21">
        <v>0.8</v>
      </c>
      <c r="J1523" s="20">
        <v>0</v>
      </c>
      <c r="K1523" s="20"/>
      <c r="L1523" s="20">
        <v>670</v>
      </c>
      <c r="M1523" s="20">
        <v>730</v>
      </c>
      <c r="N1523" s="31" t="s">
        <v>1592</v>
      </c>
      <c r="O1523" s="31" t="s">
        <v>1400</v>
      </c>
      <c r="P1523" s="31">
        <v>10</v>
      </c>
      <c r="Q1523" s="23">
        <v>205.44536250000004</v>
      </c>
      <c r="R1523" s="24">
        <f t="shared" si="119"/>
        <v>0</v>
      </c>
      <c r="S1523" s="25">
        <f t="shared" si="115"/>
        <v>205.45</v>
      </c>
      <c r="T1523" s="26">
        <f t="shared" si="116"/>
        <v>0</v>
      </c>
      <c r="U1523" s="20">
        <f t="shared" si="117"/>
        <v>0</v>
      </c>
      <c r="V1523" s="27">
        <f t="shared" si="118"/>
        <v>0</v>
      </c>
      <c r="W1523" s="77"/>
    </row>
    <row r="1524" spans="1:23" x14ac:dyDescent="0.3">
      <c r="A1524" s="14" t="s">
        <v>1574</v>
      </c>
      <c r="B1524" s="15" t="s">
        <v>1575</v>
      </c>
      <c r="C1524" s="16"/>
      <c r="D1524" s="16">
        <v>3814009000</v>
      </c>
      <c r="E1524" s="34" t="s">
        <v>1594</v>
      </c>
      <c r="F1524" s="18"/>
      <c r="G1524" s="19">
        <v>0</v>
      </c>
      <c r="H1524" s="20" t="s">
        <v>9</v>
      </c>
      <c r="I1524" s="21">
        <v>0.8</v>
      </c>
      <c r="J1524" s="20">
        <v>0</v>
      </c>
      <c r="K1524" s="20"/>
      <c r="L1524" s="20">
        <v>670</v>
      </c>
      <c r="M1524" s="20">
        <v>730</v>
      </c>
      <c r="N1524" s="31" t="s">
        <v>1592</v>
      </c>
      <c r="O1524" s="31" t="s">
        <v>1400</v>
      </c>
      <c r="P1524" s="31">
        <v>10</v>
      </c>
      <c r="Q1524" s="23">
        <v>424.66926064500001</v>
      </c>
      <c r="R1524" s="24">
        <f t="shared" si="119"/>
        <v>0</v>
      </c>
      <c r="S1524" s="25">
        <f t="shared" si="115"/>
        <v>424.67</v>
      </c>
      <c r="T1524" s="26">
        <f t="shared" si="116"/>
        <v>0</v>
      </c>
      <c r="U1524" s="20">
        <f t="shared" si="117"/>
        <v>0</v>
      </c>
      <c r="V1524" s="27">
        <f t="shared" si="118"/>
        <v>0</v>
      </c>
      <c r="W1524" s="77"/>
    </row>
    <row r="1525" spans="1:23" x14ac:dyDescent="0.3">
      <c r="A1525" s="14" t="s">
        <v>1574</v>
      </c>
      <c r="B1525" s="15" t="s">
        <v>1575</v>
      </c>
      <c r="C1525" s="16"/>
      <c r="D1525" s="16">
        <v>3814009000</v>
      </c>
      <c r="E1525" s="34" t="s">
        <v>1595</v>
      </c>
      <c r="F1525" s="18"/>
      <c r="G1525" s="19">
        <v>0.1</v>
      </c>
      <c r="H1525" s="20" t="s">
        <v>9</v>
      </c>
      <c r="I1525" s="21">
        <v>0.8</v>
      </c>
      <c r="J1525" s="20">
        <v>0.13500000000000001</v>
      </c>
      <c r="K1525" s="20"/>
      <c r="L1525" s="20">
        <v>670</v>
      </c>
      <c r="M1525" s="20">
        <v>730</v>
      </c>
      <c r="N1525" s="31" t="s">
        <v>1399</v>
      </c>
      <c r="O1525" s="31" t="s">
        <v>1400</v>
      </c>
      <c r="P1525" s="31">
        <v>50</v>
      </c>
      <c r="Q1525" s="23">
        <v>19.218928909090909</v>
      </c>
      <c r="R1525" s="24">
        <f t="shared" si="119"/>
        <v>0</v>
      </c>
      <c r="S1525" s="25">
        <f t="shared" si="115"/>
        <v>19.22</v>
      </c>
      <c r="T1525" s="26">
        <f t="shared" si="116"/>
        <v>0</v>
      </c>
      <c r="U1525" s="20">
        <f t="shared" si="117"/>
        <v>0</v>
      </c>
      <c r="V1525" s="27">
        <f t="shared" si="118"/>
        <v>0</v>
      </c>
      <c r="W1525" s="77"/>
    </row>
    <row r="1526" spans="1:23" x14ac:dyDescent="0.3">
      <c r="A1526" s="14" t="s">
        <v>1574</v>
      </c>
      <c r="B1526" s="15" t="s">
        <v>1575</v>
      </c>
      <c r="C1526" s="16"/>
      <c r="D1526" s="16">
        <v>3814009000</v>
      </c>
      <c r="E1526" s="34" t="s">
        <v>1596</v>
      </c>
      <c r="F1526" s="18"/>
      <c r="G1526" s="19">
        <v>5</v>
      </c>
      <c r="H1526" s="20" t="s">
        <v>9</v>
      </c>
      <c r="I1526" s="21">
        <v>0.8</v>
      </c>
      <c r="J1526" s="20">
        <v>6.75</v>
      </c>
      <c r="K1526" s="20"/>
      <c r="L1526" s="20">
        <v>670</v>
      </c>
      <c r="M1526" s="20">
        <v>730</v>
      </c>
      <c r="N1526" s="31" t="s">
        <v>1592</v>
      </c>
      <c r="O1526" s="31" t="s">
        <v>1400</v>
      </c>
      <c r="P1526" s="31">
        <v>10</v>
      </c>
      <c r="Q1526" s="23">
        <v>262.43221295454543</v>
      </c>
      <c r="R1526" s="24">
        <f t="shared" si="119"/>
        <v>0</v>
      </c>
      <c r="S1526" s="25">
        <f t="shared" si="115"/>
        <v>262.43</v>
      </c>
      <c r="T1526" s="26">
        <f t="shared" si="116"/>
        <v>0</v>
      </c>
      <c r="U1526" s="20">
        <f t="shared" si="117"/>
        <v>0</v>
      </c>
      <c r="V1526" s="27">
        <f t="shared" si="118"/>
        <v>0</v>
      </c>
      <c r="W1526" s="77"/>
    </row>
    <row r="1527" spans="1:23" x14ac:dyDescent="0.3">
      <c r="A1527" s="14" t="s">
        <v>1574</v>
      </c>
      <c r="B1527" s="15" t="s">
        <v>1575</v>
      </c>
      <c r="C1527" s="16" t="s">
        <v>1597</v>
      </c>
      <c r="D1527" s="16">
        <v>3814009000</v>
      </c>
      <c r="E1527" s="34" t="s">
        <v>1598</v>
      </c>
      <c r="F1527" s="18"/>
      <c r="G1527" s="19">
        <v>0.1</v>
      </c>
      <c r="H1527" s="20" t="s">
        <v>9</v>
      </c>
      <c r="I1527" s="21">
        <v>0.8</v>
      </c>
      <c r="J1527" s="20">
        <v>0.13500000000000001</v>
      </c>
      <c r="K1527" s="20">
        <v>12</v>
      </c>
      <c r="L1527" s="20">
        <v>670</v>
      </c>
      <c r="M1527" s="20">
        <v>730</v>
      </c>
      <c r="N1527" s="31" t="s">
        <v>1592</v>
      </c>
      <c r="O1527" s="31" t="s">
        <v>1400</v>
      </c>
      <c r="P1527" s="31">
        <v>10</v>
      </c>
      <c r="Q1527" s="23">
        <v>59.130114664090904</v>
      </c>
      <c r="R1527" s="24">
        <f t="shared" si="119"/>
        <v>0</v>
      </c>
      <c r="S1527" s="25">
        <f t="shared" si="115"/>
        <v>59.13</v>
      </c>
      <c r="T1527" s="26">
        <f t="shared" si="116"/>
        <v>0</v>
      </c>
      <c r="U1527" s="20">
        <f t="shared" si="117"/>
        <v>0</v>
      </c>
      <c r="V1527" s="27">
        <f t="shared" si="118"/>
        <v>0</v>
      </c>
      <c r="W1527" s="77"/>
    </row>
    <row r="1528" spans="1:23" x14ac:dyDescent="0.3">
      <c r="A1528" s="14" t="s">
        <v>1574</v>
      </c>
      <c r="B1528" s="15" t="s">
        <v>1575</v>
      </c>
      <c r="C1528" s="16" t="s">
        <v>1597</v>
      </c>
      <c r="D1528" s="16">
        <v>3814009000</v>
      </c>
      <c r="E1528" s="34" t="s">
        <v>1599</v>
      </c>
      <c r="F1528" s="18"/>
      <c r="G1528" s="19">
        <v>0.1</v>
      </c>
      <c r="H1528" s="20" t="s">
        <v>9</v>
      </c>
      <c r="I1528" s="21">
        <v>0.8</v>
      </c>
      <c r="J1528" s="20">
        <v>0.13500000000000001</v>
      </c>
      <c r="K1528" s="20">
        <v>12</v>
      </c>
      <c r="L1528" s="20">
        <v>670</v>
      </c>
      <c r="M1528" s="20">
        <v>730</v>
      </c>
      <c r="N1528" s="31" t="s">
        <v>1592</v>
      </c>
      <c r="O1528" s="31" t="s">
        <v>1400</v>
      </c>
      <c r="P1528" s="31">
        <v>10</v>
      </c>
      <c r="Q1528" s="23">
        <v>41.598777064090903</v>
      </c>
      <c r="R1528" s="24">
        <f t="shared" si="119"/>
        <v>0</v>
      </c>
      <c r="S1528" s="25">
        <f t="shared" si="115"/>
        <v>41.6</v>
      </c>
      <c r="T1528" s="26">
        <f t="shared" si="116"/>
        <v>0</v>
      </c>
      <c r="U1528" s="20">
        <f t="shared" si="117"/>
        <v>0</v>
      </c>
      <c r="V1528" s="27">
        <f t="shared" si="118"/>
        <v>0</v>
      </c>
      <c r="W1528" s="77"/>
    </row>
    <row r="1529" spans="1:23" x14ac:dyDescent="0.3">
      <c r="A1529" s="14" t="s">
        <v>1574</v>
      </c>
      <c r="B1529" s="15" t="s">
        <v>1575</v>
      </c>
      <c r="C1529" s="16" t="s">
        <v>1597</v>
      </c>
      <c r="D1529" s="16">
        <v>3814009000</v>
      </c>
      <c r="E1529" s="34" t="s">
        <v>1600</v>
      </c>
      <c r="F1529" s="18"/>
      <c r="G1529" s="19">
        <v>0.1</v>
      </c>
      <c r="H1529" s="20" t="s">
        <v>9</v>
      </c>
      <c r="I1529" s="21">
        <v>0.8</v>
      </c>
      <c r="J1529" s="20">
        <v>0.13500000000000001</v>
      </c>
      <c r="K1529" s="20">
        <v>12</v>
      </c>
      <c r="L1529" s="20">
        <v>670</v>
      </c>
      <c r="M1529" s="20">
        <v>730</v>
      </c>
      <c r="N1529" s="31" t="s">
        <v>1592</v>
      </c>
      <c r="O1529" s="31" t="s">
        <v>1400</v>
      </c>
      <c r="P1529" s="31">
        <v>10</v>
      </c>
      <c r="Q1529" s="23">
        <v>32.887893694090906</v>
      </c>
      <c r="R1529" s="24">
        <f t="shared" si="119"/>
        <v>0</v>
      </c>
      <c r="S1529" s="25">
        <f t="shared" si="115"/>
        <v>32.89</v>
      </c>
      <c r="T1529" s="26">
        <f t="shared" si="116"/>
        <v>0</v>
      </c>
      <c r="U1529" s="20">
        <f t="shared" si="117"/>
        <v>0</v>
      </c>
      <c r="V1529" s="27">
        <f t="shared" si="118"/>
        <v>0</v>
      </c>
      <c r="W1529" s="77"/>
    </row>
    <row r="1530" spans="1:23" x14ac:dyDescent="0.3">
      <c r="A1530" s="14" t="s">
        <v>1574</v>
      </c>
      <c r="B1530" s="15" t="s">
        <v>1575</v>
      </c>
      <c r="C1530" s="16" t="s">
        <v>1601</v>
      </c>
      <c r="D1530" s="16">
        <v>3814009000</v>
      </c>
      <c r="E1530" s="34" t="s">
        <v>1602</v>
      </c>
      <c r="F1530" s="18"/>
      <c r="G1530" s="19">
        <v>0.1</v>
      </c>
      <c r="H1530" s="20" t="s">
        <v>9</v>
      </c>
      <c r="I1530" s="21">
        <v>0.8</v>
      </c>
      <c r="J1530" s="20">
        <v>0.13500000000000001</v>
      </c>
      <c r="K1530" s="20">
        <v>12</v>
      </c>
      <c r="L1530" s="20">
        <v>670</v>
      </c>
      <c r="M1530" s="20">
        <v>730</v>
      </c>
      <c r="N1530" s="31" t="s">
        <v>1592</v>
      </c>
      <c r="O1530" s="31" t="s">
        <v>1400</v>
      </c>
      <c r="P1530" s="31">
        <v>10</v>
      </c>
      <c r="Q1530" s="23">
        <v>97.288166659090905</v>
      </c>
      <c r="R1530" s="24">
        <f t="shared" si="119"/>
        <v>0</v>
      </c>
      <c r="S1530" s="25">
        <f t="shared" si="115"/>
        <v>97.29</v>
      </c>
      <c r="T1530" s="26">
        <f t="shared" si="116"/>
        <v>0</v>
      </c>
      <c r="U1530" s="20">
        <f t="shared" si="117"/>
        <v>0</v>
      </c>
      <c r="V1530" s="27">
        <f t="shared" si="118"/>
        <v>0</v>
      </c>
      <c r="W1530" s="77"/>
    </row>
    <row r="1531" spans="1:23" x14ac:dyDescent="0.3">
      <c r="A1531" s="65" t="s">
        <v>1603</v>
      </c>
      <c r="B1531" s="15" t="s">
        <v>1583</v>
      </c>
      <c r="C1531" s="16" t="s">
        <v>31</v>
      </c>
      <c r="D1531" s="16">
        <v>3215110000</v>
      </c>
      <c r="E1531" s="66" t="s">
        <v>1604</v>
      </c>
      <c r="F1531" s="18"/>
      <c r="G1531" s="19">
        <v>1</v>
      </c>
      <c r="H1531" s="20" t="s">
        <v>9</v>
      </c>
      <c r="I1531" s="21">
        <v>0.8</v>
      </c>
      <c r="J1531" s="20">
        <v>1.35</v>
      </c>
      <c r="K1531" s="20">
        <v>12</v>
      </c>
      <c r="L1531" s="20">
        <v>670</v>
      </c>
      <c r="M1531" s="20">
        <v>730</v>
      </c>
      <c r="N1531" s="22" t="s">
        <v>33</v>
      </c>
      <c r="O1531" s="22" t="s">
        <v>34</v>
      </c>
      <c r="P1531" s="22">
        <v>1</v>
      </c>
      <c r="Q1531" s="23">
        <v>108.27652318572937</v>
      </c>
      <c r="R1531" s="24">
        <f t="shared" si="119"/>
        <v>0</v>
      </c>
      <c r="S1531" s="25">
        <f t="shared" si="115"/>
        <v>108.28</v>
      </c>
      <c r="T1531" s="26">
        <f t="shared" si="116"/>
        <v>0</v>
      </c>
      <c r="U1531" s="20">
        <f t="shared" si="117"/>
        <v>0</v>
      </c>
      <c r="V1531" s="27">
        <f t="shared" si="118"/>
        <v>0</v>
      </c>
      <c r="W1531" s="77"/>
    </row>
    <row r="1532" spans="1:23" x14ac:dyDescent="0.3">
      <c r="A1532" s="65" t="s">
        <v>1603</v>
      </c>
      <c r="B1532" s="15" t="s">
        <v>1583</v>
      </c>
      <c r="C1532" s="16" t="s">
        <v>31</v>
      </c>
      <c r="D1532" s="16">
        <v>3215190000</v>
      </c>
      <c r="E1532" s="66" t="s">
        <v>1605</v>
      </c>
      <c r="F1532" s="18"/>
      <c r="G1532" s="19">
        <v>1</v>
      </c>
      <c r="H1532" s="20" t="s">
        <v>9</v>
      </c>
      <c r="I1532" s="21">
        <v>0.8</v>
      </c>
      <c r="J1532" s="20">
        <v>1.35</v>
      </c>
      <c r="K1532" s="20">
        <v>12</v>
      </c>
      <c r="L1532" s="20">
        <v>670</v>
      </c>
      <c r="M1532" s="20">
        <v>730</v>
      </c>
      <c r="N1532" s="22" t="s">
        <v>33</v>
      </c>
      <c r="O1532" s="22" t="s">
        <v>34</v>
      </c>
      <c r="P1532" s="22">
        <v>1</v>
      </c>
      <c r="Q1532" s="23">
        <v>96.526062514217742</v>
      </c>
      <c r="R1532" s="24">
        <f t="shared" si="119"/>
        <v>0</v>
      </c>
      <c r="S1532" s="25">
        <f t="shared" si="115"/>
        <v>96.53</v>
      </c>
      <c r="T1532" s="26">
        <f t="shared" si="116"/>
        <v>0</v>
      </c>
      <c r="U1532" s="20">
        <f t="shared" si="117"/>
        <v>0</v>
      </c>
      <c r="V1532" s="27">
        <f t="shared" si="118"/>
        <v>0</v>
      </c>
      <c r="W1532" s="77"/>
    </row>
    <row r="1533" spans="1:23" x14ac:dyDescent="0.3">
      <c r="A1533" s="65" t="s">
        <v>1603</v>
      </c>
      <c r="B1533" s="15" t="s">
        <v>1583</v>
      </c>
      <c r="C1533" s="16" t="s">
        <v>31</v>
      </c>
      <c r="D1533" s="16">
        <v>3215190000</v>
      </c>
      <c r="E1533" s="66" t="s">
        <v>1606</v>
      </c>
      <c r="F1533" s="18"/>
      <c r="G1533" s="19">
        <v>1</v>
      </c>
      <c r="H1533" s="20" t="s">
        <v>9</v>
      </c>
      <c r="I1533" s="21">
        <v>0.8</v>
      </c>
      <c r="J1533" s="20">
        <v>1.35</v>
      </c>
      <c r="K1533" s="20">
        <v>12</v>
      </c>
      <c r="L1533" s="20">
        <v>670</v>
      </c>
      <c r="M1533" s="20">
        <v>730</v>
      </c>
      <c r="N1533" s="22" t="s">
        <v>33</v>
      </c>
      <c r="O1533" s="22" t="s">
        <v>34</v>
      </c>
      <c r="P1533" s="22">
        <v>1</v>
      </c>
      <c r="Q1533" s="23">
        <v>134.7636014857294</v>
      </c>
      <c r="R1533" s="24">
        <f t="shared" si="119"/>
        <v>0</v>
      </c>
      <c r="S1533" s="25">
        <f t="shared" si="115"/>
        <v>134.76</v>
      </c>
      <c r="T1533" s="26">
        <f t="shared" si="116"/>
        <v>0</v>
      </c>
      <c r="U1533" s="20">
        <f t="shared" si="117"/>
        <v>0</v>
      </c>
      <c r="V1533" s="27">
        <f t="shared" si="118"/>
        <v>0</v>
      </c>
      <c r="W1533" s="77"/>
    </row>
    <row r="1534" spans="1:23" x14ac:dyDescent="0.3">
      <c r="A1534" s="65" t="s">
        <v>1603</v>
      </c>
      <c r="B1534" s="15" t="s">
        <v>1583</v>
      </c>
      <c r="C1534" s="16" t="s">
        <v>31</v>
      </c>
      <c r="D1534" s="16">
        <v>3215190000</v>
      </c>
      <c r="E1534" s="66" t="s">
        <v>1607</v>
      </c>
      <c r="F1534" s="18"/>
      <c r="G1534" s="19">
        <v>1</v>
      </c>
      <c r="H1534" s="20" t="s">
        <v>9</v>
      </c>
      <c r="I1534" s="21">
        <v>0.8</v>
      </c>
      <c r="J1534" s="20">
        <v>1.35</v>
      </c>
      <c r="K1534" s="20">
        <v>12</v>
      </c>
      <c r="L1534" s="20">
        <v>670</v>
      </c>
      <c r="M1534" s="20">
        <v>730</v>
      </c>
      <c r="N1534" s="22" t="s">
        <v>33</v>
      </c>
      <c r="O1534" s="22" t="s">
        <v>34</v>
      </c>
      <c r="P1534" s="22">
        <v>1</v>
      </c>
      <c r="Q1534" s="23">
        <v>130.41827443398523</v>
      </c>
      <c r="R1534" s="24">
        <f t="shared" si="119"/>
        <v>0</v>
      </c>
      <c r="S1534" s="25">
        <f t="shared" si="115"/>
        <v>130.41999999999999</v>
      </c>
      <c r="T1534" s="26">
        <f t="shared" si="116"/>
        <v>0</v>
      </c>
      <c r="U1534" s="20">
        <f t="shared" si="117"/>
        <v>0</v>
      </c>
      <c r="V1534" s="27">
        <f t="shared" si="118"/>
        <v>0</v>
      </c>
      <c r="W1534" s="77"/>
    </row>
    <row r="1535" spans="1:23" x14ac:dyDescent="0.3">
      <c r="A1535" s="65" t="s">
        <v>1603</v>
      </c>
      <c r="B1535" s="15" t="s">
        <v>1583</v>
      </c>
      <c r="C1535" s="16" t="s">
        <v>31</v>
      </c>
      <c r="D1535" s="16">
        <v>3215190000</v>
      </c>
      <c r="E1535" s="66" t="s">
        <v>1608</v>
      </c>
      <c r="F1535" s="18"/>
      <c r="G1535" s="19">
        <v>1</v>
      </c>
      <c r="H1535" s="20" t="s">
        <v>9</v>
      </c>
      <c r="I1535" s="21">
        <v>0.8</v>
      </c>
      <c r="J1535" s="20">
        <v>1.35</v>
      </c>
      <c r="K1535" s="20">
        <v>12</v>
      </c>
      <c r="L1535" s="20">
        <v>670</v>
      </c>
      <c r="M1535" s="20">
        <v>730</v>
      </c>
      <c r="N1535" s="22" t="s">
        <v>33</v>
      </c>
      <c r="O1535" s="22" t="s">
        <v>34</v>
      </c>
      <c r="P1535" s="22">
        <v>1</v>
      </c>
      <c r="Q1535" s="23">
        <v>110.8274778956131</v>
      </c>
      <c r="R1535" s="24">
        <f t="shared" si="119"/>
        <v>0</v>
      </c>
      <c r="S1535" s="25">
        <f t="shared" si="115"/>
        <v>110.83</v>
      </c>
      <c r="T1535" s="26">
        <f t="shared" si="116"/>
        <v>0</v>
      </c>
      <c r="U1535" s="20">
        <f t="shared" si="117"/>
        <v>0</v>
      </c>
      <c r="V1535" s="27">
        <f t="shared" si="118"/>
        <v>0</v>
      </c>
      <c r="W1535" s="77"/>
    </row>
    <row r="1536" spans="1:23" x14ac:dyDescent="0.3">
      <c r="A1536" s="65" t="s">
        <v>1603</v>
      </c>
      <c r="B1536" s="15" t="s">
        <v>1583</v>
      </c>
      <c r="C1536" s="16" t="s">
        <v>31</v>
      </c>
      <c r="D1536" s="16">
        <v>3215190000</v>
      </c>
      <c r="E1536" s="66" t="s">
        <v>1609</v>
      </c>
      <c r="F1536" s="18"/>
      <c r="G1536" s="19">
        <v>1</v>
      </c>
      <c r="H1536" s="20" t="s">
        <v>9</v>
      </c>
      <c r="I1536" s="21">
        <v>0.8</v>
      </c>
      <c r="J1536" s="20">
        <v>1.35</v>
      </c>
      <c r="K1536" s="20">
        <v>12</v>
      </c>
      <c r="L1536" s="20">
        <v>670</v>
      </c>
      <c r="M1536" s="20">
        <v>730</v>
      </c>
      <c r="N1536" s="22" t="s">
        <v>33</v>
      </c>
      <c r="O1536" s="22" t="s">
        <v>34</v>
      </c>
      <c r="P1536" s="22">
        <v>1</v>
      </c>
      <c r="Q1536" s="23">
        <v>277.91835910258987</v>
      </c>
      <c r="R1536" s="24">
        <f t="shared" si="119"/>
        <v>0</v>
      </c>
      <c r="S1536" s="25">
        <f t="shared" si="115"/>
        <v>277.92</v>
      </c>
      <c r="T1536" s="26">
        <f t="shared" si="116"/>
        <v>0</v>
      </c>
      <c r="U1536" s="20">
        <f t="shared" si="117"/>
        <v>0</v>
      </c>
      <c r="V1536" s="27">
        <f t="shared" si="118"/>
        <v>0</v>
      </c>
      <c r="W1536" s="77"/>
    </row>
    <row r="1537" spans="1:23" x14ac:dyDescent="0.3">
      <c r="A1537" s="65" t="s">
        <v>1603</v>
      </c>
      <c r="B1537" s="15" t="s">
        <v>1583</v>
      </c>
      <c r="C1537" s="16" t="s">
        <v>31</v>
      </c>
      <c r="D1537" s="16">
        <v>3215190000</v>
      </c>
      <c r="E1537" s="66" t="s">
        <v>1610</v>
      </c>
      <c r="F1537" s="18"/>
      <c r="G1537" s="19">
        <v>1</v>
      </c>
      <c r="H1537" s="20" t="s">
        <v>9</v>
      </c>
      <c r="I1537" s="21">
        <v>0.8</v>
      </c>
      <c r="J1537" s="20">
        <v>1.35</v>
      </c>
      <c r="K1537" s="20">
        <v>12</v>
      </c>
      <c r="L1537" s="20">
        <v>670</v>
      </c>
      <c r="M1537" s="20">
        <v>730</v>
      </c>
      <c r="N1537" s="22" t="s">
        <v>33</v>
      </c>
      <c r="O1537" s="22" t="s">
        <v>34</v>
      </c>
      <c r="P1537" s="22">
        <v>1</v>
      </c>
      <c r="Q1537" s="23">
        <v>188.55459922642709</v>
      </c>
      <c r="R1537" s="24">
        <f t="shared" si="119"/>
        <v>0</v>
      </c>
      <c r="S1537" s="25">
        <f t="shared" si="115"/>
        <v>188.55</v>
      </c>
      <c r="T1537" s="26">
        <f t="shared" si="116"/>
        <v>0</v>
      </c>
      <c r="U1537" s="20">
        <f t="shared" si="117"/>
        <v>0</v>
      </c>
      <c r="V1537" s="27">
        <f t="shared" si="118"/>
        <v>0</v>
      </c>
      <c r="W1537" s="77"/>
    </row>
    <row r="1538" spans="1:23" x14ac:dyDescent="0.3">
      <c r="A1538" s="65" t="s">
        <v>1603</v>
      </c>
      <c r="B1538" s="15" t="s">
        <v>1583</v>
      </c>
      <c r="C1538" s="16" t="s">
        <v>31</v>
      </c>
      <c r="D1538" s="16">
        <v>3215190000</v>
      </c>
      <c r="E1538" s="66" t="s">
        <v>1611</v>
      </c>
      <c r="F1538" s="18"/>
      <c r="G1538" s="19">
        <v>1</v>
      </c>
      <c r="H1538" s="20" t="s">
        <v>9</v>
      </c>
      <c r="I1538" s="21">
        <v>0.8</v>
      </c>
      <c r="J1538" s="20">
        <v>1.35</v>
      </c>
      <c r="K1538" s="20">
        <v>12</v>
      </c>
      <c r="L1538" s="20">
        <v>670</v>
      </c>
      <c r="M1538" s="20">
        <v>730</v>
      </c>
      <c r="N1538" s="22" t="s">
        <v>33</v>
      </c>
      <c r="O1538" s="22" t="s">
        <v>34</v>
      </c>
      <c r="P1538" s="22">
        <v>1</v>
      </c>
      <c r="Q1538" s="23">
        <v>174.66160441538057</v>
      </c>
      <c r="R1538" s="24">
        <f t="shared" si="119"/>
        <v>0</v>
      </c>
      <c r="S1538" s="25">
        <f t="shared" si="115"/>
        <v>174.66</v>
      </c>
      <c r="T1538" s="26">
        <f t="shared" si="116"/>
        <v>0</v>
      </c>
      <c r="U1538" s="20">
        <f t="shared" si="117"/>
        <v>0</v>
      </c>
      <c r="V1538" s="27">
        <f t="shared" si="118"/>
        <v>0</v>
      </c>
      <c r="W1538" s="77"/>
    </row>
    <row r="1539" spans="1:23" x14ac:dyDescent="0.3">
      <c r="A1539" s="65" t="s">
        <v>1603</v>
      </c>
      <c r="B1539" s="15" t="s">
        <v>1583</v>
      </c>
      <c r="C1539" s="16" t="s">
        <v>31</v>
      </c>
      <c r="D1539" s="16">
        <v>3215190000</v>
      </c>
      <c r="E1539" s="66" t="s">
        <v>1612</v>
      </c>
      <c r="F1539" s="18"/>
      <c r="G1539" s="19">
        <v>1</v>
      </c>
      <c r="H1539" s="20" t="s">
        <v>9</v>
      </c>
      <c r="I1539" s="21">
        <v>0.8</v>
      </c>
      <c r="J1539" s="20">
        <v>1.35</v>
      </c>
      <c r="K1539" s="20">
        <v>12</v>
      </c>
      <c r="L1539" s="20">
        <v>670</v>
      </c>
      <c r="M1539" s="20">
        <v>730</v>
      </c>
      <c r="N1539" s="22" t="s">
        <v>33</v>
      </c>
      <c r="O1539" s="22" t="s">
        <v>34</v>
      </c>
      <c r="P1539" s="22">
        <v>1</v>
      </c>
      <c r="Q1539" s="23">
        <v>121.68744781538057</v>
      </c>
      <c r="R1539" s="24">
        <f t="shared" si="119"/>
        <v>0</v>
      </c>
      <c r="S1539" s="25">
        <f t="shared" si="115"/>
        <v>121.69</v>
      </c>
      <c r="T1539" s="26">
        <f t="shared" si="116"/>
        <v>0</v>
      </c>
      <c r="U1539" s="20">
        <f t="shared" si="117"/>
        <v>0</v>
      </c>
      <c r="V1539" s="27">
        <f t="shared" si="118"/>
        <v>0</v>
      </c>
      <c r="W1539" s="77"/>
    </row>
    <row r="1540" spans="1:23" x14ac:dyDescent="0.3">
      <c r="A1540" s="65" t="s">
        <v>1603</v>
      </c>
      <c r="B1540" s="15" t="s">
        <v>1583</v>
      </c>
      <c r="C1540" s="16" t="s">
        <v>31</v>
      </c>
      <c r="D1540" s="16">
        <v>3215190000</v>
      </c>
      <c r="E1540" s="66" t="s">
        <v>1613</v>
      </c>
      <c r="F1540" s="18"/>
      <c r="G1540" s="19">
        <v>1</v>
      </c>
      <c r="H1540" s="20" t="s">
        <v>9</v>
      </c>
      <c r="I1540" s="21">
        <v>0.8</v>
      </c>
      <c r="J1540" s="20">
        <v>1.35</v>
      </c>
      <c r="K1540" s="20">
        <v>12</v>
      </c>
      <c r="L1540" s="20">
        <v>670</v>
      </c>
      <c r="M1540" s="20">
        <v>730</v>
      </c>
      <c r="N1540" s="22" t="s">
        <v>33</v>
      </c>
      <c r="O1540" s="22" t="s">
        <v>34</v>
      </c>
      <c r="P1540" s="22">
        <v>1</v>
      </c>
      <c r="Q1540" s="23">
        <v>144.53891349735727</v>
      </c>
      <c r="R1540" s="24">
        <f t="shared" si="119"/>
        <v>0</v>
      </c>
      <c r="S1540" s="25">
        <f t="shared" si="115"/>
        <v>144.54</v>
      </c>
      <c r="T1540" s="26">
        <f t="shared" si="116"/>
        <v>0</v>
      </c>
      <c r="U1540" s="20">
        <f t="shared" si="117"/>
        <v>0</v>
      </c>
      <c r="V1540" s="27">
        <f t="shared" si="118"/>
        <v>0</v>
      </c>
      <c r="W1540" s="77"/>
    </row>
    <row r="1541" spans="1:23" x14ac:dyDescent="0.3">
      <c r="A1541" s="65" t="s">
        <v>1603</v>
      </c>
      <c r="B1541" s="15" t="s">
        <v>1583</v>
      </c>
      <c r="C1541" s="16" t="s">
        <v>31</v>
      </c>
      <c r="D1541" s="16">
        <v>3215190000</v>
      </c>
      <c r="E1541" s="66" t="s">
        <v>1614</v>
      </c>
      <c r="F1541" s="18"/>
      <c r="G1541" s="19">
        <v>1</v>
      </c>
      <c r="H1541" s="20" t="s">
        <v>9</v>
      </c>
      <c r="I1541" s="21">
        <v>0.8</v>
      </c>
      <c r="J1541" s="20">
        <v>1.35</v>
      </c>
      <c r="K1541" s="20">
        <v>12</v>
      </c>
      <c r="L1541" s="20">
        <v>670</v>
      </c>
      <c r="M1541" s="20">
        <v>730</v>
      </c>
      <c r="N1541" s="22" t="s">
        <v>33</v>
      </c>
      <c r="O1541" s="22" t="s">
        <v>34</v>
      </c>
      <c r="P1541" s="22">
        <v>1</v>
      </c>
      <c r="Q1541" s="23">
        <v>253.56042410375267</v>
      </c>
      <c r="R1541" s="24">
        <f t="shared" si="119"/>
        <v>0</v>
      </c>
      <c r="S1541" s="25">
        <f t="shared" ref="S1541:S1604" si="120">ROUND((Q1541-(Q1541*R1541)),2)</f>
        <v>253.56</v>
      </c>
      <c r="T1541" s="26">
        <f t="shared" ref="T1541:T1604" si="121">S1541*F1541</f>
        <v>0</v>
      </c>
      <c r="U1541" s="20">
        <f t="shared" ref="U1541:U1604" si="122">F1541*J1541</f>
        <v>0</v>
      </c>
      <c r="V1541" s="27">
        <f t="shared" ref="V1541:V1604" si="123">F1541/L1541</f>
        <v>0</v>
      </c>
      <c r="W1541" s="77"/>
    </row>
    <row r="1542" spans="1:23" x14ac:dyDescent="0.3">
      <c r="A1542" s="65" t="s">
        <v>1603</v>
      </c>
      <c r="B1542" s="15" t="s">
        <v>1583</v>
      </c>
      <c r="C1542" s="16" t="s">
        <v>31</v>
      </c>
      <c r="D1542" s="16">
        <v>3215190000</v>
      </c>
      <c r="E1542" s="66" t="s">
        <v>1615</v>
      </c>
      <c r="F1542" s="18"/>
      <c r="G1542" s="19">
        <v>1</v>
      </c>
      <c r="H1542" s="20" t="s">
        <v>9</v>
      </c>
      <c r="I1542" s="21">
        <v>0.8</v>
      </c>
      <c r="J1542" s="20">
        <v>1.35</v>
      </c>
      <c r="K1542" s="20">
        <v>12</v>
      </c>
      <c r="L1542" s="20">
        <v>670</v>
      </c>
      <c r="M1542" s="20">
        <v>730</v>
      </c>
      <c r="N1542" s="22" t="s">
        <v>33</v>
      </c>
      <c r="O1542" s="22" t="s">
        <v>34</v>
      </c>
      <c r="P1542" s="22">
        <v>1</v>
      </c>
      <c r="Q1542" s="23">
        <v>132.91566579038056</v>
      </c>
      <c r="R1542" s="24">
        <f t="shared" ref="R1542:R1605" si="124">R1541</f>
        <v>0</v>
      </c>
      <c r="S1542" s="25">
        <f t="shared" si="120"/>
        <v>132.91999999999999</v>
      </c>
      <c r="T1542" s="26">
        <f t="shared" si="121"/>
        <v>0</v>
      </c>
      <c r="U1542" s="20">
        <f t="shared" si="122"/>
        <v>0</v>
      </c>
      <c r="V1542" s="27">
        <f t="shared" si="123"/>
        <v>0</v>
      </c>
      <c r="W1542" s="77"/>
    </row>
    <row r="1543" spans="1:23" x14ac:dyDescent="0.3">
      <c r="A1543" s="65" t="s">
        <v>1603</v>
      </c>
      <c r="B1543" s="15" t="s">
        <v>1583</v>
      </c>
      <c r="C1543" s="16" t="s">
        <v>31</v>
      </c>
      <c r="D1543" s="16">
        <v>3215190000</v>
      </c>
      <c r="E1543" s="66" t="s">
        <v>1616</v>
      </c>
      <c r="F1543" s="18"/>
      <c r="G1543" s="19">
        <v>1</v>
      </c>
      <c r="H1543" s="20" t="s">
        <v>9</v>
      </c>
      <c r="I1543" s="21">
        <v>0.8</v>
      </c>
      <c r="J1543" s="20">
        <v>1.35</v>
      </c>
      <c r="K1543" s="20">
        <v>12</v>
      </c>
      <c r="L1543" s="20">
        <v>670</v>
      </c>
      <c r="M1543" s="20">
        <v>730</v>
      </c>
      <c r="N1543" s="22" t="s">
        <v>33</v>
      </c>
      <c r="O1543" s="22" t="s">
        <v>34</v>
      </c>
      <c r="P1543" s="22">
        <v>1</v>
      </c>
      <c r="Q1543" s="23">
        <v>100.75756743979917</v>
      </c>
      <c r="R1543" s="24">
        <f t="shared" si="124"/>
        <v>0</v>
      </c>
      <c r="S1543" s="25">
        <f t="shared" si="120"/>
        <v>100.76</v>
      </c>
      <c r="T1543" s="26">
        <f t="shared" si="121"/>
        <v>0</v>
      </c>
      <c r="U1543" s="20">
        <f t="shared" si="122"/>
        <v>0</v>
      </c>
      <c r="V1543" s="27">
        <f t="shared" si="123"/>
        <v>0</v>
      </c>
      <c r="W1543" s="77"/>
    </row>
    <row r="1544" spans="1:23" x14ac:dyDescent="0.3">
      <c r="A1544" s="65" t="s">
        <v>1603</v>
      </c>
      <c r="B1544" s="15" t="s">
        <v>1583</v>
      </c>
      <c r="C1544" s="16" t="s">
        <v>31</v>
      </c>
      <c r="D1544" s="16">
        <v>3215190000</v>
      </c>
      <c r="E1544" s="66" t="s">
        <v>1617</v>
      </c>
      <c r="F1544" s="18"/>
      <c r="G1544" s="19">
        <v>1</v>
      </c>
      <c r="H1544" s="20" t="s">
        <v>9</v>
      </c>
      <c r="I1544" s="21">
        <v>0.8</v>
      </c>
      <c r="J1544" s="20">
        <v>1.35</v>
      </c>
      <c r="K1544" s="20">
        <v>12</v>
      </c>
      <c r="L1544" s="20">
        <v>670</v>
      </c>
      <c r="M1544" s="20">
        <v>730</v>
      </c>
      <c r="N1544" s="22" t="s">
        <v>33</v>
      </c>
      <c r="O1544" s="22" t="s">
        <v>34</v>
      </c>
      <c r="P1544" s="22">
        <v>1</v>
      </c>
      <c r="Q1544" s="23">
        <v>153.09565921712473</v>
      </c>
      <c r="R1544" s="24">
        <f t="shared" si="124"/>
        <v>0</v>
      </c>
      <c r="S1544" s="25">
        <f t="shared" si="120"/>
        <v>153.1</v>
      </c>
      <c r="T1544" s="26">
        <f t="shared" si="121"/>
        <v>0</v>
      </c>
      <c r="U1544" s="20">
        <f t="shared" si="122"/>
        <v>0</v>
      </c>
      <c r="V1544" s="27">
        <f t="shared" si="123"/>
        <v>0</v>
      </c>
      <c r="W1544" s="77"/>
    </row>
    <row r="1545" spans="1:23" x14ac:dyDescent="0.3">
      <c r="A1545" s="65" t="s">
        <v>1603</v>
      </c>
      <c r="B1545" s="15" t="s">
        <v>1583</v>
      </c>
      <c r="C1545" s="16" t="s">
        <v>31</v>
      </c>
      <c r="D1545" s="16">
        <v>3215190000</v>
      </c>
      <c r="E1545" s="66" t="s">
        <v>1618</v>
      </c>
      <c r="F1545" s="18"/>
      <c r="G1545" s="19">
        <v>5</v>
      </c>
      <c r="H1545" s="20" t="s">
        <v>9</v>
      </c>
      <c r="I1545" s="21">
        <v>0.8</v>
      </c>
      <c r="J1545" s="20">
        <v>6.75</v>
      </c>
      <c r="K1545" s="20">
        <v>2</v>
      </c>
      <c r="L1545" s="20">
        <v>80</v>
      </c>
      <c r="M1545" s="20">
        <v>730</v>
      </c>
      <c r="N1545" s="22" t="s">
        <v>33</v>
      </c>
      <c r="O1545" s="22" t="s">
        <v>34</v>
      </c>
      <c r="P1545" s="22">
        <v>1</v>
      </c>
      <c r="Q1545" s="23">
        <v>496.42421517818184</v>
      </c>
      <c r="R1545" s="24">
        <f t="shared" si="124"/>
        <v>0</v>
      </c>
      <c r="S1545" s="25">
        <f t="shared" si="120"/>
        <v>496.42</v>
      </c>
      <c r="T1545" s="26">
        <f t="shared" si="121"/>
        <v>0</v>
      </c>
      <c r="U1545" s="20">
        <f t="shared" si="122"/>
        <v>0</v>
      </c>
      <c r="V1545" s="27">
        <f t="shared" si="123"/>
        <v>0</v>
      </c>
      <c r="W1545" s="77"/>
    </row>
    <row r="1546" spans="1:23" x14ac:dyDescent="0.3">
      <c r="A1546" s="65" t="s">
        <v>1603</v>
      </c>
      <c r="B1546" s="15" t="s">
        <v>1583</v>
      </c>
      <c r="C1546" s="16" t="s">
        <v>1619</v>
      </c>
      <c r="D1546" s="16">
        <v>3814009000</v>
      </c>
      <c r="E1546" s="66" t="s">
        <v>1620</v>
      </c>
      <c r="F1546" s="18"/>
      <c r="G1546" s="19">
        <v>0.2</v>
      </c>
      <c r="H1546" s="20" t="s">
        <v>9</v>
      </c>
      <c r="I1546" s="21">
        <v>0.8</v>
      </c>
      <c r="J1546" s="20">
        <v>0.27</v>
      </c>
      <c r="K1546" s="20"/>
      <c r="L1546" s="20">
        <v>670</v>
      </c>
      <c r="M1546" s="20">
        <v>730</v>
      </c>
      <c r="N1546" s="22" t="s">
        <v>33</v>
      </c>
      <c r="O1546" s="22" t="s">
        <v>34</v>
      </c>
      <c r="P1546" s="22">
        <v>1</v>
      </c>
      <c r="Q1546" s="23">
        <v>45.545899376797045</v>
      </c>
      <c r="R1546" s="24">
        <f t="shared" si="124"/>
        <v>0</v>
      </c>
      <c r="S1546" s="25">
        <f t="shared" si="120"/>
        <v>45.55</v>
      </c>
      <c r="T1546" s="26">
        <f t="shared" si="121"/>
        <v>0</v>
      </c>
      <c r="U1546" s="20">
        <f t="shared" si="122"/>
        <v>0</v>
      </c>
      <c r="V1546" s="27">
        <f t="shared" si="123"/>
        <v>0</v>
      </c>
      <c r="W1546" s="77"/>
    </row>
    <row r="1547" spans="1:23" x14ac:dyDescent="0.3">
      <c r="A1547" s="65" t="s">
        <v>1603</v>
      </c>
      <c r="B1547" s="15" t="s">
        <v>1583</v>
      </c>
      <c r="C1547" s="16" t="s">
        <v>1384</v>
      </c>
      <c r="D1547" s="16">
        <v>3814009000</v>
      </c>
      <c r="E1547" s="66" t="s">
        <v>1621</v>
      </c>
      <c r="F1547" s="18"/>
      <c r="G1547" s="19">
        <v>1</v>
      </c>
      <c r="H1547" s="20" t="s">
        <v>9</v>
      </c>
      <c r="I1547" s="21">
        <v>0.8</v>
      </c>
      <c r="J1547" s="20">
        <v>1.35</v>
      </c>
      <c r="K1547" s="20">
        <v>12</v>
      </c>
      <c r="L1547" s="20">
        <v>670</v>
      </c>
      <c r="M1547" s="20">
        <v>730</v>
      </c>
      <c r="N1547" s="22" t="s">
        <v>33</v>
      </c>
      <c r="O1547" s="22" t="s">
        <v>34</v>
      </c>
      <c r="P1547" s="22">
        <v>1</v>
      </c>
      <c r="Q1547" s="23">
        <v>162.47594149677593</v>
      </c>
      <c r="R1547" s="24">
        <f t="shared" si="124"/>
        <v>0</v>
      </c>
      <c r="S1547" s="25">
        <f t="shared" si="120"/>
        <v>162.47999999999999</v>
      </c>
      <c r="T1547" s="26">
        <f t="shared" si="121"/>
        <v>0</v>
      </c>
      <c r="U1547" s="20">
        <f t="shared" si="122"/>
        <v>0</v>
      </c>
      <c r="V1547" s="27">
        <f t="shared" si="123"/>
        <v>0</v>
      </c>
      <c r="W1547" s="77"/>
    </row>
    <row r="1548" spans="1:23" x14ac:dyDescent="0.3">
      <c r="A1548" s="65" t="s">
        <v>1603</v>
      </c>
      <c r="B1548" s="15" t="s">
        <v>1583</v>
      </c>
      <c r="C1548" s="16" t="s">
        <v>1371</v>
      </c>
      <c r="D1548" s="16">
        <v>3814009000</v>
      </c>
      <c r="E1548" s="66" t="s">
        <v>1622</v>
      </c>
      <c r="F1548" s="18"/>
      <c r="G1548" s="19">
        <v>1</v>
      </c>
      <c r="H1548" s="20" t="s">
        <v>9</v>
      </c>
      <c r="I1548" s="21">
        <v>0.8</v>
      </c>
      <c r="J1548" s="20">
        <v>1.35</v>
      </c>
      <c r="K1548" s="20">
        <v>12</v>
      </c>
      <c r="L1548" s="20">
        <v>670</v>
      </c>
      <c r="M1548" s="20">
        <v>730</v>
      </c>
      <c r="N1548" s="22" t="s">
        <v>33</v>
      </c>
      <c r="O1548" s="22" t="s">
        <v>34</v>
      </c>
      <c r="P1548" s="22">
        <v>1</v>
      </c>
      <c r="Q1548" s="23">
        <v>64.059974881078219</v>
      </c>
      <c r="R1548" s="24">
        <f t="shared" si="124"/>
        <v>0</v>
      </c>
      <c r="S1548" s="25">
        <f t="shared" si="120"/>
        <v>64.06</v>
      </c>
      <c r="T1548" s="26">
        <f t="shared" si="121"/>
        <v>0</v>
      </c>
      <c r="U1548" s="20">
        <f t="shared" si="122"/>
        <v>0</v>
      </c>
      <c r="V1548" s="27">
        <f t="shared" si="123"/>
        <v>0</v>
      </c>
      <c r="W1548" s="77"/>
    </row>
    <row r="1549" spans="1:23" x14ac:dyDescent="0.3">
      <c r="A1549" s="65" t="s">
        <v>1603</v>
      </c>
      <c r="B1549" s="15" t="s">
        <v>1583</v>
      </c>
      <c r="C1549" s="16" t="s">
        <v>1314</v>
      </c>
      <c r="D1549" s="16">
        <v>3814009000</v>
      </c>
      <c r="E1549" s="66" t="s">
        <v>1623</v>
      </c>
      <c r="F1549" s="18"/>
      <c r="G1549" s="19">
        <v>1</v>
      </c>
      <c r="H1549" s="20" t="s">
        <v>9</v>
      </c>
      <c r="I1549" s="21">
        <v>0.8</v>
      </c>
      <c r="J1549" s="20">
        <v>1.35</v>
      </c>
      <c r="K1549" s="20">
        <v>12</v>
      </c>
      <c r="L1549" s="20">
        <v>670</v>
      </c>
      <c r="M1549" s="20">
        <v>730</v>
      </c>
      <c r="N1549" s="22" t="s">
        <v>33</v>
      </c>
      <c r="O1549" s="22" t="s">
        <v>34</v>
      </c>
      <c r="P1549" s="22">
        <v>1</v>
      </c>
      <c r="Q1549" s="23">
        <v>68.144180584566598</v>
      </c>
      <c r="R1549" s="24">
        <f t="shared" si="124"/>
        <v>0</v>
      </c>
      <c r="S1549" s="25">
        <f t="shared" si="120"/>
        <v>68.14</v>
      </c>
      <c r="T1549" s="26">
        <f t="shared" si="121"/>
        <v>0</v>
      </c>
      <c r="U1549" s="20">
        <f t="shared" si="122"/>
        <v>0</v>
      </c>
      <c r="V1549" s="27">
        <f t="shared" si="123"/>
        <v>0</v>
      </c>
      <c r="W1549" s="77"/>
    </row>
    <row r="1550" spans="1:23" x14ac:dyDescent="0.3">
      <c r="A1550" s="65" t="s">
        <v>1603</v>
      </c>
      <c r="B1550" s="15" t="s">
        <v>1583</v>
      </c>
      <c r="C1550" s="16" t="s">
        <v>1314</v>
      </c>
      <c r="D1550" s="16">
        <v>3814009000</v>
      </c>
      <c r="E1550" s="66" t="s">
        <v>1624</v>
      </c>
      <c r="F1550" s="18"/>
      <c r="G1550" s="19">
        <v>1</v>
      </c>
      <c r="H1550" s="20" t="s">
        <v>9</v>
      </c>
      <c r="I1550" s="21">
        <v>0.8</v>
      </c>
      <c r="J1550" s="20">
        <v>1.35</v>
      </c>
      <c r="K1550" s="20">
        <v>12</v>
      </c>
      <c r="L1550" s="20">
        <v>670</v>
      </c>
      <c r="M1550" s="20">
        <v>730</v>
      </c>
      <c r="N1550" s="22" t="s">
        <v>33</v>
      </c>
      <c r="O1550" s="22" t="s">
        <v>34</v>
      </c>
      <c r="P1550" s="22">
        <v>1</v>
      </c>
      <c r="Q1550" s="23">
        <v>41.978482405496834</v>
      </c>
      <c r="R1550" s="24">
        <f t="shared" si="124"/>
        <v>0</v>
      </c>
      <c r="S1550" s="25">
        <f t="shared" si="120"/>
        <v>41.98</v>
      </c>
      <c r="T1550" s="26">
        <f t="shared" si="121"/>
        <v>0</v>
      </c>
      <c r="U1550" s="20">
        <f t="shared" si="122"/>
        <v>0</v>
      </c>
      <c r="V1550" s="27">
        <f t="shared" si="123"/>
        <v>0</v>
      </c>
      <c r="W1550" s="77"/>
    </row>
    <row r="1551" spans="1:23" x14ac:dyDescent="0.3">
      <c r="A1551" s="65" t="s">
        <v>1603</v>
      </c>
      <c r="B1551" s="15" t="s">
        <v>1583</v>
      </c>
      <c r="C1551" s="16" t="s">
        <v>1625</v>
      </c>
      <c r="D1551" s="16">
        <v>3814009000</v>
      </c>
      <c r="E1551" s="66" t="s">
        <v>1626</v>
      </c>
      <c r="F1551" s="18"/>
      <c r="G1551" s="19">
        <v>1</v>
      </c>
      <c r="H1551" s="20" t="s">
        <v>9</v>
      </c>
      <c r="I1551" s="21">
        <v>0.8</v>
      </c>
      <c r="J1551" s="20">
        <v>1.35</v>
      </c>
      <c r="K1551" s="20">
        <v>12</v>
      </c>
      <c r="L1551" s="20">
        <v>670</v>
      </c>
      <c r="M1551" s="20">
        <v>730</v>
      </c>
      <c r="N1551" s="22" t="s">
        <v>33</v>
      </c>
      <c r="O1551" s="22" t="s">
        <v>34</v>
      </c>
      <c r="P1551" s="22">
        <v>1</v>
      </c>
      <c r="Q1551" s="23">
        <v>45.982343078752642</v>
      </c>
      <c r="R1551" s="24">
        <f t="shared" si="124"/>
        <v>0</v>
      </c>
      <c r="S1551" s="25">
        <f t="shared" si="120"/>
        <v>45.98</v>
      </c>
      <c r="T1551" s="26">
        <f t="shared" si="121"/>
        <v>0</v>
      </c>
      <c r="U1551" s="20">
        <f t="shared" si="122"/>
        <v>0</v>
      </c>
      <c r="V1551" s="27">
        <f t="shared" si="123"/>
        <v>0</v>
      </c>
      <c r="W1551" s="77"/>
    </row>
    <row r="1552" spans="1:23" x14ac:dyDescent="0.3">
      <c r="A1552" s="65" t="s">
        <v>1603</v>
      </c>
      <c r="B1552" s="15" t="s">
        <v>1583</v>
      </c>
      <c r="C1552" s="16" t="s">
        <v>1450</v>
      </c>
      <c r="D1552" s="16">
        <v>3814009000</v>
      </c>
      <c r="E1552" s="66" t="s">
        <v>1627</v>
      </c>
      <c r="F1552" s="18"/>
      <c r="G1552" s="19">
        <v>5</v>
      </c>
      <c r="H1552" s="20" t="s">
        <v>9</v>
      </c>
      <c r="I1552" s="21">
        <v>0.8</v>
      </c>
      <c r="J1552" s="20">
        <v>6.75</v>
      </c>
      <c r="K1552" s="20"/>
      <c r="L1552" s="20">
        <v>80</v>
      </c>
      <c r="M1552" s="20">
        <v>730</v>
      </c>
      <c r="N1552" s="22" t="s">
        <v>33</v>
      </c>
      <c r="O1552" s="22" t="s">
        <v>34</v>
      </c>
      <c r="P1552" s="22">
        <v>1</v>
      </c>
      <c r="Q1552" s="23">
        <v>518.4842823123679</v>
      </c>
      <c r="R1552" s="24">
        <f t="shared" si="124"/>
        <v>0</v>
      </c>
      <c r="S1552" s="25">
        <f t="shared" si="120"/>
        <v>518.48</v>
      </c>
      <c r="T1552" s="26">
        <f t="shared" si="121"/>
        <v>0</v>
      </c>
      <c r="U1552" s="20">
        <f t="shared" si="122"/>
        <v>0</v>
      </c>
      <c r="V1552" s="27">
        <f t="shared" si="123"/>
        <v>0</v>
      </c>
      <c r="W1552" s="77"/>
    </row>
    <row r="1553" spans="1:23" x14ac:dyDescent="0.3">
      <c r="A1553" s="65" t="s">
        <v>1603</v>
      </c>
      <c r="B1553" s="15" t="s">
        <v>1583</v>
      </c>
      <c r="C1553" s="16" t="s">
        <v>1625</v>
      </c>
      <c r="D1553" s="16">
        <v>3814009000</v>
      </c>
      <c r="E1553" s="66" t="s">
        <v>1628</v>
      </c>
      <c r="F1553" s="18"/>
      <c r="G1553" s="19">
        <v>15</v>
      </c>
      <c r="H1553" s="20" t="s">
        <v>9</v>
      </c>
      <c r="I1553" s="21">
        <v>0.8</v>
      </c>
      <c r="J1553" s="20">
        <v>20.25</v>
      </c>
      <c r="K1553" s="20">
        <v>2</v>
      </c>
      <c r="L1553" s="20">
        <v>80</v>
      </c>
      <c r="M1553" s="20">
        <v>730</v>
      </c>
      <c r="N1553" s="22" t="s">
        <v>33</v>
      </c>
      <c r="O1553" s="22" t="s">
        <v>34</v>
      </c>
      <c r="P1553" s="22">
        <v>1</v>
      </c>
      <c r="Q1553" s="23">
        <v>282.98843062896412</v>
      </c>
      <c r="R1553" s="24">
        <f t="shared" si="124"/>
        <v>0</v>
      </c>
      <c r="S1553" s="25">
        <f t="shared" si="120"/>
        <v>282.99</v>
      </c>
      <c r="T1553" s="26">
        <f t="shared" si="121"/>
        <v>0</v>
      </c>
      <c r="U1553" s="20">
        <f t="shared" si="122"/>
        <v>0</v>
      </c>
      <c r="V1553" s="27">
        <f t="shared" si="123"/>
        <v>0</v>
      </c>
      <c r="W1553" s="77"/>
    </row>
    <row r="1554" spans="1:23" x14ac:dyDescent="0.3">
      <c r="A1554" s="65" t="s">
        <v>1603</v>
      </c>
      <c r="B1554" s="15" t="s">
        <v>1583</v>
      </c>
      <c r="C1554" s="16" t="s">
        <v>1629</v>
      </c>
      <c r="D1554" s="16">
        <v>3814009000</v>
      </c>
      <c r="E1554" s="66" t="s">
        <v>1630</v>
      </c>
      <c r="F1554" s="18"/>
      <c r="G1554" s="19">
        <v>1</v>
      </c>
      <c r="H1554" s="20" t="s">
        <v>9</v>
      </c>
      <c r="I1554" s="21">
        <v>0.8</v>
      </c>
      <c r="J1554" s="20">
        <v>1.35</v>
      </c>
      <c r="K1554" s="20">
        <v>12</v>
      </c>
      <c r="L1554" s="20">
        <v>670</v>
      </c>
      <c r="M1554" s="20">
        <v>730</v>
      </c>
      <c r="N1554" s="22" t="s">
        <v>33</v>
      </c>
      <c r="O1554" s="22" t="s">
        <v>34</v>
      </c>
      <c r="P1554" s="22">
        <v>1</v>
      </c>
      <c r="Q1554" s="23">
        <v>734.73341932817129</v>
      </c>
      <c r="R1554" s="24">
        <f t="shared" si="124"/>
        <v>0</v>
      </c>
      <c r="S1554" s="25">
        <f t="shared" si="120"/>
        <v>734.73</v>
      </c>
      <c r="T1554" s="26">
        <f t="shared" si="121"/>
        <v>0</v>
      </c>
      <c r="U1554" s="20">
        <f t="shared" si="122"/>
        <v>0</v>
      </c>
      <c r="V1554" s="27">
        <f t="shared" si="123"/>
        <v>0</v>
      </c>
      <c r="W1554" s="77"/>
    </row>
    <row r="1555" spans="1:23" x14ac:dyDescent="0.3">
      <c r="A1555" s="65" t="s">
        <v>1603</v>
      </c>
      <c r="B1555" s="15" t="s">
        <v>1583</v>
      </c>
      <c r="C1555" s="16" t="s">
        <v>1314</v>
      </c>
      <c r="D1555" s="16">
        <v>3814009000</v>
      </c>
      <c r="E1555" s="66" t="s">
        <v>1631</v>
      </c>
      <c r="F1555" s="18"/>
      <c r="G1555" s="19">
        <v>1</v>
      </c>
      <c r="H1555" s="20" t="s">
        <v>9</v>
      </c>
      <c r="I1555" s="21">
        <v>0.8</v>
      </c>
      <c r="J1555" s="20">
        <v>1.35</v>
      </c>
      <c r="K1555" s="20">
        <v>12</v>
      </c>
      <c r="L1555" s="20">
        <v>670</v>
      </c>
      <c r="M1555" s="20">
        <v>730</v>
      </c>
      <c r="N1555" s="22" t="s">
        <v>33</v>
      </c>
      <c r="O1555" s="22" t="s">
        <v>34</v>
      </c>
      <c r="P1555" s="22">
        <v>1</v>
      </c>
      <c r="Q1555" s="23">
        <v>58.201483093287528</v>
      </c>
      <c r="R1555" s="24">
        <f t="shared" si="124"/>
        <v>0</v>
      </c>
      <c r="S1555" s="25">
        <f t="shared" si="120"/>
        <v>58.2</v>
      </c>
      <c r="T1555" s="26">
        <f t="shared" si="121"/>
        <v>0</v>
      </c>
      <c r="U1555" s="20">
        <f t="shared" si="122"/>
        <v>0</v>
      </c>
      <c r="V1555" s="27">
        <f t="shared" si="123"/>
        <v>0</v>
      </c>
      <c r="W1555" s="77"/>
    </row>
    <row r="1556" spans="1:23" x14ac:dyDescent="0.3">
      <c r="A1556" s="65" t="s">
        <v>1603</v>
      </c>
      <c r="B1556" s="15" t="s">
        <v>1583</v>
      </c>
      <c r="C1556" s="16" t="s">
        <v>31</v>
      </c>
      <c r="D1556" s="16">
        <v>3814009000</v>
      </c>
      <c r="E1556" s="66" t="s">
        <v>1632</v>
      </c>
      <c r="F1556" s="18"/>
      <c r="G1556" s="19">
        <v>5</v>
      </c>
      <c r="H1556" s="20" t="s">
        <v>9</v>
      </c>
      <c r="I1556" s="21">
        <v>0.8</v>
      </c>
      <c r="J1556" s="20">
        <v>6.75</v>
      </c>
      <c r="K1556" s="20"/>
      <c r="L1556" s="20">
        <v>80</v>
      </c>
      <c r="M1556" s="20">
        <v>730</v>
      </c>
      <c r="N1556" s="22" t="s">
        <v>33</v>
      </c>
      <c r="O1556" s="22" t="s">
        <v>34</v>
      </c>
      <c r="P1556" s="22">
        <v>1</v>
      </c>
      <c r="Q1556" s="23">
        <v>403.99261423097261</v>
      </c>
      <c r="R1556" s="24">
        <f t="shared" si="124"/>
        <v>0</v>
      </c>
      <c r="S1556" s="25">
        <f t="shared" si="120"/>
        <v>403.99</v>
      </c>
      <c r="T1556" s="26">
        <f t="shared" si="121"/>
        <v>0</v>
      </c>
      <c r="U1556" s="20">
        <f t="shared" si="122"/>
        <v>0</v>
      </c>
      <c r="V1556" s="27">
        <f t="shared" si="123"/>
        <v>0</v>
      </c>
      <c r="W1556" s="77"/>
    </row>
    <row r="1557" spans="1:23" x14ac:dyDescent="0.3">
      <c r="A1557" s="65" t="s">
        <v>1603</v>
      </c>
      <c r="B1557" s="15" t="s">
        <v>1583</v>
      </c>
      <c r="C1557" s="16" t="s">
        <v>1619</v>
      </c>
      <c r="D1557" s="16">
        <v>3215190000</v>
      </c>
      <c r="E1557" s="66" t="s">
        <v>1633</v>
      </c>
      <c r="F1557" s="18"/>
      <c r="G1557" s="19">
        <v>1</v>
      </c>
      <c r="H1557" s="20" t="s">
        <v>9</v>
      </c>
      <c r="I1557" s="21">
        <v>0.8</v>
      </c>
      <c r="J1557" s="20">
        <v>1.35</v>
      </c>
      <c r="K1557" s="20">
        <v>12</v>
      </c>
      <c r="L1557" s="20">
        <v>670</v>
      </c>
      <c r="M1557" s="20">
        <v>730</v>
      </c>
      <c r="N1557" s="22" t="s">
        <v>33</v>
      </c>
      <c r="O1557" s="22" t="s">
        <v>34</v>
      </c>
      <c r="P1557" s="22">
        <v>1</v>
      </c>
      <c r="Q1557" s="23">
        <v>135.01133199561309</v>
      </c>
      <c r="R1557" s="24">
        <f t="shared" si="124"/>
        <v>0</v>
      </c>
      <c r="S1557" s="25">
        <f t="shared" si="120"/>
        <v>135.01</v>
      </c>
      <c r="T1557" s="26">
        <f t="shared" si="121"/>
        <v>0</v>
      </c>
      <c r="U1557" s="20">
        <f t="shared" si="122"/>
        <v>0</v>
      </c>
      <c r="V1557" s="27">
        <f t="shared" si="123"/>
        <v>0</v>
      </c>
      <c r="W1557" s="77"/>
    </row>
    <row r="1558" spans="1:23" x14ac:dyDescent="0.3">
      <c r="A1558" s="65" t="s">
        <v>1603</v>
      </c>
      <c r="B1558" s="15" t="s">
        <v>1583</v>
      </c>
      <c r="C1558" s="16" t="s">
        <v>31</v>
      </c>
      <c r="D1558" s="16">
        <v>3814009000</v>
      </c>
      <c r="E1558" s="66" t="s">
        <v>1634</v>
      </c>
      <c r="F1558" s="18"/>
      <c r="G1558" s="19">
        <v>1</v>
      </c>
      <c r="H1558" s="20" t="s">
        <v>9</v>
      </c>
      <c r="I1558" s="21">
        <v>0.8</v>
      </c>
      <c r="J1558" s="20">
        <v>1.35</v>
      </c>
      <c r="K1558" s="20">
        <v>12</v>
      </c>
      <c r="L1558" s="20">
        <v>670</v>
      </c>
      <c r="M1558" s="20">
        <v>730</v>
      </c>
      <c r="N1558" s="22" t="s">
        <v>33</v>
      </c>
      <c r="O1558" s="22" t="s">
        <v>34</v>
      </c>
      <c r="P1558" s="22">
        <v>1</v>
      </c>
      <c r="Q1558" s="23">
        <v>68.780245407241011</v>
      </c>
      <c r="R1558" s="24">
        <f t="shared" si="124"/>
        <v>0</v>
      </c>
      <c r="S1558" s="25">
        <f t="shared" si="120"/>
        <v>68.78</v>
      </c>
      <c r="T1558" s="26">
        <f t="shared" si="121"/>
        <v>0</v>
      </c>
      <c r="U1558" s="20">
        <f t="shared" si="122"/>
        <v>0</v>
      </c>
      <c r="V1558" s="27">
        <f t="shared" si="123"/>
        <v>0</v>
      </c>
      <c r="W1558" s="77"/>
    </row>
    <row r="1559" spans="1:23" x14ac:dyDescent="0.3">
      <c r="A1559" s="65" t="s">
        <v>1603</v>
      </c>
      <c r="B1559" s="15" t="s">
        <v>1583</v>
      </c>
      <c r="C1559" s="16" t="s">
        <v>31</v>
      </c>
      <c r="D1559" s="16">
        <v>3215110000</v>
      </c>
      <c r="E1559" s="66" t="s">
        <v>1635</v>
      </c>
      <c r="F1559" s="18"/>
      <c r="G1559" s="19">
        <v>1</v>
      </c>
      <c r="H1559" s="20" t="s">
        <v>9</v>
      </c>
      <c r="I1559" s="21">
        <v>0.8</v>
      </c>
      <c r="J1559" s="20">
        <v>1.35</v>
      </c>
      <c r="K1559" s="20">
        <v>12</v>
      </c>
      <c r="L1559" s="20">
        <v>670</v>
      </c>
      <c r="M1559" s="20">
        <v>730</v>
      </c>
      <c r="N1559" s="22" t="s">
        <v>33</v>
      </c>
      <c r="O1559" s="22" t="s">
        <v>34</v>
      </c>
      <c r="P1559" s="22">
        <v>1</v>
      </c>
      <c r="Q1559" s="23">
        <v>150.63174495665962</v>
      </c>
      <c r="R1559" s="24">
        <f t="shared" si="124"/>
        <v>0</v>
      </c>
      <c r="S1559" s="25">
        <f t="shared" si="120"/>
        <v>150.63</v>
      </c>
      <c r="T1559" s="26">
        <f t="shared" si="121"/>
        <v>0</v>
      </c>
      <c r="U1559" s="20">
        <f t="shared" si="122"/>
        <v>0</v>
      </c>
      <c r="V1559" s="27">
        <f t="shared" si="123"/>
        <v>0</v>
      </c>
      <c r="W1559" s="77"/>
    </row>
    <row r="1560" spans="1:23" x14ac:dyDescent="0.3">
      <c r="A1560" s="65" t="s">
        <v>1603</v>
      </c>
      <c r="B1560" s="15" t="s">
        <v>1583</v>
      </c>
      <c r="C1560" s="16" t="s">
        <v>31</v>
      </c>
      <c r="D1560" s="16">
        <v>3215190000</v>
      </c>
      <c r="E1560" s="66" t="s">
        <v>1636</v>
      </c>
      <c r="F1560" s="18"/>
      <c r="G1560" s="19">
        <v>1</v>
      </c>
      <c r="H1560" s="20" t="s">
        <v>9</v>
      </c>
      <c r="I1560" s="21">
        <v>0.8</v>
      </c>
      <c r="J1560" s="20">
        <v>1.35</v>
      </c>
      <c r="K1560" s="20">
        <v>12</v>
      </c>
      <c r="L1560" s="20">
        <v>670</v>
      </c>
      <c r="M1560" s="20">
        <v>730</v>
      </c>
      <c r="N1560" s="22" t="s">
        <v>33</v>
      </c>
      <c r="O1560" s="22" t="s">
        <v>34</v>
      </c>
      <c r="P1560" s="22">
        <v>1</v>
      </c>
      <c r="Q1560" s="23">
        <v>123.5219926723573</v>
      </c>
      <c r="R1560" s="24">
        <f t="shared" si="124"/>
        <v>0</v>
      </c>
      <c r="S1560" s="25">
        <f t="shared" si="120"/>
        <v>123.52</v>
      </c>
      <c r="T1560" s="26">
        <f t="shared" si="121"/>
        <v>0</v>
      </c>
      <c r="U1560" s="20">
        <f t="shared" si="122"/>
        <v>0</v>
      </c>
      <c r="V1560" s="27">
        <f t="shared" si="123"/>
        <v>0</v>
      </c>
      <c r="W1560" s="77"/>
    </row>
    <row r="1561" spans="1:23" x14ac:dyDescent="0.3">
      <c r="A1561" s="65" t="s">
        <v>1603</v>
      </c>
      <c r="B1561" s="15" t="s">
        <v>1583</v>
      </c>
      <c r="C1561" s="16" t="s">
        <v>31</v>
      </c>
      <c r="D1561" s="16">
        <v>3215190000</v>
      </c>
      <c r="E1561" s="66" t="s">
        <v>1637</v>
      </c>
      <c r="F1561" s="18"/>
      <c r="G1561" s="19">
        <v>1</v>
      </c>
      <c r="H1561" s="20" t="s">
        <v>9</v>
      </c>
      <c r="I1561" s="21">
        <v>0.8</v>
      </c>
      <c r="J1561" s="20">
        <v>1.35</v>
      </c>
      <c r="K1561" s="20">
        <v>12</v>
      </c>
      <c r="L1561" s="20">
        <v>670</v>
      </c>
      <c r="M1561" s="20">
        <v>730</v>
      </c>
      <c r="N1561" s="22" t="s">
        <v>33</v>
      </c>
      <c r="O1561" s="22" t="s">
        <v>34</v>
      </c>
      <c r="P1561" s="22">
        <v>1</v>
      </c>
      <c r="Q1561" s="23">
        <v>151.94404711712477</v>
      </c>
      <c r="R1561" s="24">
        <f t="shared" si="124"/>
        <v>0</v>
      </c>
      <c r="S1561" s="25">
        <f t="shared" si="120"/>
        <v>151.94</v>
      </c>
      <c r="T1561" s="26">
        <f t="shared" si="121"/>
        <v>0</v>
      </c>
      <c r="U1561" s="20">
        <f t="shared" si="122"/>
        <v>0</v>
      </c>
      <c r="V1561" s="27">
        <f t="shared" si="123"/>
        <v>0</v>
      </c>
      <c r="W1561" s="77"/>
    </row>
    <row r="1562" spans="1:23" x14ac:dyDescent="0.3">
      <c r="A1562" s="65" t="s">
        <v>1603</v>
      </c>
      <c r="B1562" s="15" t="s">
        <v>1583</v>
      </c>
      <c r="C1562" s="16" t="s">
        <v>31</v>
      </c>
      <c r="D1562" s="16">
        <v>3215190000</v>
      </c>
      <c r="E1562" s="66" t="s">
        <v>1638</v>
      </c>
      <c r="F1562" s="18"/>
      <c r="G1562" s="19">
        <v>5</v>
      </c>
      <c r="H1562" s="20" t="s">
        <v>9</v>
      </c>
      <c r="I1562" s="21">
        <v>0.8</v>
      </c>
      <c r="J1562" s="20">
        <v>6.75</v>
      </c>
      <c r="K1562" s="20"/>
      <c r="L1562" s="20">
        <v>80</v>
      </c>
      <c r="M1562" s="20">
        <v>730</v>
      </c>
      <c r="N1562" s="22" t="s">
        <v>33</v>
      </c>
      <c r="O1562" s="22" t="s">
        <v>34</v>
      </c>
      <c r="P1562" s="22">
        <v>1</v>
      </c>
      <c r="Q1562" s="23">
        <v>653.53088729492595</v>
      </c>
      <c r="R1562" s="24">
        <f t="shared" si="124"/>
        <v>0</v>
      </c>
      <c r="S1562" s="25">
        <f t="shared" si="120"/>
        <v>653.53</v>
      </c>
      <c r="T1562" s="26">
        <f t="shared" si="121"/>
        <v>0</v>
      </c>
      <c r="U1562" s="20">
        <f t="shared" si="122"/>
        <v>0</v>
      </c>
      <c r="V1562" s="27">
        <f t="shared" si="123"/>
        <v>0</v>
      </c>
      <c r="W1562" s="77"/>
    </row>
    <row r="1563" spans="1:23" x14ac:dyDescent="0.3">
      <c r="A1563" s="65" t="s">
        <v>1603</v>
      </c>
      <c r="B1563" s="15" t="s">
        <v>1583</v>
      </c>
      <c r="C1563" s="16" t="s">
        <v>31</v>
      </c>
      <c r="D1563" s="16">
        <v>3215190000</v>
      </c>
      <c r="E1563" s="66" t="s">
        <v>1639</v>
      </c>
      <c r="F1563" s="18"/>
      <c r="G1563" s="19">
        <v>1</v>
      </c>
      <c r="H1563" s="20" t="s">
        <v>9</v>
      </c>
      <c r="I1563" s="21">
        <v>0.8</v>
      </c>
      <c r="J1563" s="20">
        <v>1.35</v>
      </c>
      <c r="K1563" s="20">
        <v>12</v>
      </c>
      <c r="L1563" s="20">
        <v>670</v>
      </c>
      <c r="M1563" s="20">
        <v>730</v>
      </c>
      <c r="N1563" s="22" t="s">
        <v>33</v>
      </c>
      <c r="O1563" s="22" t="s">
        <v>34</v>
      </c>
      <c r="P1563" s="22">
        <v>1</v>
      </c>
      <c r="Q1563" s="23">
        <v>135.82147771712476</v>
      </c>
      <c r="R1563" s="24">
        <f t="shared" si="124"/>
        <v>0</v>
      </c>
      <c r="S1563" s="25">
        <f t="shared" si="120"/>
        <v>135.82</v>
      </c>
      <c r="T1563" s="26">
        <f t="shared" si="121"/>
        <v>0</v>
      </c>
      <c r="U1563" s="20">
        <f t="shared" si="122"/>
        <v>0</v>
      </c>
      <c r="V1563" s="27">
        <f t="shared" si="123"/>
        <v>0</v>
      </c>
      <c r="W1563" s="77"/>
    </row>
    <row r="1564" spans="1:23" x14ac:dyDescent="0.3">
      <c r="A1564" s="65" t="s">
        <v>1603</v>
      </c>
      <c r="B1564" s="15" t="s">
        <v>1583</v>
      </c>
      <c r="C1564" s="16" t="s">
        <v>31</v>
      </c>
      <c r="D1564" s="16">
        <v>3215190000</v>
      </c>
      <c r="E1564" s="66" t="s">
        <v>1640</v>
      </c>
      <c r="F1564" s="18"/>
      <c r="G1564" s="19">
        <v>5</v>
      </c>
      <c r="H1564" s="20" t="s">
        <v>9</v>
      </c>
      <c r="I1564" s="21">
        <v>0.8</v>
      </c>
      <c r="J1564" s="20">
        <v>6.75</v>
      </c>
      <c r="K1564" s="20">
        <v>2</v>
      </c>
      <c r="L1564" s="20">
        <v>80</v>
      </c>
      <c r="M1564" s="20">
        <v>730</v>
      </c>
      <c r="N1564" s="22" t="s">
        <v>33</v>
      </c>
      <c r="O1564" s="22" t="s">
        <v>34</v>
      </c>
      <c r="P1564" s="22">
        <v>1</v>
      </c>
      <c r="Q1564" s="23">
        <v>894.04708300568166</v>
      </c>
      <c r="R1564" s="24">
        <f t="shared" si="124"/>
        <v>0</v>
      </c>
      <c r="S1564" s="25">
        <f t="shared" si="120"/>
        <v>894.05</v>
      </c>
      <c r="T1564" s="26">
        <f t="shared" si="121"/>
        <v>0</v>
      </c>
      <c r="U1564" s="20">
        <f t="shared" si="122"/>
        <v>0</v>
      </c>
      <c r="V1564" s="27">
        <f t="shared" si="123"/>
        <v>0</v>
      </c>
      <c r="W1564" s="77"/>
    </row>
    <row r="1565" spans="1:23" x14ac:dyDescent="0.3">
      <c r="A1565" s="65" t="s">
        <v>1603</v>
      </c>
      <c r="B1565" s="15" t="s">
        <v>1583</v>
      </c>
      <c r="C1565" s="16" t="s">
        <v>31</v>
      </c>
      <c r="D1565" s="16">
        <v>3215110000</v>
      </c>
      <c r="E1565" s="66" t="s">
        <v>1641</v>
      </c>
      <c r="F1565" s="18"/>
      <c r="G1565" s="19">
        <v>1</v>
      </c>
      <c r="H1565" s="20" t="s">
        <v>9</v>
      </c>
      <c r="I1565" s="21">
        <v>0.8</v>
      </c>
      <c r="J1565" s="20">
        <v>1.35</v>
      </c>
      <c r="K1565" s="20">
        <v>12</v>
      </c>
      <c r="L1565" s="20">
        <v>670</v>
      </c>
      <c r="M1565" s="20">
        <v>730</v>
      </c>
      <c r="N1565" s="22" t="s">
        <v>33</v>
      </c>
      <c r="O1565" s="22" t="s">
        <v>34</v>
      </c>
      <c r="P1565" s="22">
        <v>1</v>
      </c>
      <c r="Q1565" s="23">
        <v>116.59892923398522</v>
      </c>
      <c r="R1565" s="24">
        <f t="shared" si="124"/>
        <v>0</v>
      </c>
      <c r="S1565" s="25">
        <f t="shared" si="120"/>
        <v>116.6</v>
      </c>
      <c r="T1565" s="26">
        <f t="shared" si="121"/>
        <v>0</v>
      </c>
      <c r="U1565" s="20">
        <f t="shared" si="122"/>
        <v>0</v>
      </c>
      <c r="V1565" s="27">
        <f t="shared" si="123"/>
        <v>0</v>
      </c>
      <c r="W1565" s="77"/>
    </row>
    <row r="1566" spans="1:23" x14ac:dyDescent="0.3">
      <c r="A1566" s="65" t="s">
        <v>1603</v>
      </c>
      <c r="B1566" s="15" t="s">
        <v>1583</v>
      </c>
      <c r="C1566" s="16" t="s">
        <v>31</v>
      </c>
      <c r="D1566" s="16">
        <v>3215190000</v>
      </c>
      <c r="E1566" s="66" t="s">
        <v>1642</v>
      </c>
      <c r="F1566" s="18"/>
      <c r="G1566" s="19">
        <v>1</v>
      </c>
      <c r="H1566" s="20" t="s">
        <v>9</v>
      </c>
      <c r="I1566" s="21">
        <v>0.8</v>
      </c>
      <c r="J1566" s="20">
        <v>1.35</v>
      </c>
      <c r="K1566" s="20">
        <v>12</v>
      </c>
      <c r="L1566" s="20">
        <v>670</v>
      </c>
      <c r="M1566" s="20">
        <v>730</v>
      </c>
      <c r="N1566" s="22" t="s">
        <v>33</v>
      </c>
      <c r="O1566" s="22" t="s">
        <v>34</v>
      </c>
      <c r="P1566" s="22">
        <v>1</v>
      </c>
      <c r="Q1566" s="23">
        <v>210.67626421712475</v>
      </c>
      <c r="R1566" s="24">
        <f t="shared" si="124"/>
        <v>0</v>
      </c>
      <c r="S1566" s="25">
        <f t="shared" si="120"/>
        <v>210.68</v>
      </c>
      <c r="T1566" s="26">
        <f t="shared" si="121"/>
        <v>0</v>
      </c>
      <c r="U1566" s="20">
        <f t="shared" si="122"/>
        <v>0</v>
      </c>
      <c r="V1566" s="27">
        <f t="shared" si="123"/>
        <v>0</v>
      </c>
      <c r="W1566" s="77"/>
    </row>
    <row r="1567" spans="1:23" x14ac:dyDescent="0.3">
      <c r="A1567" s="65" t="s">
        <v>1603</v>
      </c>
      <c r="B1567" s="15" t="s">
        <v>1583</v>
      </c>
      <c r="C1567" s="16" t="s">
        <v>31</v>
      </c>
      <c r="D1567" s="16">
        <v>3215190000</v>
      </c>
      <c r="E1567" s="66" t="s">
        <v>1643</v>
      </c>
      <c r="F1567" s="18"/>
      <c r="G1567" s="19">
        <v>1</v>
      </c>
      <c r="H1567" s="20" t="s">
        <v>9</v>
      </c>
      <c r="I1567" s="21">
        <v>0.8</v>
      </c>
      <c r="J1567" s="20">
        <v>1.35</v>
      </c>
      <c r="K1567" s="20">
        <v>12</v>
      </c>
      <c r="L1567" s="20">
        <v>670</v>
      </c>
      <c r="M1567" s="20">
        <v>730</v>
      </c>
      <c r="N1567" s="22" t="s">
        <v>33</v>
      </c>
      <c r="O1567" s="22" t="s">
        <v>34</v>
      </c>
      <c r="P1567" s="22">
        <v>1</v>
      </c>
      <c r="Q1567" s="23">
        <v>230.8026942903806</v>
      </c>
      <c r="R1567" s="24">
        <f t="shared" si="124"/>
        <v>0</v>
      </c>
      <c r="S1567" s="25">
        <f t="shared" si="120"/>
        <v>230.8</v>
      </c>
      <c r="T1567" s="26">
        <f t="shared" si="121"/>
        <v>0</v>
      </c>
      <c r="U1567" s="20">
        <f t="shared" si="122"/>
        <v>0</v>
      </c>
      <c r="V1567" s="27">
        <f t="shared" si="123"/>
        <v>0</v>
      </c>
      <c r="W1567" s="77"/>
    </row>
    <row r="1568" spans="1:23" x14ac:dyDescent="0.3">
      <c r="A1568" s="65" t="s">
        <v>1603</v>
      </c>
      <c r="B1568" s="15" t="s">
        <v>1583</v>
      </c>
      <c r="C1568" s="16" t="s">
        <v>31</v>
      </c>
      <c r="D1568" s="16">
        <v>3215190000</v>
      </c>
      <c r="E1568" s="66" t="s">
        <v>1644</v>
      </c>
      <c r="F1568" s="18"/>
      <c r="G1568" s="19">
        <v>1</v>
      </c>
      <c r="H1568" s="20" t="s">
        <v>9</v>
      </c>
      <c r="I1568" s="21">
        <v>0.8</v>
      </c>
      <c r="J1568" s="20">
        <v>1.35</v>
      </c>
      <c r="K1568" s="20">
        <v>12</v>
      </c>
      <c r="L1568" s="20">
        <v>670</v>
      </c>
      <c r="M1568" s="20">
        <v>730</v>
      </c>
      <c r="N1568" s="22" t="s">
        <v>33</v>
      </c>
      <c r="O1568" s="22" t="s">
        <v>34</v>
      </c>
      <c r="P1568" s="22">
        <v>1</v>
      </c>
      <c r="Q1568" s="23">
        <v>77.899406338636368</v>
      </c>
      <c r="R1568" s="24">
        <f t="shared" si="124"/>
        <v>0</v>
      </c>
      <c r="S1568" s="25">
        <f t="shared" si="120"/>
        <v>77.900000000000006</v>
      </c>
      <c r="T1568" s="26">
        <f t="shared" si="121"/>
        <v>0</v>
      </c>
      <c r="U1568" s="20">
        <f t="shared" si="122"/>
        <v>0</v>
      </c>
      <c r="V1568" s="27">
        <f t="shared" si="123"/>
        <v>0</v>
      </c>
      <c r="W1568" s="77"/>
    </row>
    <row r="1569" spans="1:23" x14ac:dyDescent="0.3">
      <c r="A1569" s="65" t="s">
        <v>1603</v>
      </c>
      <c r="B1569" s="15" t="s">
        <v>1583</v>
      </c>
      <c r="C1569" s="16" t="s">
        <v>31</v>
      </c>
      <c r="D1569" s="16">
        <v>3215190000</v>
      </c>
      <c r="E1569" s="66" t="s">
        <v>1645</v>
      </c>
      <c r="F1569" s="18"/>
      <c r="G1569" s="19">
        <v>1</v>
      </c>
      <c r="H1569" s="20" t="s">
        <v>9</v>
      </c>
      <c r="I1569" s="21">
        <v>0.8</v>
      </c>
      <c r="J1569" s="20">
        <v>1.35</v>
      </c>
      <c r="K1569" s="20">
        <v>12</v>
      </c>
      <c r="L1569" s="20">
        <v>670</v>
      </c>
      <c r="M1569" s="20">
        <v>730</v>
      </c>
      <c r="N1569" s="22" t="s">
        <v>33</v>
      </c>
      <c r="O1569" s="22" t="s">
        <v>34</v>
      </c>
      <c r="P1569" s="22">
        <v>1</v>
      </c>
      <c r="Q1569" s="23">
        <v>122.7721057235201</v>
      </c>
      <c r="R1569" s="24">
        <f t="shared" si="124"/>
        <v>0</v>
      </c>
      <c r="S1569" s="25">
        <f t="shared" si="120"/>
        <v>122.77</v>
      </c>
      <c r="T1569" s="26">
        <f t="shared" si="121"/>
        <v>0</v>
      </c>
      <c r="U1569" s="20">
        <f t="shared" si="122"/>
        <v>0</v>
      </c>
      <c r="V1569" s="27">
        <f t="shared" si="123"/>
        <v>0</v>
      </c>
      <c r="W1569" s="77"/>
    </row>
    <row r="1570" spans="1:23" x14ac:dyDescent="0.3">
      <c r="A1570" s="65" t="s">
        <v>1603</v>
      </c>
      <c r="B1570" s="15" t="s">
        <v>1583</v>
      </c>
      <c r="C1570" s="16" t="s">
        <v>31</v>
      </c>
      <c r="D1570" s="16">
        <v>3215190000</v>
      </c>
      <c r="E1570" s="66" t="s">
        <v>1646</v>
      </c>
      <c r="F1570" s="18"/>
      <c r="G1570" s="19">
        <v>0.4</v>
      </c>
      <c r="H1570" s="20" t="s">
        <v>9</v>
      </c>
      <c r="I1570" s="21">
        <v>0.8</v>
      </c>
      <c r="J1570" s="20">
        <v>0.54</v>
      </c>
      <c r="K1570" s="20"/>
      <c r="L1570" s="20">
        <v>670</v>
      </c>
      <c r="M1570" s="20">
        <v>730</v>
      </c>
      <c r="N1570" s="33" t="s">
        <v>134</v>
      </c>
      <c r="O1570" s="22" t="s">
        <v>34</v>
      </c>
      <c r="P1570" s="22">
        <v>1</v>
      </c>
      <c r="Q1570" s="23">
        <v>38.144423830338269</v>
      </c>
      <c r="R1570" s="24">
        <f t="shared" si="124"/>
        <v>0</v>
      </c>
      <c r="S1570" s="25">
        <f t="shared" si="120"/>
        <v>38.14</v>
      </c>
      <c r="T1570" s="26">
        <f t="shared" si="121"/>
        <v>0</v>
      </c>
      <c r="U1570" s="20">
        <f t="shared" si="122"/>
        <v>0</v>
      </c>
      <c r="V1570" s="27">
        <f t="shared" si="123"/>
        <v>0</v>
      </c>
      <c r="W1570" s="77"/>
    </row>
    <row r="1571" spans="1:23" x14ac:dyDescent="0.3">
      <c r="A1571" s="65" t="s">
        <v>1603</v>
      </c>
      <c r="B1571" s="15" t="s">
        <v>1583</v>
      </c>
      <c r="C1571" s="16" t="s">
        <v>31</v>
      </c>
      <c r="D1571" s="16">
        <v>3215190000</v>
      </c>
      <c r="E1571" s="66" t="s">
        <v>1647</v>
      </c>
      <c r="F1571" s="18"/>
      <c r="G1571" s="19">
        <v>5</v>
      </c>
      <c r="H1571" s="20" t="s">
        <v>9</v>
      </c>
      <c r="I1571" s="21">
        <v>0.8</v>
      </c>
      <c r="J1571" s="20">
        <v>6.75</v>
      </c>
      <c r="K1571" s="20"/>
      <c r="L1571" s="20">
        <v>80</v>
      </c>
      <c r="M1571" s="20">
        <v>730</v>
      </c>
      <c r="N1571" s="22" t="s">
        <v>33</v>
      </c>
      <c r="O1571" s="22" t="s">
        <v>34</v>
      </c>
      <c r="P1571" s="22">
        <v>1</v>
      </c>
      <c r="Q1571" s="23">
        <v>353.24133680074016</v>
      </c>
      <c r="R1571" s="24">
        <f t="shared" si="124"/>
        <v>0</v>
      </c>
      <c r="S1571" s="25">
        <f t="shared" si="120"/>
        <v>353.24</v>
      </c>
      <c r="T1571" s="26">
        <f t="shared" si="121"/>
        <v>0</v>
      </c>
      <c r="U1571" s="20">
        <f t="shared" si="122"/>
        <v>0</v>
      </c>
      <c r="V1571" s="27">
        <f t="shared" si="123"/>
        <v>0</v>
      </c>
      <c r="W1571" s="77"/>
    </row>
    <row r="1572" spans="1:23" x14ac:dyDescent="0.3">
      <c r="A1572" s="65" t="s">
        <v>1603</v>
      </c>
      <c r="B1572" s="15" t="s">
        <v>1583</v>
      </c>
      <c r="C1572" s="16" t="s">
        <v>31</v>
      </c>
      <c r="D1572" s="16">
        <v>3215190000</v>
      </c>
      <c r="E1572" s="66" t="s">
        <v>1648</v>
      </c>
      <c r="F1572" s="18"/>
      <c r="G1572" s="19">
        <v>5</v>
      </c>
      <c r="H1572" s="20" t="s">
        <v>9</v>
      </c>
      <c r="I1572" s="21">
        <v>0.8</v>
      </c>
      <c r="J1572" s="20">
        <v>6.75</v>
      </c>
      <c r="K1572" s="20"/>
      <c r="L1572" s="20">
        <v>80</v>
      </c>
      <c r="M1572" s="20">
        <v>730</v>
      </c>
      <c r="N1572" s="22" t="s">
        <v>33</v>
      </c>
      <c r="O1572" s="22" t="s">
        <v>34</v>
      </c>
      <c r="P1572" s="22">
        <v>1</v>
      </c>
      <c r="Q1572" s="23">
        <v>327.39701874260049</v>
      </c>
      <c r="R1572" s="24">
        <f t="shared" si="124"/>
        <v>0</v>
      </c>
      <c r="S1572" s="25">
        <f t="shared" si="120"/>
        <v>327.39999999999998</v>
      </c>
      <c r="T1572" s="26">
        <f t="shared" si="121"/>
        <v>0</v>
      </c>
      <c r="U1572" s="20">
        <f t="shared" si="122"/>
        <v>0</v>
      </c>
      <c r="V1572" s="27">
        <f t="shared" si="123"/>
        <v>0</v>
      </c>
      <c r="W1572" s="77"/>
    </row>
    <row r="1573" spans="1:23" x14ac:dyDescent="0.3">
      <c r="A1573" s="65" t="s">
        <v>1603</v>
      </c>
      <c r="B1573" s="15" t="s">
        <v>1583</v>
      </c>
      <c r="C1573" s="16" t="s">
        <v>31</v>
      </c>
      <c r="D1573" s="16">
        <v>3215190000</v>
      </c>
      <c r="E1573" s="66" t="s">
        <v>1649</v>
      </c>
      <c r="F1573" s="18"/>
      <c r="G1573" s="19">
        <v>5</v>
      </c>
      <c r="H1573" s="20" t="s">
        <v>9</v>
      </c>
      <c r="I1573" s="21">
        <v>0.8</v>
      </c>
      <c r="J1573" s="20">
        <v>6.75</v>
      </c>
      <c r="K1573" s="20"/>
      <c r="L1573" s="20">
        <v>80</v>
      </c>
      <c r="M1573" s="20">
        <v>730</v>
      </c>
      <c r="N1573" s="22" t="s">
        <v>33</v>
      </c>
      <c r="O1573" s="22" t="s">
        <v>34</v>
      </c>
      <c r="P1573" s="22">
        <v>1</v>
      </c>
      <c r="Q1573" s="23">
        <v>579.94823044027476</v>
      </c>
      <c r="R1573" s="24">
        <f t="shared" si="124"/>
        <v>0</v>
      </c>
      <c r="S1573" s="25">
        <f t="shared" si="120"/>
        <v>579.95000000000005</v>
      </c>
      <c r="T1573" s="26">
        <f t="shared" si="121"/>
        <v>0</v>
      </c>
      <c r="U1573" s="20">
        <f t="shared" si="122"/>
        <v>0</v>
      </c>
      <c r="V1573" s="27">
        <f t="shared" si="123"/>
        <v>0</v>
      </c>
      <c r="W1573" s="77"/>
    </row>
    <row r="1574" spans="1:23" x14ac:dyDescent="0.3">
      <c r="A1574" s="65" t="s">
        <v>1603</v>
      </c>
      <c r="B1574" s="15" t="s">
        <v>1583</v>
      </c>
      <c r="C1574" s="16" t="s">
        <v>31</v>
      </c>
      <c r="D1574" s="16">
        <v>3215190000</v>
      </c>
      <c r="E1574" s="66" t="s">
        <v>1650</v>
      </c>
      <c r="F1574" s="18"/>
      <c r="G1574" s="19">
        <v>5</v>
      </c>
      <c r="H1574" s="20" t="s">
        <v>9</v>
      </c>
      <c r="I1574" s="21">
        <v>0.8</v>
      </c>
      <c r="J1574" s="20">
        <v>6.75</v>
      </c>
      <c r="K1574" s="20"/>
      <c r="L1574" s="20">
        <v>80</v>
      </c>
      <c r="M1574" s="20">
        <v>730</v>
      </c>
      <c r="N1574" s="22" t="s">
        <v>33</v>
      </c>
      <c r="O1574" s="22" t="s">
        <v>34</v>
      </c>
      <c r="P1574" s="22">
        <v>1</v>
      </c>
      <c r="Q1574" s="23">
        <v>392.00781388794934</v>
      </c>
      <c r="R1574" s="24">
        <f t="shared" si="124"/>
        <v>0</v>
      </c>
      <c r="S1574" s="25">
        <f t="shared" si="120"/>
        <v>392.01</v>
      </c>
      <c r="T1574" s="26">
        <f t="shared" si="121"/>
        <v>0</v>
      </c>
      <c r="U1574" s="20">
        <f t="shared" si="122"/>
        <v>0</v>
      </c>
      <c r="V1574" s="27">
        <f t="shared" si="123"/>
        <v>0</v>
      </c>
      <c r="W1574" s="77"/>
    </row>
    <row r="1575" spans="1:23" x14ac:dyDescent="0.3">
      <c r="A1575" s="65" t="s">
        <v>1603</v>
      </c>
      <c r="B1575" s="15" t="s">
        <v>1583</v>
      </c>
      <c r="C1575" s="16" t="s">
        <v>31</v>
      </c>
      <c r="D1575" s="16">
        <v>3215190000</v>
      </c>
      <c r="E1575" s="66" t="s">
        <v>1651</v>
      </c>
      <c r="F1575" s="18"/>
      <c r="G1575" s="19">
        <v>5</v>
      </c>
      <c r="H1575" s="20" t="s">
        <v>9</v>
      </c>
      <c r="I1575" s="21">
        <v>0.8</v>
      </c>
      <c r="J1575" s="20">
        <v>6.75</v>
      </c>
      <c r="K1575" s="20"/>
      <c r="L1575" s="20">
        <v>80</v>
      </c>
      <c r="M1575" s="20">
        <v>730</v>
      </c>
      <c r="N1575" s="22" t="s">
        <v>33</v>
      </c>
      <c r="O1575" s="22" t="s">
        <v>34</v>
      </c>
      <c r="P1575" s="22">
        <v>1</v>
      </c>
      <c r="Q1575" s="23">
        <v>403.95913713504245</v>
      </c>
      <c r="R1575" s="24">
        <f t="shared" si="124"/>
        <v>0</v>
      </c>
      <c r="S1575" s="25">
        <f t="shared" si="120"/>
        <v>403.96</v>
      </c>
      <c r="T1575" s="26">
        <f t="shared" si="121"/>
        <v>0</v>
      </c>
      <c r="U1575" s="20">
        <f t="shared" si="122"/>
        <v>0</v>
      </c>
      <c r="V1575" s="27">
        <f t="shared" si="123"/>
        <v>0</v>
      </c>
      <c r="W1575" s="77"/>
    </row>
    <row r="1576" spans="1:23" x14ac:dyDescent="0.3">
      <c r="A1576" s="65" t="s">
        <v>1603</v>
      </c>
      <c r="B1576" s="15" t="s">
        <v>1583</v>
      </c>
      <c r="C1576" s="16" t="s">
        <v>31</v>
      </c>
      <c r="D1576" s="16">
        <v>3215190000</v>
      </c>
      <c r="E1576" s="66" t="s">
        <v>1652</v>
      </c>
      <c r="F1576" s="18"/>
      <c r="G1576" s="19">
        <v>5</v>
      </c>
      <c r="H1576" s="20" t="s">
        <v>9</v>
      </c>
      <c r="I1576" s="21">
        <v>0.8</v>
      </c>
      <c r="J1576" s="20">
        <v>6.75</v>
      </c>
      <c r="K1576" s="20"/>
      <c r="L1576" s="20">
        <v>80</v>
      </c>
      <c r="M1576" s="20">
        <v>730</v>
      </c>
      <c r="N1576" s="22" t="s">
        <v>33</v>
      </c>
      <c r="O1576" s="22" t="s">
        <v>34</v>
      </c>
      <c r="P1576" s="22">
        <v>1</v>
      </c>
      <c r="Q1576" s="23">
        <v>626.68225635887973</v>
      </c>
      <c r="R1576" s="24">
        <f t="shared" si="124"/>
        <v>0</v>
      </c>
      <c r="S1576" s="25">
        <f t="shared" si="120"/>
        <v>626.67999999999995</v>
      </c>
      <c r="T1576" s="26">
        <f t="shared" si="121"/>
        <v>0</v>
      </c>
      <c r="U1576" s="20">
        <f t="shared" si="122"/>
        <v>0</v>
      </c>
      <c r="V1576" s="27">
        <f t="shared" si="123"/>
        <v>0</v>
      </c>
      <c r="W1576" s="77"/>
    </row>
    <row r="1577" spans="1:23" x14ac:dyDescent="0.3">
      <c r="A1577" s="65" t="s">
        <v>1603</v>
      </c>
      <c r="B1577" s="15" t="s">
        <v>1583</v>
      </c>
      <c r="C1577" s="16" t="s">
        <v>31</v>
      </c>
      <c r="D1577" s="16">
        <v>3215190000</v>
      </c>
      <c r="E1577" s="66" t="s">
        <v>1653</v>
      </c>
      <c r="F1577" s="18"/>
      <c r="G1577" s="19">
        <v>5</v>
      </c>
      <c r="H1577" s="20" t="s">
        <v>9</v>
      </c>
      <c r="I1577" s="21">
        <v>0.8</v>
      </c>
      <c r="J1577" s="20">
        <v>6.75</v>
      </c>
      <c r="K1577" s="20"/>
      <c r="L1577" s="20">
        <v>80</v>
      </c>
      <c r="M1577" s="20">
        <v>730</v>
      </c>
      <c r="N1577" s="22" t="s">
        <v>33</v>
      </c>
      <c r="O1577" s="22" t="s">
        <v>34</v>
      </c>
      <c r="P1577" s="22">
        <v>1</v>
      </c>
      <c r="Q1577" s="23">
        <v>335.36456757399583</v>
      </c>
      <c r="R1577" s="24">
        <f t="shared" si="124"/>
        <v>0</v>
      </c>
      <c r="S1577" s="25">
        <f t="shared" si="120"/>
        <v>335.36</v>
      </c>
      <c r="T1577" s="26">
        <f t="shared" si="121"/>
        <v>0</v>
      </c>
      <c r="U1577" s="20">
        <f t="shared" si="122"/>
        <v>0</v>
      </c>
      <c r="V1577" s="27">
        <f t="shared" si="123"/>
        <v>0</v>
      </c>
      <c r="W1577" s="77"/>
    </row>
    <row r="1578" spans="1:23" x14ac:dyDescent="0.3">
      <c r="A1578" s="65" t="s">
        <v>1603</v>
      </c>
      <c r="B1578" s="15" t="s">
        <v>1583</v>
      </c>
      <c r="C1578" s="16" t="s">
        <v>31</v>
      </c>
      <c r="D1578" s="16">
        <v>3215190000</v>
      </c>
      <c r="E1578" s="66" t="s">
        <v>1654</v>
      </c>
      <c r="F1578" s="18"/>
      <c r="G1578" s="19">
        <v>5</v>
      </c>
      <c r="H1578" s="20" t="s">
        <v>9</v>
      </c>
      <c r="I1578" s="21">
        <v>0.8</v>
      </c>
      <c r="J1578" s="20">
        <v>6.75</v>
      </c>
      <c r="K1578" s="20"/>
      <c r="L1578" s="20">
        <v>80</v>
      </c>
      <c r="M1578" s="20">
        <v>730</v>
      </c>
      <c r="N1578" s="22" t="s">
        <v>33</v>
      </c>
      <c r="O1578" s="22" t="s">
        <v>34</v>
      </c>
      <c r="P1578" s="22">
        <v>1</v>
      </c>
      <c r="Q1578" s="23">
        <v>443.59601871643764</v>
      </c>
      <c r="R1578" s="24">
        <f t="shared" si="124"/>
        <v>0</v>
      </c>
      <c r="S1578" s="25">
        <f t="shared" si="120"/>
        <v>443.6</v>
      </c>
      <c r="T1578" s="26">
        <f t="shared" si="121"/>
        <v>0</v>
      </c>
      <c r="U1578" s="20">
        <f t="shared" si="122"/>
        <v>0</v>
      </c>
      <c r="V1578" s="27">
        <f t="shared" si="123"/>
        <v>0</v>
      </c>
      <c r="W1578" s="77"/>
    </row>
    <row r="1579" spans="1:23" x14ac:dyDescent="0.3">
      <c r="A1579" s="65" t="s">
        <v>1603</v>
      </c>
      <c r="B1579" s="15" t="s">
        <v>1583</v>
      </c>
      <c r="C1579" s="16" t="s">
        <v>31</v>
      </c>
      <c r="D1579" s="16">
        <v>3215190000</v>
      </c>
      <c r="E1579" s="66" t="s">
        <v>1655</v>
      </c>
      <c r="F1579" s="18"/>
      <c r="G1579" s="19">
        <v>5</v>
      </c>
      <c r="H1579" s="20" t="s">
        <v>9</v>
      </c>
      <c r="I1579" s="21">
        <v>0.8</v>
      </c>
      <c r="J1579" s="20">
        <v>6.75</v>
      </c>
      <c r="K1579" s="20"/>
      <c r="L1579" s="20">
        <v>80</v>
      </c>
      <c r="M1579" s="20">
        <v>730</v>
      </c>
      <c r="N1579" s="22" t="s">
        <v>33</v>
      </c>
      <c r="O1579" s="22" t="s">
        <v>34</v>
      </c>
      <c r="P1579" s="22">
        <v>1</v>
      </c>
      <c r="Q1579" s="23">
        <v>455.1121397164377</v>
      </c>
      <c r="R1579" s="24">
        <f t="shared" si="124"/>
        <v>0</v>
      </c>
      <c r="S1579" s="25">
        <f t="shared" si="120"/>
        <v>455.11</v>
      </c>
      <c r="T1579" s="26">
        <f t="shared" si="121"/>
        <v>0</v>
      </c>
      <c r="U1579" s="20">
        <f t="shared" si="122"/>
        <v>0</v>
      </c>
      <c r="V1579" s="27">
        <f t="shared" si="123"/>
        <v>0</v>
      </c>
      <c r="W1579" s="77"/>
    </row>
    <row r="1580" spans="1:23" x14ac:dyDescent="0.3">
      <c r="A1580" s="65" t="s">
        <v>1603</v>
      </c>
      <c r="B1580" s="15" t="s">
        <v>1583</v>
      </c>
      <c r="C1580" s="16" t="s">
        <v>31</v>
      </c>
      <c r="D1580" s="16">
        <v>3215190000</v>
      </c>
      <c r="E1580" s="66" t="s">
        <v>1656</v>
      </c>
      <c r="F1580" s="18"/>
      <c r="G1580" s="19">
        <v>5</v>
      </c>
      <c r="H1580" s="20" t="s">
        <v>9</v>
      </c>
      <c r="I1580" s="21">
        <v>0.8</v>
      </c>
      <c r="J1580" s="20">
        <v>6.75</v>
      </c>
      <c r="K1580" s="20"/>
      <c r="L1580" s="20">
        <v>80</v>
      </c>
      <c r="M1580" s="20">
        <v>730</v>
      </c>
      <c r="N1580" s="22" t="s">
        <v>33</v>
      </c>
      <c r="O1580" s="22" t="s">
        <v>34</v>
      </c>
      <c r="P1580" s="22">
        <v>1</v>
      </c>
      <c r="Q1580" s="23">
        <v>416.71391068446093</v>
      </c>
      <c r="R1580" s="24">
        <f t="shared" si="124"/>
        <v>0</v>
      </c>
      <c r="S1580" s="25">
        <f t="shared" si="120"/>
        <v>416.71</v>
      </c>
      <c r="T1580" s="26">
        <f t="shared" si="121"/>
        <v>0</v>
      </c>
      <c r="U1580" s="20">
        <f t="shared" si="122"/>
        <v>0</v>
      </c>
      <c r="V1580" s="27">
        <f t="shared" si="123"/>
        <v>0</v>
      </c>
      <c r="W1580" s="77"/>
    </row>
    <row r="1581" spans="1:23" x14ac:dyDescent="0.3">
      <c r="A1581" s="65" t="s">
        <v>1603</v>
      </c>
      <c r="B1581" s="15" t="s">
        <v>1583</v>
      </c>
      <c r="C1581" s="16" t="s">
        <v>31</v>
      </c>
      <c r="D1581" s="16">
        <v>3215190000</v>
      </c>
      <c r="E1581" s="66" t="s">
        <v>1657</v>
      </c>
      <c r="F1581" s="18"/>
      <c r="G1581" s="19">
        <v>5</v>
      </c>
      <c r="H1581" s="20" t="s">
        <v>9</v>
      </c>
      <c r="I1581" s="21">
        <v>0.8</v>
      </c>
      <c r="J1581" s="20">
        <v>6.75</v>
      </c>
      <c r="K1581" s="20"/>
      <c r="L1581" s="20">
        <v>80</v>
      </c>
      <c r="M1581" s="20">
        <v>730</v>
      </c>
      <c r="N1581" s="22" t="s">
        <v>33</v>
      </c>
      <c r="O1581" s="22" t="s">
        <v>34</v>
      </c>
      <c r="P1581" s="22">
        <v>1</v>
      </c>
      <c r="Q1581" s="23">
        <v>658.18420362922848</v>
      </c>
      <c r="R1581" s="24">
        <f t="shared" si="124"/>
        <v>0</v>
      </c>
      <c r="S1581" s="25">
        <f t="shared" si="120"/>
        <v>658.18</v>
      </c>
      <c r="T1581" s="26">
        <f t="shared" si="121"/>
        <v>0</v>
      </c>
      <c r="U1581" s="20">
        <f t="shared" si="122"/>
        <v>0</v>
      </c>
      <c r="V1581" s="27">
        <f t="shared" si="123"/>
        <v>0</v>
      </c>
      <c r="W1581" s="77"/>
    </row>
    <row r="1582" spans="1:23" x14ac:dyDescent="0.3">
      <c r="A1582" s="65" t="s">
        <v>1603</v>
      </c>
      <c r="B1582" s="15" t="s">
        <v>1583</v>
      </c>
      <c r="C1582" s="16" t="s">
        <v>31</v>
      </c>
      <c r="D1582" s="16">
        <v>3215190000</v>
      </c>
      <c r="E1582" s="66" t="s">
        <v>1658</v>
      </c>
      <c r="F1582" s="18"/>
      <c r="G1582" s="19">
        <v>5</v>
      </c>
      <c r="H1582" s="20" t="s">
        <v>9</v>
      </c>
      <c r="I1582" s="21">
        <v>0.8</v>
      </c>
      <c r="J1582" s="20">
        <v>6.75</v>
      </c>
      <c r="K1582" s="20"/>
      <c r="L1582" s="20">
        <v>80</v>
      </c>
      <c r="M1582" s="20">
        <v>730</v>
      </c>
      <c r="N1582" s="22" t="s">
        <v>33</v>
      </c>
      <c r="O1582" s="22" t="s">
        <v>34</v>
      </c>
      <c r="P1582" s="22">
        <v>1</v>
      </c>
      <c r="Q1582" s="23">
        <v>503.75436010306566</v>
      </c>
      <c r="R1582" s="24">
        <f t="shared" si="124"/>
        <v>0</v>
      </c>
      <c r="S1582" s="25">
        <f t="shared" si="120"/>
        <v>503.75</v>
      </c>
      <c r="T1582" s="26">
        <f t="shared" si="121"/>
        <v>0</v>
      </c>
      <c r="U1582" s="20">
        <f t="shared" si="122"/>
        <v>0</v>
      </c>
      <c r="V1582" s="27">
        <f t="shared" si="123"/>
        <v>0</v>
      </c>
      <c r="W1582" s="77"/>
    </row>
    <row r="1583" spans="1:23" x14ac:dyDescent="0.3">
      <c r="A1583" s="65" t="s">
        <v>1603</v>
      </c>
      <c r="B1583" s="15" t="s">
        <v>1583</v>
      </c>
      <c r="C1583" s="16" t="s">
        <v>31</v>
      </c>
      <c r="D1583" s="16">
        <v>3215190000</v>
      </c>
      <c r="E1583" s="66" t="s">
        <v>1659</v>
      </c>
      <c r="F1583" s="18"/>
      <c r="G1583" s="19">
        <v>5</v>
      </c>
      <c r="H1583" s="20" t="s">
        <v>9</v>
      </c>
      <c r="I1583" s="21">
        <v>0.8</v>
      </c>
      <c r="J1583" s="20">
        <v>6.75</v>
      </c>
      <c r="K1583" s="20"/>
      <c r="L1583" s="20">
        <v>80</v>
      </c>
      <c r="M1583" s="20">
        <v>730</v>
      </c>
      <c r="N1583" s="22" t="s">
        <v>33</v>
      </c>
      <c r="O1583" s="22" t="s">
        <v>34</v>
      </c>
      <c r="P1583" s="22">
        <v>1</v>
      </c>
      <c r="Q1583" s="23">
        <v>565.85437305364701</v>
      </c>
      <c r="R1583" s="24">
        <f t="shared" si="124"/>
        <v>0</v>
      </c>
      <c r="S1583" s="25">
        <f t="shared" si="120"/>
        <v>565.85</v>
      </c>
      <c r="T1583" s="26">
        <f t="shared" si="121"/>
        <v>0</v>
      </c>
      <c r="U1583" s="20">
        <f t="shared" si="122"/>
        <v>0</v>
      </c>
      <c r="V1583" s="27">
        <f t="shared" si="123"/>
        <v>0</v>
      </c>
      <c r="W1583" s="77"/>
    </row>
    <row r="1584" spans="1:23" x14ac:dyDescent="0.3">
      <c r="A1584" s="65" t="s">
        <v>1603</v>
      </c>
      <c r="B1584" s="15" t="s">
        <v>1583</v>
      </c>
      <c r="C1584" s="16" t="s">
        <v>31</v>
      </c>
      <c r="D1584" s="16">
        <v>3215190000</v>
      </c>
      <c r="E1584" s="66" t="s">
        <v>1660</v>
      </c>
      <c r="F1584" s="18"/>
      <c r="G1584" s="19">
        <v>5</v>
      </c>
      <c r="H1584" s="20" t="s">
        <v>9</v>
      </c>
      <c r="I1584" s="21">
        <v>0.8</v>
      </c>
      <c r="J1584" s="20">
        <v>6.75</v>
      </c>
      <c r="K1584" s="20"/>
      <c r="L1584" s="20">
        <v>80</v>
      </c>
      <c r="M1584" s="20">
        <v>730</v>
      </c>
      <c r="N1584" s="22" t="s">
        <v>33</v>
      </c>
      <c r="O1584" s="22" t="s">
        <v>34</v>
      </c>
      <c r="P1584" s="22">
        <v>1</v>
      </c>
      <c r="Q1584" s="23">
        <v>392.10824517573997</v>
      </c>
      <c r="R1584" s="24">
        <f t="shared" si="124"/>
        <v>0</v>
      </c>
      <c r="S1584" s="25">
        <f t="shared" si="120"/>
        <v>392.11</v>
      </c>
      <c r="T1584" s="26">
        <f t="shared" si="121"/>
        <v>0</v>
      </c>
      <c r="U1584" s="20">
        <f t="shared" si="122"/>
        <v>0</v>
      </c>
      <c r="V1584" s="27">
        <f t="shared" si="123"/>
        <v>0</v>
      </c>
      <c r="W1584" s="77"/>
    </row>
    <row r="1585" spans="1:23" x14ac:dyDescent="0.3">
      <c r="A1585" s="65" t="s">
        <v>1603</v>
      </c>
      <c r="B1585" s="15" t="s">
        <v>1583</v>
      </c>
      <c r="C1585" s="16" t="s">
        <v>31</v>
      </c>
      <c r="D1585" s="16">
        <v>3215190000</v>
      </c>
      <c r="E1585" s="66" t="s">
        <v>1661</v>
      </c>
      <c r="F1585" s="18"/>
      <c r="G1585" s="19">
        <v>5</v>
      </c>
      <c r="H1585" s="20" t="s">
        <v>9</v>
      </c>
      <c r="I1585" s="21">
        <v>0.8</v>
      </c>
      <c r="J1585" s="20">
        <v>6.75</v>
      </c>
      <c r="K1585" s="20"/>
      <c r="L1585" s="20">
        <v>80</v>
      </c>
      <c r="M1585" s="20">
        <v>730</v>
      </c>
      <c r="N1585" s="22" t="s">
        <v>33</v>
      </c>
      <c r="O1585" s="22" t="s">
        <v>34</v>
      </c>
      <c r="P1585" s="22">
        <v>1</v>
      </c>
      <c r="Q1585" s="23">
        <v>366.49826678911205</v>
      </c>
      <c r="R1585" s="24">
        <f t="shared" si="124"/>
        <v>0</v>
      </c>
      <c r="S1585" s="25">
        <f t="shared" si="120"/>
        <v>366.5</v>
      </c>
      <c r="T1585" s="26">
        <f t="shared" si="121"/>
        <v>0</v>
      </c>
      <c r="U1585" s="20">
        <f t="shared" si="122"/>
        <v>0</v>
      </c>
      <c r="V1585" s="27">
        <f t="shared" si="123"/>
        <v>0</v>
      </c>
      <c r="W1585" s="77"/>
    </row>
    <row r="1586" spans="1:23" x14ac:dyDescent="0.3">
      <c r="A1586" s="65" t="s">
        <v>1603</v>
      </c>
      <c r="B1586" s="15" t="s">
        <v>1583</v>
      </c>
      <c r="C1586" s="16" t="s">
        <v>31</v>
      </c>
      <c r="D1586" s="16">
        <v>3215190000</v>
      </c>
      <c r="E1586" s="66" t="s">
        <v>1662</v>
      </c>
      <c r="F1586" s="18"/>
      <c r="G1586" s="19">
        <v>5</v>
      </c>
      <c r="H1586" s="20" t="s">
        <v>9</v>
      </c>
      <c r="I1586" s="21">
        <v>0.8</v>
      </c>
      <c r="J1586" s="20">
        <v>6.75</v>
      </c>
      <c r="K1586" s="20"/>
      <c r="L1586" s="20">
        <v>80</v>
      </c>
      <c r="M1586" s="20">
        <v>730</v>
      </c>
      <c r="N1586" s="22" t="s">
        <v>33</v>
      </c>
      <c r="O1586" s="22" t="s">
        <v>34</v>
      </c>
      <c r="P1586" s="22">
        <v>1</v>
      </c>
      <c r="Q1586" s="23">
        <v>1473.2510582426003</v>
      </c>
      <c r="R1586" s="24">
        <f t="shared" si="124"/>
        <v>0</v>
      </c>
      <c r="S1586" s="25">
        <f t="shared" si="120"/>
        <v>1473.25</v>
      </c>
      <c r="T1586" s="26">
        <f t="shared" si="121"/>
        <v>0</v>
      </c>
      <c r="U1586" s="20">
        <f t="shared" si="122"/>
        <v>0</v>
      </c>
      <c r="V1586" s="27">
        <f t="shared" si="123"/>
        <v>0</v>
      </c>
      <c r="W1586" s="77"/>
    </row>
    <row r="1587" spans="1:23" x14ac:dyDescent="0.3">
      <c r="A1587" s="65" t="s">
        <v>1603</v>
      </c>
      <c r="B1587" s="15" t="s">
        <v>1583</v>
      </c>
      <c r="C1587" s="16" t="s">
        <v>31</v>
      </c>
      <c r="D1587" s="16">
        <v>3215190000</v>
      </c>
      <c r="E1587" s="66" t="s">
        <v>1663</v>
      </c>
      <c r="F1587" s="18"/>
      <c r="G1587" s="19">
        <v>5</v>
      </c>
      <c r="H1587" s="20" t="s">
        <v>9</v>
      </c>
      <c r="I1587" s="21">
        <v>0.8</v>
      </c>
      <c r="J1587" s="20">
        <v>6.75</v>
      </c>
      <c r="K1587" s="20"/>
      <c r="L1587" s="20">
        <v>80</v>
      </c>
      <c r="M1587" s="20">
        <v>730</v>
      </c>
      <c r="N1587" s="22" t="s">
        <v>33</v>
      </c>
      <c r="O1587" s="22" t="s">
        <v>34</v>
      </c>
      <c r="P1587" s="22">
        <v>1</v>
      </c>
      <c r="Q1587" s="23">
        <v>745.45899271934479</v>
      </c>
      <c r="R1587" s="24">
        <f t="shared" si="124"/>
        <v>0</v>
      </c>
      <c r="S1587" s="25">
        <f t="shared" si="120"/>
        <v>745.46</v>
      </c>
      <c r="T1587" s="26">
        <f t="shared" si="121"/>
        <v>0</v>
      </c>
      <c r="U1587" s="20">
        <f t="shared" si="122"/>
        <v>0</v>
      </c>
      <c r="V1587" s="27">
        <f t="shared" si="123"/>
        <v>0</v>
      </c>
      <c r="W1587" s="77"/>
    </row>
    <row r="1588" spans="1:23" x14ac:dyDescent="0.3">
      <c r="A1588" s="65" t="s">
        <v>1603</v>
      </c>
      <c r="B1588" s="15" t="s">
        <v>1583</v>
      </c>
      <c r="C1588" s="16" t="s">
        <v>31</v>
      </c>
      <c r="D1588" s="16">
        <v>3215190000</v>
      </c>
      <c r="E1588" s="66" t="s">
        <v>1664</v>
      </c>
      <c r="F1588" s="18"/>
      <c r="G1588" s="19">
        <v>5</v>
      </c>
      <c r="H1588" s="20" t="s">
        <v>9</v>
      </c>
      <c r="I1588" s="21">
        <v>0.8</v>
      </c>
      <c r="J1588" s="20">
        <v>6.75</v>
      </c>
      <c r="K1588" s="20"/>
      <c r="L1588" s="20">
        <v>80</v>
      </c>
      <c r="M1588" s="20">
        <v>730</v>
      </c>
      <c r="N1588" s="22" t="s">
        <v>33</v>
      </c>
      <c r="O1588" s="22" t="s">
        <v>34</v>
      </c>
      <c r="P1588" s="22">
        <v>1</v>
      </c>
      <c r="Q1588" s="23">
        <v>507.7716116146936</v>
      </c>
      <c r="R1588" s="24">
        <f t="shared" si="124"/>
        <v>0</v>
      </c>
      <c r="S1588" s="25">
        <f t="shared" si="120"/>
        <v>507.77</v>
      </c>
      <c r="T1588" s="26">
        <f t="shared" si="121"/>
        <v>0</v>
      </c>
      <c r="U1588" s="20">
        <f t="shared" si="122"/>
        <v>0</v>
      </c>
      <c r="V1588" s="27">
        <f t="shared" si="123"/>
        <v>0</v>
      </c>
      <c r="W1588" s="77"/>
    </row>
    <row r="1589" spans="1:23" x14ac:dyDescent="0.3">
      <c r="A1589" s="65" t="s">
        <v>1603</v>
      </c>
      <c r="B1589" s="15" t="s">
        <v>1583</v>
      </c>
      <c r="C1589" s="16" t="s">
        <v>31</v>
      </c>
      <c r="D1589" s="16">
        <v>3215190000</v>
      </c>
      <c r="E1589" s="66" t="s">
        <v>1665</v>
      </c>
      <c r="F1589" s="18"/>
      <c r="G1589" s="19">
        <v>5</v>
      </c>
      <c r="H1589" s="20" t="s">
        <v>9</v>
      </c>
      <c r="I1589" s="21">
        <v>0.8</v>
      </c>
      <c r="J1589" s="20">
        <v>6.75</v>
      </c>
      <c r="K1589" s="20"/>
      <c r="L1589" s="20">
        <v>80</v>
      </c>
      <c r="M1589" s="20">
        <v>730</v>
      </c>
      <c r="N1589" s="22" t="s">
        <v>33</v>
      </c>
      <c r="O1589" s="22" t="s">
        <v>34</v>
      </c>
      <c r="P1589" s="22">
        <v>1</v>
      </c>
      <c r="Q1589" s="23">
        <v>556.14601523387967</v>
      </c>
      <c r="R1589" s="24">
        <f t="shared" si="124"/>
        <v>0</v>
      </c>
      <c r="S1589" s="25">
        <f t="shared" si="120"/>
        <v>556.15</v>
      </c>
      <c r="T1589" s="26">
        <f t="shared" si="121"/>
        <v>0</v>
      </c>
      <c r="U1589" s="20">
        <f t="shared" si="122"/>
        <v>0</v>
      </c>
      <c r="V1589" s="27">
        <f t="shared" si="123"/>
        <v>0</v>
      </c>
      <c r="W1589" s="77"/>
    </row>
    <row r="1590" spans="1:23" x14ac:dyDescent="0.3">
      <c r="A1590" s="65" t="s">
        <v>1603</v>
      </c>
      <c r="B1590" s="15" t="s">
        <v>1583</v>
      </c>
      <c r="C1590" s="16" t="s">
        <v>31</v>
      </c>
      <c r="D1590" s="16">
        <v>3215190000</v>
      </c>
      <c r="E1590" s="66" t="s">
        <v>1666</v>
      </c>
      <c r="F1590" s="18"/>
      <c r="G1590" s="19">
        <v>5</v>
      </c>
      <c r="H1590" s="20" t="s">
        <v>9</v>
      </c>
      <c r="I1590" s="21">
        <v>0.8</v>
      </c>
      <c r="J1590" s="20">
        <v>6.75</v>
      </c>
      <c r="K1590" s="20">
        <v>2</v>
      </c>
      <c r="L1590" s="20">
        <v>80</v>
      </c>
      <c r="M1590" s="20">
        <v>730</v>
      </c>
      <c r="N1590" s="22" t="s">
        <v>33</v>
      </c>
      <c r="O1590" s="22" t="s">
        <v>34</v>
      </c>
      <c r="P1590" s="22">
        <v>1</v>
      </c>
      <c r="Q1590" s="23">
        <v>283.40811469027489</v>
      </c>
      <c r="R1590" s="24">
        <f t="shared" si="124"/>
        <v>0</v>
      </c>
      <c r="S1590" s="25">
        <f t="shared" si="120"/>
        <v>283.41000000000003</v>
      </c>
      <c r="T1590" s="26">
        <f t="shared" si="121"/>
        <v>0</v>
      </c>
      <c r="U1590" s="20">
        <f t="shared" si="122"/>
        <v>0</v>
      </c>
      <c r="V1590" s="27">
        <f t="shared" si="123"/>
        <v>0</v>
      </c>
      <c r="W1590" s="77"/>
    </row>
    <row r="1591" spans="1:23" x14ac:dyDescent="0.3">
      <c r="A1591" s="68" t="s">
        <v>1667</v>
      </c>
      <c r="B1591" s="15" t="s">
        <v>1668</v>
      </c>
      <c r="C1591" s="16" t="s">
        <v>1669</v>
      </c>
      <c r="D1591" s="16">
        <v>3215190000</v>
      </c>
      <c r="E1591" s="67" t="s">
        <v>1670</v>
      </c>
      <c r="F1591" s="18"/>
      <c r="G1591" s="19">
        <v>5</v>
      </c>
      <c r="H1591" s="20" t="s">
        <v>9</v>
      </c>
      <c r="I1591" s="21">
        <v>0.8</v>
      </c>
      <c r="J1591" s="20">
        <v>6.75</v>
      </c>
      <c r="K1591" s="20">
        <v>12</v>
      </c>
      <c r="L1591" s="20">
        <v>670</v>
      </c>
      <c r="M1591" s="20">
        <v>730</v>
      </c>
      <c r="N1591" s="22" t="s">
        <v>33</v>
      </c>
      <c r="O1591" s="22" t="s">
        <v>34</v>
      </c>
      <c r="P1591" s="22">
        <v>1</v>
      </c>
      <c r="Q1591" s="23">
        <v>32.692121079545458</v>
      </c>
      <c r="R1591" s="24">
        <f t="shared" si="124"/>
        <v>0</v>
      </c>
      <c r="S1591" s="25">
        <f t="shared" si="120"/>
        <v>32.69</v>
      </c>
      <c r="T1591" s="26">
        <f t="shared" si="121"/>
        <v>0</v>
      </c>
      <c r="U1591" s="20">
        <f t="shared" si="122"/>
        <v>0</v>
      </c>
      <c r="V1591" s="27">
        <f t="shared" si="123"/>
        <v>0</v>
      </c>
      <c r="W1591" s="77"/>
    </row>
    <row r="1592" spans="1:23" x14ac:dyDescent="0.3">
      <c r="A1592" s="68" t="s">
        <v>1667</v>
      </c>
      <c r="B1592" s="15" t="s">
        <v>1668</v>
      </c>
      <c r="C1592" s="16" t="s">
        <v>1669</v>
      </c>
      <c r="D1592" s="16">
        <v>3215190000</v>
      </c>
      <c r="E1592" s="67" t="s">
        <v>1671</v>
      </c>
      <c r="F1592" s="18"/>
      <c r="G1592" s="19">
        <v>5</v>
      </c>
      <c r="H1592" s="20" t="s">
        <v>9</v>
      </c>
      <c r="I1592" s="21">
        <v>0.8</v>
      </c>
      <c r="J1592" s="20">
        <v>6.75</v>
      </c>
      <c r="K1592" s="20">
        <v>12</v>
      </c>
      <c r="L1592" s="20">
        <v>670</v>
      </c>
      <c r="M1592" s="20">
        <v>730</v>
      </c>
      <c r="N1592" s="22" t="s">
        <v>33</v>
      </c>
      <c r="O1592" s="22" t="s">
        <v>34</v>
      </c>
      <c r="P1592" s="22">
        <v>1</v>
      </c>
      <c r="Q1592" s="23">
        <v>33.833484204545449</v>
      </c>
      <c r="R1592" s="24">
        <f t="shared" si="124"/>
        <v>0</v>
      </c>
      <c r="S1592" s="25">
        <f t="shared" si="120"/>
        <v>33.83</v>
      </c>
      <c r="T1592" s="26">
        <f t="shared" si="121"/>
        <v>0</v>
      </c>
      <c r="U1592" s="20">
        <f t="shared" si="122"/>
        <v>0</v>
      </c>
      <c r="V1592" s="27">
        <f t="shared" si="123"/>
        <v>0</v>
      </c>
      <c r="W1592" s="77"/>
    </row>
    <row r="1593" spans="1:23" x14ac:dyDescent="0.3">
      <c r="A1593" s="68" t="s">
        <v>1667</v>
      </c>
      <c r="B1593" s="15" t="s">
        <v>1668</v>
      </c>
      <c r="C1593" s="16" t="s">
        <v>1669</v>
      </c>
      <c r="D1593" s="16">
        <v>3215190000</v>
      </c>
      <c r="E1593" s="67" t="s">
        <v>1672</v>
      </c>
      <c r="F1593" s="18"/>
      <c r="G1593" s="19">
        <v>5</v>
      </c>
      <c r="H1593" s="20" t="s">
        <v>9</v>
      </c>
      <c r="I1593" s="21">
        <v>0.8</v>
      </c>
      <c r="J1593" s="20">
        <v>6.75</v>
      </c>
      <c r="K1593" s="20">
        <v>12</v>
      </c>
      <c r="L1593" s="20">
        <v>670</v>
      </c>
      <c r="M1593" s="20">
        <v>730</v>
      </c>
      <c r="N1593" s="22" t="s">
        <v>33</v>
      </c>
      <c r="O1593" s="22" t="s">
        <v>34</v>
      </c>
      <c r="P1593" s="22">
        <v>1</v>
      </c>
      <c r="Q1593" s="23">
        <v>35.953158579545459</v>
      </c>
      <c r="R1593" s="24">
        <f t="shared" si="124"/>
        <v>0</v>
      </c>
      <c r="S1593" s="25">
        <f t="shared" si="120"/>
        <v>35.950000000000003</v>
      </c>
      <c r="T1593" s="26">
        <f t="shared" si="121"/>
        <v>0</v>
      </c>
      <c r="U1593" s="20">
        <f t="shared" si="122"/>
        <v>0</v>
      </c>
      <c r="V1593" s="27">
        <f t="shared" si="123"/>
        <v>0</v>
      </c>
      <c r="W1593" s="77"/>
    </row>
    <row r="1594" spans="1:23" x14ac:dyDescent="0.3">
      <c r="A1594" s="68" t="s">
        <v>1667</v>
      </c>
      <c r="B1594" s="15" t="s">
        <v>1668</v>
      </c>
      <c r="C1594" s="16" t="s">
        <v>1669</v>
      </c>
      <c r="D1594" s="16">
        <v>3215190000</v>
      </c>
      <c r="E1594" s="67" t="s">
        <v>1673</v>
      </c>
      <c r="F1594" s="18"/>
      <c r="G1594" s="19">
        <v>5</v>
      </c>
      <c r="H1594" s="20" t="s">
        <v>9</v>
      </c>
      <c r="I1594" s="21">
        <v>0.8</v>
      </c>
      <c r="J1594" s="20">
        <v>6.75</v>
      </c>
      <c r="K1594" s="20">
        <v>12</v>
      </c>
      <c r="L1594" s="20">
        <v>670</v>
      </c>
      <c r="M1594" s="20">
        <v>730</v>
      </c>
      <c r="N1594" s="22" t="s">
        <v>33</v>
      </c>
      <c r="O1594" s="22" t="s">
        <v>34</v>
      </c>
      <c r="P1594" s="22">
        <v>1</v>
      </c>
      <c r="Q1594" s="23">
        <v>40.600137017045462</v>
      </c>
      <c r="R1594" s="24">
        <f t="shared" si="124"/>
        <v>0</v>
      </c>
      <c r="S1594" s="25">
        <f t="shared" si="120"/>
        <v>40.6</v>
      </c>
      <c r="T1594" s="26">
        <f t="shared" si="121"/>
        <v>0</v>
      </c>
      <c r="U1594" s="20">
        <f t="shared" si="122"/>
        <v>0</v>
      </c>
      <c r="V1594" s="27">
        <f t="shared" si="123"/>
        <v>0</v>
      </c>
      <c r="W1594" s="77"/>
    </row>
    <row r="1595" spans="1:23" x14ac:dyDescent="0.3">
      <c r="A1595" s="68" t="s">
        <v>1667</v>
      </c>
      <c r="B1595" s="15" t="s">
        <v>1668</v>
      </c>
      <c r="C1595" s="16" t="s">
        <v>1669</v>
      </c>
      <c r="D1595" s="16">
        <v>3215190000</v>
      </c>
      <c r="E1595" s="67" t="s">
        <v>1674</v>
      </c>
      <c r="F1595" s="18"/>
      <c r="G1595" s="19">
        <v>5</v>
      </c>
      <c r="H1595" s="20" t="s">
        <v>9</v>
      </c>
      <c r="I1595" s="21">
        <v>0.8</v>
      </c>
      <c r="J1595" s="20">
        <v>6.75</v>
      </c>
      <c r="K1595" s="20">
        <v>12</v>
      </c>
      <c r="L1595" s="20">
        <v>670</v>
      </c>
      <c r="M1595" s="20">
        <v>730</v>
      </c>
      <c r="N1595" s="22" t="s">
        <v>33</v>
      </c>
      <c r="O1595" s="22" t="s">
        <v>34</v>
      </c>
      <c r="P1595" s="22">
        <v>1</v>
      </c>
      <c r="Q1595" s="23">
        <v>42.882863267045451</v>
      </c>
      <c r="R1595" s="24">
        <f t="shared" si="124"/>
        <v>0</v>
      </c>
      <c r="S1595" s="25">
        <f t="shared" si="120"/>
        <v>42.88</v>
      </c>
      <c r="T1595" s="26">
        <f t="shared" si="121"/>
        <v>0</v>
      </c>
      <c r="U1595" s="20">
        <f t="shared" si="122"/>
        <v>0</v>
      </c>
      <c r="V1595" s="27">
        <f t="shared" si="123"/>
        <v>0</v>
      </c>
      <c r="W1595" s="77"/>
    </row>
    <row r="1596" spans="1:23" x14ac:dyDescent="0.3">
      <c r="A1596" s="68" t="s">
        <v>1667</v>
      </c>
      <c r="B1596" s="15" t="s">
        <v>1668</v>
      </c>
      <c r="C1596" s="16" t="s">
        <v>1669</v>
      </c>
      <c r="D1596" s="16">
        <v>3215190000</v>
      </c>
      <c r="E1596" s="67" t="s">
        <v>1675</v>
      </c>
      <c r="F1596" s="18"/>
      <c r="G1596" s="19">
        <v>5</v>
      </c>
      <c r="H1596" s="20" t="s">
        <v>9</v>
      </c>
      <c r="I1596" s="21">
        <v>0.8</v>
      </c>
      <c r="J1596" s="20">
        <v>6.75</v>
      </c>
      <c r="K1596" s="20">
        <v>12</v>
      </c>
      <c r="L1596" s="20">
        <v>670</v>
      </c>
      <c r="M1596" s="20">
        <v>730</v>
      </c>
      <c r="N1596" s="22" t="s">
        <v>33</v>
      </c>
      <c r="O1596" s="22" t="s">
        <v>34</v>
      </c>
      <c r="P1596" s="22">
        <v>1</v>
      </c>
      <c r="Q1596" s="23">
        <v>35.137899204545455</v>
      </c>
      <c r="R1596" s="24">
        <f t="shared" si="124"/>
        <v>0</v>
      </c>
      <c r="S1596" s="25">
        <f t="shared" si="120"/>
        <v>35.14</v>
      </c>
      <c r="T1596" s="26">
        <f t="shared" si="121"/>
        <v>0</v>
      </c>
      <c r="U1596" s="20">
        <f t="shared" si="122"/>
        <v>0</v>
      </c>
      <c r="V1596" s="27">
        <f t="shared" si="123"/>
        <v>0</v>
      </c>
      <c r="W1596" s="77"/>
    </row>
    <row r="1597" spans="1:23" x14ac:dyDescent="0.3">
      <c r="A1597" s="68" t="s">
        <v>1667</v>
      </c>
      <c r="B1597" s="15" t="s">
        <v>1668</v>
      </c>
      <c r="C1597" s="16" t="s">
        <v>1676</v>
      </c>
      <c r="D1597" s="16">
        <v>3215190000</v>
      </c>
      <c r="E1597" s="67" t="s">
        <v>1677</v>
      </c>
      <c r="F1597" s="18"/>
      <c r="G1597" s="19">
        <v>5</v>
      </c>
      <c r="H1597" s="20" t="s">
        <v>9</v>
      </c>
      <c r="I1597" s="21">
        <v>0.8</v>
      </c>
      <c r="J1597" s="20">
        <v>6.75</v>
      </c>
      <c r="K1597" s="20">
        <v>12</v>
      </c>
      <c r="L1597" s="20">
        <v>670</v>
      </c>
      <c r="M1597" s="20">
        <v>730</v>
      </c>
      <c r="N1597" s="22" t="s">
        <v>33</v>
      </c>
      <c r="O1597" s="22" t="s">
        <v>34</v>
      </c>
      <c r="P1597" s="22">
        <v>1</v>
      </c>
      <c r="Q1597" s="23">
        <v>32.773647017045448</v>
      </c>
      <c r="R1597" s="24">
        <f t="shared" si="124"/>
        <v>0</v>
      </c>
      <c r="S1597" s="25">
        <f t="shared" si="120"/>
        <v>32.770000000000003</v>
      </c>
      <c r="T1597" s="26">
        <f t="shared" si="121"/>
        <v>0</v>
      </c>
      <c r="U1597" s="20">
        <f t="shared" si="122"/>
        <v>0</v>
      </c>
      <c r="V1597" s="27">
        <f t="shared" si="123"/>
        <v>0</v>
      </c>
      <c r="W1597" s="77"/>
    </row>
    <row r="1598" spans="1:23" x14ac:dyDescent="0.3">
      <c r="A1598" s="68" t="s">
        <v>1667</v>
      </c>
      <c r="B1598" s="15" t="s">
        <v>1668</v>
      </c>
      <c r="C1598" s="16" t="s">
        <v>1676</v>
      </c>
      <c r="D1598" s="16">
        <v>3215190000</v>
      </c>
      <c r="E1598" s="67" t="s">
        <v>1678</v>
      </c>
      <c r="F1598" s="18"/>
      <c r="G1598" s="19">
        <v>5</v>
      </c>
      <c r="H1598" s="20" t="s">
        <v>9</v>
      </c>
      <c r="I1598" s="21">
        <v>0.8</v>
      </c>
      <c r="J1598" s="20">
        <v>6.75</v>
      </c>
      <c r="K1598" s="20">
        <v>12</v>
      </c>
      <c r="L1598" s="20">
        <v>670</v>
      </c>
      <c r="M1598" s="20">
        <v>730</v>
      </c>
      <c r="N1598" s="22" t="s">
        <v>33</v>
      </c>
      <c r="O1598" s="22" t="s">
        <v>34</v>
      </c>
      <c r="P1598" s="22">
        <v>1</v>
      </c>
      <c r="Q1598" s="23">
        <v>35.137899204545455</v>
      </c>
      <c r="R1598" s="24">
        <f t="shared" si="124"/>
        <v>0</v>
      </c>
      <c r="S1598" s="25">
        <f t="shared" si="120"/>
        <v>35.14</v>
      </c>
      <c r="T1598" s="26">
        <f t="shared" si="121"/>
        <v>0</v>
      </c>
      <c r="U1598" s="20">
        <f t="shared" si="122"/>
        <v>0</v>
      </c>
      <c r="V1598" s="27">
        <f t="shared" si="123"/>
        <v>0</v>
      </c>
      <c r="W1598" s="77"/>
    </row>
    <row r="1599" spans="1:23" x14ac:dyDescent="0.3">
      <c r="A1599" s="68" t="s">
        <v>1667</v>
      </c>
      <c r="B1599" s="15" t="s">
        <v>1668</v>
      </c>
      <c r="C1599" s="16" t="s">
        <v>1676</v>
      </c>
      <c r="D1599" s="16">
        <v>3215190000</v>
      </c>
      <c r="E1599" s="67" t="s">
        <v>1679</v>
      </c>
      <c r="F1599" s="18"/>
      <c r="G1599" s="19">
        <v>5</v>
      </c>
      <c r="H1599" s="20" t="s">
        <v>9</v>
      </c>
      <c r="I1599" s="21">
        <v>0.8</v>
      </c>
      <c r="J1599" s="20">
        <v>6.75</v>
      </c>
      <c r="K1599" s="20">
        <v>12</v>
      </c>
      <c r="L1599" s="20">
        <v>670</v>
      </c>
      <c r="M1599" s="20">
        <v>730</v>
      </c>
      <c r="N1599" s="22" t="s">
        <v>33</v>
      </c>
      <c r="O1599" s="22" t="s">
        <v>34</v>
      </c>
      <c r="P1599" s="22">
        <v>1</v>
      </c>
      <c r="Q1599" s="23">
        <v>42.882863267045451</v>
      </c>
      <c r="R1599" s="24">
        <f t="shared" si="124"/>
        <v>0</v>
      </c>
      <c r="S1599" s="25">
        <f t="shared" si="120"/>
        <v>42.88</v>
      </c>
      <c r="T1599" s="26">
        <f t="shared" si="121"/>
        <v>0</v>
      </c>
      <c r="U1599" s="20">
        <f t="shared" si="122"/>
        <v>0</v>
      </c>
      <c r="V1599" s="27">
        <f t="shared" si="123"/>
        <v>0</v>
      </c>
      <c r="W1599" s="77"/>
    </row>
    <row r="1600" spans="1:23" x14ac:dyDescent="0.3">
      <c r="A1600" s="68" t="s">
        <v>1667</v>
      </c>
      <c r="B1600" s="15" t="s">
        <v>1668</v>
      </c>
      <c r="C1600" s="16" t="s">
        <v>1676</v>
      </c>
      <c r="D1600" s="16">
        <v>3215190000</v>
      </c>
      <c r="E1600" s="67" t="s">
        <v>1680</v>
      </c>
      <c r="F1600" s="18"/>
      <c r="G1600" s="19">
        <v>5</v>
      </c>
      <c r="H1600" s="20" t="s">
        <v>9</v>
      </c>
      <c r="I1600" s="21">
        <v>0.8</v>
      </c>
      <c r="J1600" s="20">
        <v>6.75</v>
      </c>
      <c r="K1600" s="20">
        <v>12</v>
      </c>
      <c r="L1600" s="20">
        <v>670</v>
      </c>
      <c r="M1600" s="20">
        <v>730</v>
      </c>
      <c r="N1600" s="22" t="s">
        <v>33</v>
      </c>
      <c r="O1600" s="22" t="s">
        <v>34</v>
      </c>
      <c r="P1600" s="22">
        <v>1</v>
      </c>
      <c r="Q1600" s="23">
        <v>52.992079517045454</v>
      </c>
      <c r="R1600" s="24">
        <f t="shared" si="124"/>
        <v>0</v>
      </c>
      <c r="S1600" s="25">
        <f t="shared" si="120"/>
        <v>52.99</v>
      </c>
      <c r="T1600" s="26">
        <f t="shared" si="121"/>
        <v>0</v>
      </c>
      <c r="U1600" s="20">
        <f t="shared" si="122"/>
        <v>0</v>
      </c>
      <c r="V1600" s="27">
        <f t="shared" si="123"/>
        <v>0</v>
      </c>
      <c r="W1600" s="77"/>
    </row>
    <row r="1601" spans="1:23" x14ac:dyDescent="0.3">
      <c r="A1601" s="68" t="s">
        <v>1667</v>
      </c>
      <c r="B1601" s="15" t="s">
        <v>1668</v>
      </c>
      <c r="C1601" s="16" t="s">
        <v>1681</v>
      </c>
      <c r="D1601" s="16">
        <v>3215190000</v>
      </c>
      <c r="E1601" s="67" t="s">
        <v>1682</v>
      </c>
      <c r="F1601" s="18"/>
      <c r="G1601" s="19">
        <v>5</v>
      </c>
      <c r="H1601" s="20" t="s">
        <v>9</v>
      </c>
      <c r="I1601" s="21">
        <v>0.8</v>
      </c>
      <c r="J1601" s="20">
        <v>6.75</v>
      </c>
      <c r="K1601" s="20">
        <v>12</v>
      </c>
      <c r="L1601" s="20">
        <v>670</v>
      </c>
      <c r="M1601" s="20">
        <v>730</v>
      </c>
      <c r="N1601" s="22" t="s">
        <v>33</v>
      </c>
      <c r="O1601" s="22" t="s">
        <v>34</v>
      </c>
      <c r="P1601" s="22">
        <v>1</v>
      </c>
      <c r="Q1601" s="23">
        <v>115.11484389204546</v>
      </c>
      <c r="R1601" s="24">
        <f t="shared" si="124"/>
        <v>0</v>
      </c>
      <c r="S1601" s="25">
        <f t="shared" si="120"/>
        <v>115.11</v>
      </c>
      <c r="T1601" s="26">
        <f t="shared" si="121"/>
        <v>0</v>
      </c>
      <c r="U1601" s="20">
        <f t="shared" si="122"/>
        <v>0</v>
      </c>
      <c r="V1601" s="27">
        <f t="shared" si="123"/>
        <v>0</v>
      </c>
      <c r="W1601" s="77"/>
    </row>
    <row r="1602" spans="1:23" x14ac:dyDescent="0.3">
      <c r="A1602" s="68" t="s">
        <v>1667</v>
      </c>
      <c r="B1602" s="15" t="s">
        <v>1668</v>
      </c>
      <c r="C1602" s="16" t="s">
        <v>1681</v>
      </c>
      <c r="D1602" s="16">
        <v>3215190000</v>
      </c>
      <c r="E1602" s="67" t="s">
        <v>1683</v>
      </c>
      <c r="F1602" s="18"/>
      <c r="G1602" s="19">
        <v>5</v>
      </c>
      <c r="H1602" s="20" t="s">
        <v>9</v>
      </c>
      <c r="I1602" s="21">
        <v>0.8</v>
      </c>
      <c r="J1602" s="20">
        <v>6.75</v>
      </c>
      <c r="K1602" s="20">
        <v>12</v>
      </c>
      <c r="L1602" s="20">
        <v>670</v>
      </c>
      <c r="M1602" s="20">
        <v>730</v>
      </c>
      <c r="N1602" s="22" t="s">
        <v>33</v>
      </c>
      <c r="O1602" s="22" t="s">
        <v>34</v>
      </c>
      <c r="P1602" s="22">
        <v>1</v>
      </c>
      <c r="Q1602" s="23">
        <v>119.51724451704547</v>
      </c>
      <c r="R1602" s="24">
        <f t="shared" si="124"/>
        <v>0</v>
      </c>
      <c r="S1602" s="25">
        <f t="shared" si="120"/>
        <v>119.52</v>
      </c>
      <c r="T1602" s="26">
        <f t="shared" si="121"/>
        <v>0</v>
      </c>
      <c r="U1602" s="20">
        <f t="shared" si="122"/>
        <v>0</v>
      </c>
      <c r="V1602" s="27">
        <f t="shared" si="123"/>
        <v>0</v>
      </c>
      <c r="W1602" s="77"/>
    </row>
    <row r="1603" spans="1:23" x14ac:dyDescent="0.3">
      <c r="A1603" s="68" t="s">
        <v>1667</v>
      </c>
      <c r="B1603" s="15" t="s">
        <v>1668</v>
      </c>
      <c r="C1603" s="16" t="s">
        <v>1681</v>
      </c>
      <c r="D1603" s="16">
        <v>3215190000</v>
      </c>
      <c r="E1603" s="67" t="s">
        <v>1684</v>
      </c>
      <c r="F1603" s="18"/>
      <c r="G1603" s="19">
        <v>5</v>
      </c>
      <c r="H1603" s="20" t="s">
        <v>9</v>
      </c>
      <c r="I1603" s="21">
        <v>0.8</v>
      </c>
      <c r="J1603" s="20">
        <v>6.75</v>
      </c>
      <c r="K1603" s="20">
        <v>12</v>
      </c>
      <c r="L1603" s="20">
        <v>670</v>
      </c>
      <c r="M1603" s="20">
        <v>730</v>
      </c>
      <c r="N1603" s="22" t="s">
        <v>33</v>
      </c>
      <c r="O1603" s="22" t="s">
        <v>34</v>
      </c>
      <c r="P1603" s="22">
        <v>1</v>
      </c>
      <c r="Q1603" s="23">
        <v>92.613685142045441</v>
      </c>
      <c r="R1603" s="24">
        <f t="shared" si="124"/>
        <v>0</v>
      </c>
      <c r="S1603" s="25">
        <f t="shared" si="120"/>
        <v>92.61</v>
      </c>
      <c r="T1603" s="26">
        <f t="shared" si="121"/>
        <v>0</v>
      </c>
      <c r="U1603" s="20">
        <f t="shared" si="122"/>
        <v>0</v>
      </c>
      <c r="V1603" s="27">
        <f t="shared" si="123"/>
        <v>0</v>
      </c>
      <c r="W1603" s="77"/>
    </row>
    <row r="1604" spans="1:23" x14ac:dyDescent="0.3">
      <c r="A1604" s="68" t="s">
        <v>1667</v>
      </c>
      <c r="B1604" s="15" t="s">
        <v>1668</v>
      </c>
      <c r="C1604" s="16" t="s">
        <v>1681</v>
      </c>
      <c r="D1604" s="16">
        <v>3215190000</v>
      </c>
      <c r="E1604" s="67" t="s">
        <v>1685</v>
      </c>
      <c r="F1604" s="18"/>
      <c r="G1604" s="19">
        <v>5</v>
      </c>
      <c r="H1604" s="20" t="s">
        <v>9</v>
      </c>
      <c r="I1604" s="21">
        <v>0.8</v>
      </c>
      <c r="J1604" s="20">
        <v>6.75</v>
      </c>
      <c r="K1604" s="20">
        <v>12</v>
      </c>
      <c r="L1604" s="20">
        <v>670</v>
      </c>
      <c r="M1604" s="20">
        <v>730</v>
      </c>
      <c r="N1604" s="22" t="s">
        <v>33</v>
      </c>
      <c r="O1604" s="22" t="s">
        <v>34</v>
      </c>
      <c r="P1604" s="22">
        <v>1</v>
      </c>
      <c r="Q1604" s="23">
        <v>92.613685142045441</v>
      </c>
      <c r="R1604" s="24">
        <f t="shared" si="124"/>
        <v>0</v>
      </c>
      <c r="S1604" s="25">
        <f t="shared" si="120"/>
        <v>92.61</v>
      </c>
      <c r="T1604" s="26">
        <f t="shared" si="121"/>
        <v>0</v>
      </c>
      <c r="U1604" s="20">
        <f t="shared" si="122"/>
        <v>0</v>
      </c>
      <c r="V1604" s="27">
        <f t="shared" si="123"/>
        <v>0</v>
      </c>
      <c r="W1604" s="77"/>
    </row>
    <row r="1605" spans="1:23" x14ac:dyDescent="0.3">
      <c r="A1605" s="68" t="s">
        <v>1667</v>
      </c>
      <c r="B1605" s="15" t="s">
        <v>1668</v>
      </c>
      <c r="C1605" s="16" t="s">
        <v>1681</v>
      </c>
      <c r="D1605" s="16">
        <v>3215190000</v>
      </c>
      <c r="E1605" s="67" t="s">
        <v>1686</v>
      </c>
      <c r="F1605" s="18"/>
      <c r="G1605" s="19">
        <v>5</v>
      </c>
      <c r="H1605" s="20" t="s">
        <v>9</v>
      </c>
      <c r="I1605" s="21">
        <v>0.8</v>
      </c>
      <c r="J1605" s="20">
        <v>6.75</v>
      </c>
      <c r="K1605" s="20">
        <v>12</v>
      </c>
      <c r="L1605" s="20">
        <v>670</v>
      </c>
      <c r="M1605" s="20">
        <v>730</v>
      </c>
      <c r="N1605" s="22" t="s">
        <v>33</v>
      </c>
      <c r="O1605" s="22" t="s">
        <v>34</v>
      </c>
      <c r="P1605" s="22">
        <v>1</v>
      </c>
      <c r="Q1605" s="23">
        <v>373.71511764204553</v>
      </c>
      <c r="R1605" s="24">
        <f t="shared" si="124"/>
        <v>0</v>
      </c>
      <c r="S1605" s="25">
        <f t="shared" ref="S1605:S1668" si="125">ROUND((Q1605-(Q1605*R1605)),2)</f>
        <v>373.72</v>
      </c>
      <c r="T1605" s="26">
        <f t="shared" ref="T1605:T1668" si="126">S1605*F1605</f>
        <v>0</v>
      </c>
      <c r="U1605" s="20">
        <f t="shared" ref="U1605:U1668" si="127">F1605*J1605</f>
        <v>0</v>
      </c>
      <c r="V1605" s="27">
        <f t="shared" ref="V1605:V1668" si="128">F1605/L1605</f>
        <v>0</v>
      </c>
      <c r="W1605" s="77"/>
    </row>
    <row r="1606" spans="1:23" x14ac:dyDescent="0.3">
      <c r="A1606" s="68" t="s">
        <v>1667</v>
      </c>
      <c r="B1606" s="15" t="s">
        <v>1668</v>
      </c>
      <c r="C1606" s="16" t="s">
        <v>1681</v>
      </c>
      <c r="D1606" s="16">
        <v>3215190000</v>
      </c>
      <c r="E1606" s="67" t="s">
        <v>1687</v>
      </c>
      <c r="F1606" s="18"/>
      <c r="G1606" s="19">
        <v>5</v>
      </c>
      <c r="H1606" s="20" t="s">
        <v>9</v>
      </c>
      <c r="I1606" s="21">
        <v>0.8</v>
      </c>
      <c r="J1606" s="20">
        <v>6.75</v>
      </c>
      <c r="K1606" s="20">
        <v>12</v>
      </c>
      <c r="L1606" s="20">
        <v>670</v>
      </c>
      <c r="M1606" s="20">
        <v>730</v>
      </c>
      <c r="N1606" s="22" t="s">
        <v>33</v>
      </c>
      <c r="O1606" s="22" t="s">
        <v>34</v>
      </c>
      <c r="P1606" s="22">
        <v>1</v>
      </c>
      <c r="Q1606" s="23">
        <v>146.33927795454542</v>
      </c>
      <c r="R1606" s="24">
        <f t="shared" ref="R1606:R1669" si="129">R1605</f>
        <v>0</v>
      </c>
      <c r="S1606" s="25">
        <f t="shared" si="125"/>
        <v>146.34</v>
      </c>
      <c r="T1606" s="26">
        <f t="shared" si="126"/>
        <v>0</v>
      </c>
      <c r="U1606" s="20">
        <f t="shared" si="127"/>
        <v>0</v>
      </c>
      <c r="V1606" s="27">
        <f t="shared" si="128"/>
        <v>0</v>
      </c>
      <c r="W1606" s="77"/>
    </row>
    <row r="1607" spans="1:23" x14ac:dyDescent="0.3">
      <c r="A1607" s="68" t="s">
        <v>1667</v>
      </c>
      <c r="B1607" s="15" t="s">
        <v>1668</v>
      </c>
      <c r="C1607" s="16" t="s">
        <v>1681</v>
      </c>
      <c r="D1607" s="16">
        <v>3215190000</v>
      </c>
      <c r="E1607" s="67" t="s">
        <v>1688</v>
      </c>
      <c r="F1607" s="18"/>
      <c r="G1607" s="19">
        <v>5</v>
      </c>
      <c r="H1607" s="20" t="s">
        <v>9</v>
      </c>
      <c r="I1607" s="21">
        <v>0.8</v>
      </c>
      <c r="J1607" s="20">
        <v>6.75</v>
      </c>
      <c r="K1607" s="20">
        <v>12</v>
      </c>
      <c r="L1607" s="20">
        <v>670</v>
      </c>
      <c r="M1607" s="20">
        <v>730</v>
      </c>
      <c r="N1607" s="22" t="s">
        <v>33</v>
      </c>
      <c r="O1607" s="22" t="s">
        <v>34</v>
      </c>
      <c r="P1607" s="22">
        <v>1</v>
      </c>
      <c r="Q1607" s="23">
        <v>36.116210454545453</v>
      </c>
      <c r="R1607" s="24">
        <f t="shared" si="129"/>
        <v>0</v>
      </c>
      <c r="S1607" s="25">
        <f t="shared" si="125"/>
        <v>36.119999999999997</v>
      </c>
      <c r="T1607" s="26">
        <f t="shared" si="126"/>
        <v>0</v>
      </c>
      <c r="U1607" s="20">
        <f t="shared" si="127"/>
        <v>0</v>
      </c>
      <c r="V1607" s="27">
        <f t="shared" si="128"/>
        <v>0</v>
      </c>
      <c r="W1607" s="77"/>
    </row>
    <row r="1608" spans="1:23" x14ac:dyDescent="0.3">
      <c r="A1608" s="68" t="s">
        <v>1667</v>
      </c>
      <c r="B1608" s="15" t="s">
        <v>1668</v>
      </c>
      <c r="C1608" s="16" t="s">
        <v>1681</v>
      </c>
      <c r="D1608" s="16">
        <v>3215190000</v>
      </c>
      <c r="E1608" s="67" t="s">
        <v>1689</v>
      </c>
      <c r="F1608" s="18"/>
      <c r="G1608" s="19">
        <v>5</v>
      </c>
      <c r="H1608" s="20" t="s">
        <v>9</v>
      </c>
      <c r="I1608" s="21">
        <v>0.8</v>
      </c>
      <c r="J1608" s="20">
        <v>6.75</v>
      </c>
      <c r="K1608" s="20">
        <v>12</v>
      </c>
      <c r="L1608" s="20">
        <v>670</v>
      </c>
      <c r="M1608" s="20">
        <v>730</v>
      </c>
      <c r="N1608" s="22" t="s">
        <v>33</v>
      </c>
      <c r="O1608" s="22" t="s">
        <v>34</v>
      </c>
      <c r="P1608" s="22">
        <v>1</v>
      </c>
      <c r="Q1608" s="23">
        <v>46.225426704545455</v>
      </c>
      <c r="R1608" s="24">
        <f t="shared" si="129"/>
        <v>0</v>
      </c>
      <c r="S1608" s="25">
        <f t="shared" si="125"/>
        <v>46.23</v>
      </c>
      <c r="T1608" s="26">
        <f t="shared" si="126"/>
        <v>0</v>
      </c>
      <c r="U1608" s="20">
        <f t="shared" si="127"/>
        <v>0</v>
      </c>
      <c r="V1608" s="27">
        <f t="shared" si="128"/>
        <v>0</v>
      </c>
      <c r="W1608" s="77"/>
    </row>
    <row r="1609" spans="1:23" x14ac:dyDescent="0.3">
      <c r="A1609" s="68" t="s">
        <v>1667</v>
      </c>
      <c r="B1609" s="15" t="s">
        <v>1668</v>
      </c>
      <c r="C1609" s="16" t="s">
        <v>1681</v>
      </c>
      <c r="D1609" s="16">
        <v>3215190000</v>
      </c>
      <c r="E1609" s="67" t="s">
        <v>1690</v>
      </c>
      <c r="F1609" s="18"/>
      <c r="G1609" s="19">
        <v>5</v>
      </c>
      <c r="H1609" s="20" t="s">
        <v>9</v>
      </c>
      <c r="I1609" s="21">
        <v>0.8</v>
      </c>
      <c r="J1609" s="20">
        <v>6.75</v>
      </c>
      <c r="K1609" s="20">
        <v>12</v>
      </c>
      <c r="L1609" s="20">
        <v>670</v>
      </c>
      <c r="M1609" s="20">
        <v>730</v>
      </c>
      <c r="N1609" s="22" t="s">
        <v>33</v>
      </c>
      <c r="O1609" s="22" t="s">
        <v>34</v>
      </c>
      <c r="P1609" s="22">
        <v>1</v>
      </c>
      <c r="Q1609" s="23">
        <v>52.992079517045454</v>
      </c>
      <c r="R1609" s="24">
        <f t="shared" si="129"/>
        <v>0</v>
      </c>
      <c r="S1609" s="25">
        <f t="shared" si="125"/>
        <v>52.99</v>
      </c>
      <c r="T1609" s="26">
        <f t="shared" si="126"/>
        <v>0</v>
      </c>
      <c r="U1609" s="20">
        <f t="shared" si="127"/>
        <v>0</v>
      </c>
      <c r="V1609" s="27">
        <f t="shared" si="128"/>
        <v>0</v>
      </c>
      <c r="W1609" s="77"/>
    </row>
    <row r="1610" spans="1:23" x14ac:dyDescent="0.3">
      <c r="A1610" s="68" t="s">
        <v>1667</v>
      </c>
      <c r="B1610" s="15" t="s">
        <v>1668</v>
      </c>
      <c r="C1610" s="16" t="s">
        <v>1681</v>
      </c>
      <c r="D1610" s="16">
        <v>3215190000</v>
      </c>
      <c r="E1610" s="67" t="s">
        <v>1691</v>
      </c>
      <c r="F1610" s="18"/>
      <c r="G1610" s="19">
        <v>5</v>
      </c>
      <c r="H1610" s="20" t="s">
        <v>9</v>
      </c>
      <c r="I1610" s="21">
        <v>0.8</v>
      </c>
      <c r="J1610" s="20">
        <v>6.75</v>
      </c>
      <c r="K1610" s="20">
        <v>12</v>
      </c>
      <c r="L1610" s="20">
        <v>670</v>
      </c>
      <c r="M1610" s="20">
        <v>730</v>
      </c>
      <c r="N1610" s="22" t="s">
        <v>33</v>
      </c>
      <c r="O1610" s="22" t="s">
        <v>34</v>
      </c>
      <c r="P1610" s="22">
        <v>1</v>
      </c>
      <c r="Q1610" s="23">
        <v>56.090065142045461</v>
      </c>
      <c r="R1610" s="24">
        <f t="shared" si="129"/>
        <v>0</v>
      </c>
      <c r="S1610" s="25">
        <f t="shared" si="125"/>
        <v>56.09</v>
      </c>
      <c r="T1610" s="26">
        <f t="shared" si="126"/>
        <v>0</v>
      </c>
      <c r="U1610" s="20">
        <f t="shared" si="127"/>
        <v>0</v>
      </c>
      <c r="V1610" s="27">
        <f t="shared" si="128"/>
        <v>0</v>
      </c>
      <c r="W1610" s="77"/>
    </row>
    <row r="1611" spans="1:23" x14ac:dyDescent="0.3">
      <c r="A1611" s="68" t="s">
        <v>1667</v>
      </c>
      <c r="B1611" s="15" t="s">
        <v>1668</v>
      </c>
      <c r="C1611" s="16" t="s">
        <v>1681</v>
      </c>
      <c r="D1611" s="16">
        <v>3215190000</v>
      </c>
      <c r="E1611" s="67" t="s">
        <v>1692</v>
      </c>
      <c r="F1611" s="18"/>
      <c r="G1611" s="19">
        <v>5</v>
      </c>
      <c r="H1611" s="20" t="s">
        <v>9</v>
      </c>
      <c r="I1611" s="21">
        <v>0.8</v>
      </c>
      <c r="J1611" s="20">
        <v>6.75</v>
      </c>
      <c r="K1611" s="20">
        <v>12</v>
      </c>
      <c r="L1611" s="20">
        <v>670</v>
      </c>
      <c r="M1611" s="20">
        <v>730</v>
      </c>
      <c r="N1611" s="22" t="s">
        <v>33</v>
      </c>
      <c r="O1611" s="22" t="s">
        <v>34</v>
      </c>
      <c r="P1611" s="22">
        <v>1</v>
      </c>
      <c r="Q1611" s="23">
        <v>58.780421079545462</v>
      </c>
      <c r="R1611" s="24">
        <f t="shared" si="129"/>
        <v>0</v>
      </c>
      <c r="S1611" s="25">
        <f t="shared" si="125"/>
        <v>58.78</v>
      </c>
      <c r="T1611" s="26">
        <f t="shared" si="126"/>
        <v>0</v>
      </c>
      <c r="U1611" s="20">
        <f t="shared" si="127"/>
        <v>0</v>
      </c>
      <c r="V1611" s="27">
        <f t="shared" si="128"/>
        <v>0</v>
      </c>
      <c r="W1611" s="77"/>
    </row>
    <row r="1612" spans="1:23" x14ac:dyDescent="0.3">
      <c r="A1612" s="68" t="s">
        <v>1667</v>
      </c>
      <c r="B1612" s="15" t="s">
        <v>1668</v>
      </c>
      <c r="C1612" s="16" t="s">
        <v>1681</v>
      </c>
      <c r="D1612" s="16">
        <v>3215190000</v>
      </c>
      <c r="E1612" s="67" t="s">
        <v>1693</v>
      </c>
      <c r="F1612" s="18"/>
      <c r="G1612" s="19">
        <v>5</v>
      </c>
      <c r="H1612" s="20" t="s">
        <v>9</v>
      </c>
      <c r="I1612" s="21">
        <v>0.8</v>
      </c>
      <c r="J1612" s="20">
        <v>6.75</v>
      </c>
      <c r="K1612" s="20">
        <v>12</v>
      </c>
      <c r="L1612" s="20">
        <v>670</v>
      </c>
      <c r="M1612" s="20">
        <v>730</v>
      </c>
      <c r="N1612" s="22" t="s">
        <v>33</v>
      </c>
      <c r="O1612" s="22" t="s">
        <v>34</v>
      </c>
      <c r="P1612" s="22">
        <v>1</v>
      </c>
      <c r="Q1612" s="23">
        <v>43.942700454545452</v>
      </c>
      <c r="R1612" s="24">
        <f t="shared" si="129"/>
        <v>0</v>
      </c>
      <c r="S1612" s="25">
        <f t="shared" si="125"/>
        <v>43.94</v>
      </c>
      <c r="T1612" s="26">
        <f t="shared" si="126"/>
        <v>0</v>
      </c>
      <c r="U1612" s="20">
        <f t="shared" si="127"/>
        <v>0</v>
      </c>
      <c r="V1612" s="27">
        <f t="shared" si="128"/>
        <v>0</v>
      </c>
      <c r="W1612" s="77"/>
    </row>
    <row r="1613" spans="1:23" x14ac:dyDescent="0.3">
      <c r="A1613" s="68" t="s">
        <v>1667</v>
      </c>
      <c r="B1613" s="15" t="s">
        <v>1668</v>
      </c>
      <c r="C1613" s="16" t="s">
        <v>1681</v>
      </c>
      <c r="D1613" s="16">
        <v>3215190000</v>
      </c>
      <c r="E1613" s="67" t="s">
        <v>1694</v>
      </c>
      <c r="F1613" s="18"/>
      <c r="G1613" s="19">
        <v>5</v>
      </c>
      <c r="H1613" s="20" t="s">
        <v>9</v>
      </c>
      <c r="I1613" s="21">
        <v>0.8</v>
      </c>
      <c r="J1613" s="20">
        <v>6.75</v>
      </c>
      <c r="K1613" s="20">
        <v>12</v>
      </c>
      <c r="L1613" s="20">
        <v>670</v>
      </c>
      <c r="M1613" s="20">
        <v>730</v>
      </c>
      <c r="N1613" s="22" t="s">
        <v>33</v>
      </c>
      <c r="O1613" s="22" t="s">
        <v>34</v>
      </c>
      <c r="P1613" s="22">
        <v>1</v>
      </c>
      <c r="Q1613" s="23">
        <v>103.86426451704547</v>
      </c>
      <c r="R1613" s="24">
        <f t="shared" si="129"/>
        <v>0</v>
      </c>
      <c r="S1613" s="25">
        <f t="shared" si="125"/>
        <v>103.86</v>
      </c>
      <c r="T1613" s="26">
        <f t="shared" si="126"/>
        <v>0</v>
      </c>
      <c r="U1613" s="20">
        <f t="shared" si="127"/>
        <v>0</v>
      </c>
      <c r="V1613" s="27">
        <f t="shared" si="128"/>
        <v>0</v>
      </c>
      <c r="W1613" s="77"/>
    </row>
    <row r="1614" spans="1:23" x14ac:dyDescent="0.3">
      <c r="A1614" s="68" t="s">
        <v>1667</v>
      </c>
      <c r="B1614" s="15" t="s">
        <v>1668</v>
      </c>
      <c r="C1614" s="16" t="s">
        <v>1681</v>
      </c>
      <c r="D1614" s="16">
        <v>3215190000</v>
      </c>
      <c r="E1614" s="67" t="s">
        <v>1695</v>
      </c>
      <c r="F1614" s="18"/>
      <c r="G1614" s="19">
        <v>5</v>
      </c>
      <c r="H1614" s="20" t="s">
        <v>9</v>
      </c>
      <c r="I1614" s="21">
        <v>0.8</v>
      </c>
      <c r="J1614" s="20">
        <v>6.75</v>
      </c>
      <c r="K1614" s="20">
        <v>12</v>
      </c>
      <c r="L1614" s="20">
        <v>670</v>
      </c>
      <c r="M1614" s="20">
        <v>730</v>
      </c>
      <c r="N1614" s="22" t="s">
        <v>33</v>
      </c>
      <c r="O1614" s="22" t="s">
        <v>34</v>
      </c>
      <c r="P1614" s="22">
        <v>1</v>
      </c>
      <c r="Q1614" s="23">
        <v>33.588906392045452</v>
      </c>
      <c r="R1614" s="24">
        <f t="shared" si="129"/>
        <v>0</v>
      </c>
      <c r="S1614" s="25">
        <f t="shared" si="125"/>
        <v>33.590000000000003</v>
      </c>
      <c r="T1614" s="26">
        <f t="shared" si="126"/>
        <v>0</v>
      </c>
      <c r="U1614" s="20">
        <f t="shared" si="127"/>
        <v>0</v>
      </c>
      <c r="V1614" s="27">
        <f t="shared" si="128"/>
        <v>0</v>
      </c>
      <c r="W1614" s="77"/>
    </row>
    <row r="1615" spans="1:23" x14ac:dyDescent="0.3">
      <c r="A1615" s="68" t="s">
        <v>1667</v>
      </c>
      <c r="B1615" s="15" t="s">
        <v>1668</v>
      </c>
      <c r="C1615" s="16" t="s">
        <v>1681</v>
      </c>
      <c r="D1615" s="16">
        <v>3215190000</v>
      </c>
      <c r="E1615" s="67" t="s">
        <v>1696</v>
      </c>
      <c r="F1615" s="18"/>
      <c r="G1615" s="19">
        <v>5</v>
      </c>
      <c r="H1615" s="20" t="s">
        <v>9</v>
      </c>
      <c r="I1615" s="21">
        <v>0.8</v>
      </c>
      <c r="J1615" s="20">
        <v>6.75</v>
      </c>
      <c r="K1615" s="20">
        <v>12</v>
      </c>
      <c r="L1615" s="20">
        <v>670</v>
      </c>
      <c r="M1615" s="20">
        <v>730</v>
      </c>
      <c r="N1615" s="22" t="s">
        <v>33</v>
      </c>
      <c r="O1615" s="22" t="s">
        <v>34</v>
      </c>
      <c r="P1615" s="22">
        <v>1</v>
      </c>
      <c r="Q1615" s="23">
        <v>119.51724451704547</v>
      </c>
      <c r="R1615" s="24">
        <f t="shared" si="129"/>
        <v>0</v>
      </c>
      <c r="S1615" s="25">
        <f t="shared" si="125"/>
        <v>119.52</v>
      </c>
      <c r="T1615" s="26">
        <f t="shared" si="126"/>
        <v>0</v>
      </c>
      <c r="U1615" s="20">
        <f t="shared" si="127"/>
        <v>0</v>
      </c>
      <c r="V1615" s="27">
        <f t="shared" si="128"/>
        <v>0</v>
      </c>
      <c r="W1615" s="77"/>
    </row>
    <row r="1616" spans="1:23" x14ac:dyDescent="0.3">
      <c r="A1616" s="68" t="s">
        <v>1667</v>
      </c>
      <c r="B1616" s="15" t="s">
        <v>1668</v>
      </c>
      <c r="C1616" s="16" t="s">
        <v>1681</v>
      </c>
      <c r="D1616" s="16">
        <v>3215190000</v>
      </c>
      <c r="E1616" s="67" t="s">
        <v>1697</v>
      </c>
      <c r="F1616" s="18"/>
      <c r="G1616" s="19">
        <v>5</v>
      </c>
      <c r="H1616" s="20" t="s">
        <v>9</v>
      </c>
      <c r="I1616" s="21">
        <v>0.8</v>
      </c>
      <c r="J1616" s="20">
        <v>6.75</v>
      </c>
      <c r="K1616" s="20">
        <v>12</v>
      </c>
      <c r="L1616" s="20">
        <v>670</v>
      </c>
      <c r="M1616" s="20">
        <v>730</v>
      </c>
      <c r="N1616" s="22" t="s">
        <v>33</v>
      </c>
      <c r="O1616" s="22" t="s">
        <v>34</v>
      </c>
      <c r="P1616" s="22">
        <v>1</v>
      </c>
      <c r="Q1616" s="23">
        <v>228.10979326704543</v>
      </c>
      <c r="R1616" s="24">
        <f t="shared" si="129"/>
        <v>0</v>
      </c>
      <c r="S1616" s="25">
        <f t="shared" si="125"/>
        <v>228.11</v>
      </c>
      <c r="T1616" s="26">
        <f t="shared" si="126"/>
        <v>0</v>
      </c>
      <c r="U1616" s="20">
        <f t="shared" si="127"/>
        <v>0</v>
      </c>
      <c r="V1616" s="27">
        <f t="shared" si="128"/>
        <v>0</v>
      </c>
      <c r="W1616" s="77"/>
    </row>
    <row r="1617" spans="1:23" x14ac:dyDescent="0.3">
      <c r="A1617" s="68" t="s">
        <v>1667</v>
      </c>
      <c r="B1617" s="15" t="s">
        <v>1668</v>
      </c>
      <c r="C1617" s="16" t="s">
        <v>1698</v>
      </c>
      <c r="D1617" s="16">
        <v>3215190000</v>
      </c>
      <c r="E1617" s="67" t="s">
        <v>1699</v>
      </c>
      <c r="F1617" s="18"/>
      <c r="G1617" s="19">
        <v>5</v>
      </c>
      <c r="H1617" s="20" t="s">
        <v>9</v>
      </c>
      <c r="I1617" s="21">
        <v>0.8</v>
      </c>
      <c r="J1617" s="20">
        <v>6.75</v>
      </c>
      <c r="K1617" s="20">
        <v>12</v>
      </c>
      <c r="L1617" s="20">
        <v>670</v>
      </c>
      <c r="M1617" s="20">
        <v>730</v>
      </c>
      <c r="N1617" s="22" t="s">
        <v>33</v>
      </c>
      <c r="O1617" s="22" t="s">
        <v>34</v>
      </c>
      <c r="P1617" s="22">
        <v>1</v>
      </c>
      <c r="Q1617" s="23">
        <v>37.176047642045461</v>
      </c>
      <c r="R1617" s="24">
        <f t="shared" si="129"/>
        <v>0</v>
      </c>
      <c r="S1617" s="25">
        <f t="shared" si="125"/>
        <v>37.18</v>
      </c>
      <c r="T1617" s="26">
        <f t="shared" si="126"/>
        <v>0</v>
      </c>
      <c r="U1617" s="20">
        <f t="shared" si="127"/>
        <v>0</v>
      </c>
      <c r="V1617" s="27">
        <f t="shared" si="128"/>
        <v>0</v>
      </c>
      <c r="W1617" s="77"/>
    </row>
    <row r="1618" spans="1:23" x14ac:dyDescent="0.3">
      <c r="A1618" s="68" t="s">
        <v>1667</v>
      </c>
      <c r="B1618" s="15" t="s">
        <v>1668</v>
      </c>
      <c r="C1618" s="16" t="s">
        <v>1698</v>
      </c>
      <c r="D1618" s="16">
        <v>3215190000</v>
      </c>
      <c r="E1618" s="67" t="s">
        <v>1700</v>
      </c>
      <c r="F1618" s="18"/>
      <c r="G1618" s="19">
        <v>5</v>
      </c>
      <c r="H1618" s="20" t="s">
        <v>9</v>
      </c>
      <c r="I1618" s="21">
        <v>0.8</v>
      </c>
      <c r="J1618" s="20">
        <v>6.75</v>
      </c>
      <c r="K1618" s="20">
        <v>12</v>
      </c>
      <c r="L1618" s="20">
        <v>670</v>
      </c>
      <c r="M1618" s="20">
        <v>730</v>
      </c>
      <c r="N1618" s="22" t="s">
        <v>33</v>
      </c>
      <c r="O1618" s="22" t="s">
        <v>34</v>
      </c>
      <c r="P1618" s="22">
        <v>1</v>
      </c>
      <c r="Q1618" s="23">
        <v>34.974847329545447</v>
      </c>
      <c r="R1618" s="24">
        <f t="shared" si="129"/>
        <v>0</v>
      </c>
      <c r="S1618" s="25">
        <f t="shared" si="125"/>
        <v>34.97</v>
      </c>
      <c r="T1618" s="26">
        <f t="shared" si="126"/>
        <v>0</v>
      </c>
      <c r="U1618" s="20">
        <f t="shared" si="127"/>
        <v>0</v>
      </c>
      <c r="V1618" s="27">
        <f t="shared" si="128"/>
        <v>0</v>
      </c>
      <c r="W1618" s="77"/>
    </row>
    <row r="1619" spans="1:23" x14ac:dyDescent="0.3">
      <c r="A1619" s="68" t="s">
        <v>1667</v>
      </c>
      <c r="B1619" s="15" t="s">
        <v>1668</v>
      </c>
      <c r="C1619" s="16" t="s">
        <v>1698</v>
      </c>
      <c r="D1619" s="16">
        <v>3215190000</v>
      </c>
      <c r="E1619" s="67" t="s">
        <v>1701</v>
      </c>
      <c r="F1619" s="18"/>
      <c r="G1619" s="19">
        <v>5</v>
      </c>
      <c r="H1619" s="20" t="s">
        <v>9</v>
      </c>
      <c r="I1619" s="21">
        <v>0.8</v>
      </c>
      <c r="J1619" s="20">
        <v>6.75</v>
      </c>
      <c r="K1619" s="20">
        <v>12</v>
      </c>
      <c r="L1619" s="20">
        <v>670</v>
      </c>
      <c r="M1619" s="20">
        <v>730</v>
      </c>
      <c r="N1619" s="22" t="s">
        <v>33</v>
      </c>
      <c r="O1619" s="22" t="s">
        <v>34</v>
      </c>
      <c r="P1619" s="22">
        <v>1</v>
      </c>
      <c r="Q1619" s="23">
        <v>34.974847329545447</v>
      </c>
      <c r="R1619" s="24">
        <f t="shared" si="129"/>
        <v>0</v>
      </c>
      <c r="S1619" s="25">
        <f t="shared" si="125"/>
        <v>34.97</v>
      </c>
      <c r="T1619" s="26">
        <f t="shared" si="126"/>
        <v>0</v>
      </c>
      <c r="U1619" s="20">
        <f t="shared" si="127"/>
        <v>0</v>
      </c>
      <c r="V1619" s="27">
        <f t="shared" si="128"/>
        <v>0</v>
      </c>
      <c r="W1619" s="77"/>
    </row>
    <row r="1620" spans="1:23" x14ac:dyDescent="0.3">
      <c r="A1620" s="68" t="s">
        <v>1667</v>
      </c>
      <c r="B1620" s="15" t="s">
        <v>1668</v>
      </c>
      <c r="C1620" s="16" t="s">
        <v>1698</v>
      </c>
      <c r="D1620" s="16">
        <v>3215190000</v>
      </c>
      <c r="E1620" s="67" t="s">
        <v>1702</v>
      </c>
      <c r="F1620" s="18"/>
      <c r="G1620" s="19">
        <v>5</v>
      </c>
      <c r="H1620" s="20" t="s">
        <v>9</v>
      </c>
      <c r="I1620" s="21">
        <v>0.8</v>
      </c>
      <c r="J1620" s="20">
        <v>6.75</v>
      </c>
      <c r="K1620" s="20">
        <v>12</v>
      </c>
      <c r="L1620" s="20">
        <v>670</v>
      </c>
      <c r="M1620" s="20">
        <v>730</v>
      </c>
      <c r="N1620" s="22" t="s">
        <v>33</v>
      </c>
      <c r="O1620" s="22" t="s">
        <v>34</v>
      </c>
      <c r="P1620" s="22">
        <v>1</v>
      </c>
      <c r="Q1620" s="23">
        <v>34.974847329545447</v>
      </c>
      <c r="R1620" s="24">
        <f t="shared" si="129"/>
        <v>0</v>
      </c>
      <c r="S1620" s="25">
        <f t="shared" si="125"/>
        <v>34.97</v>
      </c>
      <c r="T1620" s="26">
        <f t="shared" si="126"/>
        <v>0</v>
      </c>
      <c r="U1620" s="20">
        <f t="shared" si="127"/>
        <v>0</v>
      </c>
      <c r="V1620" s="27">
        <f t="shared" si="128"/>
        <v>0</v>
      </c>
      <c r="W1620" s="77"/>
    </row>
    <row r="1621" spans="1:23" x14ac:dyDescent="0.3">
      <c r="A1621" s="68" t="s">
        <v>1667</v>
      </c>
      <c r="B1621" s="15" t="s">
        <v>1668</v>
      </c>
      <c r="C1621" s="16" t="s">
        <v>1698</v>
      </c>
      <c r="D1621" s="16">
        <v>3215190000</v>
      </c>
      <c r="E1621" s="67" t="s">
        <v>1703</v>
      </c>
      <c r="F1621" s="18"/>
      <c r="G1621" s="19">
        <v>5</v>
      </c>
      <c r="H1621" s="20" t="s">
        <v>9</v>
      </c>
      <c r="I1621" s="21">
        <v>0.8</v>
      </c>
      <c r="J1621" s="20">
        <v>6.75</v>
      </c>
      <c r="K1621" s="20">
        <v>12</v>
      </c>
      <c r="L1621" s="20">
        <v>670</v>
      </c>
      <c r="M1621" s="20">
        <v>730</v>
      </c>
      <c r="N1621" s="22" t="s">
        <v>33</v>
      </c>
      <c r="O1621" s="22" t="s">
        <v>34</v>
      </c>
      <c r="P1621" s="22">
        <v>1</v>
      </c>
      <c r="Q1621" s="23">
        <v>34.974847329545447</v>
      </c>
      <c r="R1621" s="24">
        <f t="shared" si="129"/>
        <v>0</v>
      </c>
      <c r="S1621" s="25">
        <f t="shared" si="125"/>
        <v>34.97</v>
      </c>
      <c r="T1621" s="26">
        <f t="shared" si="126"/>
        <v>0</v>
      </c>
      <c r="U1621" s="20">
        <f t="shared" si="127"/>
        <v>0</v>
      </c>
      <c r="V1621" s="27">
        <f t="shared" si="128"/>
        <v>0</v>
      </c>
      <c r="W1621" s="77"/>
    </row>
    <row r="1622" spans="1:23" x14ac:dyDescent="0.3">
      <c r="A1622" s="68" t="s">
        <v>1667</v>
      </c>
      <c r="B1622" s="15" t="s">
        <v>1668</v>
      </c>
      <c r="C1622" s="16" t="s">
        <v>1698</v>
      </c>
      <c r="D1622" s="16">
        <v>3215190000</v>
      </c>
      <c r="E1622" s="67" t="s">
        <v>1704</v>
      </c>
      <c r="F1622" s="18"/>
      <c r="G1622" s="19">
        <v>5</v>
      </c>
      <c r="H1622" s="20" t="s">
        <v>9</v>
      </c>
      <c r="I1622" s="21">
        <v>0.8</v>
      </c>
      <c r="J1622" s="20">
        <v>6.75</v>
      </c>
      <c r="K1622" s="20">
        <v>12</v>
      </c>
      <c r="L1622" s="20">
        <v>670</v>
      </c>
      <c r="M1622" s="20">
        <v>730</v>
      </c>
      <c r="N1622" s="22" t="s">
        <v>33</v>
      </c>
      <c r="O1622" s="22" t="s">
        <v>34</v>
      </c>
      <c r="P1622" s="22">
        <v>1</v>
      </c>
      <c r="Q1622" s="23">
        <v>34.974847329545447</v>
      </c>
      <c r="R1622" s="24">
        <f t="shared" si="129"/>
        <v>0</v>
      </c>
      <c r="S1622" s="25">
        <f t="shared" si="125"/>
        <v>34.97</v>
      </c>
      <c r="T1622" s="26">
        <f t="shared" si="126"/>
        <v>0</v>
      </c>
      <c r="U1622" s="20">
        <f t="shared" si="127"/>
        <v>0</v>
      </c>
      <c r="V1622" s="27">
        <f t="shared" si="128"/>
        <v>0</v>
      </c>
      <c r="W1622" s="77"/>
    </row>
    <row r="1623" spans="1:23" x14ac:dyDescent="0.3">
      <c r="A1623" s="68" t="s">
        <v>1667</v>
      </c>
      <c r="B1623" s="15" t="s">
        <v>1668</v>
      </c>
      <c r="C1623" s="16" t="s">
        <v>1698</v>
      </c>
      <c r="D1623" s="16">
        <v>3215190000</v>
      </c>
      <c r="E1623" s="67" t="s">
        <v>1705</v>
      </c>
      <c r="F1623" s="18"/>
      <c r="G1623" s="19">
        <v>5</v>
      </c>
      <c r="H1623" s="20" t="s">
        <v>9</v>
      </c>
      <c r="I1623" s="21">
        <v>0.8</v>
      </c>
      <c r="J1623" s="20">
        <v>6.75</v>
      </c>
      <c r="K1623" s="20">
        <v>12</v>
      </c>
      <c r="L1623" s="20">
        <v>670</v>
      </c>
      <c r="M1623" s="20">
        <v>730</v>
      </c>
      <c r="N1623" s="22" t="s">
        <v>33</v>
      </c>
      <c r="O1623" s="22" t="s">
        <v>34</v>
      </c>
      <c r="P1623" s="22">
        <v>1</v>
      </c>
      <c r="Q1623" s="23">
        <v>34.974847329545447</v>
      </c>
      <c r="R1623" s="24">
        <f t="shared" si="129"/>
        <v>0</v>
      </c>
      <c r="S1623" s="25">
        <f t="shared" si="125"/>
        <v>34.97</v>
      </c>
      <c r="T1623" s="26">
        <f t="shared" si="126"/>
        <v>0</v>
      </c>
      <c r="U1623" s="20">
        <f t="shared" si="127"/>
        <v>0</v>
      </c>
      <c r="V1623" s="27">
        <f t="shared" si="128"/>
        <v>0</v>
      </c>
      <c r="W1623" s="77"/>
    </row>
    <row r="1624" spans="1:23" x14ac:dyDescent="0.3">
      <c r="A1624" s="68" t="s">
        <v>1667</v>
      </c>
      <c r="B1624" s="15" t="s">
        <v>1668</v>
      </c>
      <c r="C1624" s="16" t="s">
        <v>1698</v>
      </c>
      <c r="D1624" s="16">
        <v>3215190000</v>
      </c>
      <c r="E1624" s="67" t="s">
        <v>1706</v>
      </c>
      <c r="F1624" s="18"/>
      <c r="G1624" s="19">
        <v>5</v>
      </c>
      <c r="H1624" s="20" t="s">
        <v>9</v>
      </c>
      <c r="I1624" s="21">
        <v>0.8</v>
      </c>
      <c r="J1624" s="20">
        <v>6.75</v>
      </c>
      <c r="K1624" s="20">
        <v>12</v>
      </c>
      <c r="L1624" s="20">
        <v>670</v>
      </c>
      <c r="M1624" s="20">
        <v>730</v>
      </c>
      <c r="N1624" s="22" t="s">
        <v>33</v>
      </c>
      <c r="O1624" s="22" t="s">
        <v>34</v>
      </c>
      <c r="P1624" s="22">
        <v>1</v>
      </c>
      <c r="Q1624" s="23">
        <v>39.866403579545469</v>
      </c>
      <c r="R1624" s="24">
        <f t="shared" si="129"/>
        <v>0</v>
      </c>
      <c r="S1624" s="25">
        <f t="shared" si="125"/>
        <v>39.869999999999997</v>
      </c>
      <c r="T1624" s="26">
        <f t="shared" si="126"/>
        <v>0</v>
      </c>
      <c r="U1624" s="20">
        <f t="shared" si="127"/>
        <v>0</v>
      </c>
      <c r="V1624" s="27">
        <f t="shared" si="128"/>
        <v>0</v>
      </c>
      <c r="W1624" s="77"/>
    </row>
    <row r="1625" spans="1:23" x14ac:dyDescent="0.3">
      <c r="A1625" s="68" t="s">
        <v>1667</v>
      </c>
      <c r="B1625" s="15" t="s">
        <v>1668</v>
      </c>
      <c r="C1625" s="16" t="s">
        <v>1698</v>
      </c>
      <c r="D1625" s="16">
        <v>3215190000</v>
      </c>
      <c r="E1625" s="67" t="s">
        <v>1707</v>
      </c>
      <c r="F1625" s="18"/>
      <c r="G1625" s="19">
        <v>5</v>
      </c>
      <c r="H1625" s="20" t="s">
        <v>9</v>
      </c>
      <c r="I1625" s="21">
        <v>0.8</v>
      </c>
      <c r="J1625" s="20">
        <v>6.75</v>
      </c>
      <c r="K1625" s="20">
        <v>12</v>
      </c>
      <c r="L1625" s="20">
        <v>670</v>
      </c>
      <c r="M1625" s="20">
        <v>730</v>
      </c>
      <c r="N1625" s="22" t="s">
        <v>33</v>
      </c>
      <c r="O1625" s="22" t="s">
        <v>34</v>
      </c>
      <c r="P1625" s="22">
        <v>1</v>
      </c>
      <c r="Q1625" s="23">
        <v>39.866403579545469</v>
      </c>
      <c r="R1625" s="24">
        <f t="shared" si="129"/>
        <v>0</v>
      </c>
      <c r="S1625" s="25">
        <f t="shared" si="125"/>
        <v>39.869999999999997</v>
      </c>
      <c r="T1625" s="26">
        <f t="shared" si="126"/>
        <v>0</v>
      </c>
      <c r="U1625" s="20">
        <f t="shared" si="127"/>
        <v>0</v>
      </c>
      <c r="V1625" s="27">
        <f t="shared" si="128"/>
        <v>0</v>
      </c>
      <c r="W1625" s="77"/>
    </row>
    <row r="1626" spans="1:23" x14ac:dyDescent="0.3">
      <c r="A1626" s="68" t="s">
        <v>1667</v>
      </c>
      <c r="B1626" s="15" t="s">
        <v>1668</v>
      </c>
      <c r="C1626" s="16" t="s">
        <v>1698</v>
      </c>
      <c r="D1626" s="16">
        <v>3215190000</v>
      </c>
      <c r="E1626" s="67" t="s">
        <v>1708</v>
      </c>
      <c r="F1626" s="18"/>
      <c r="G1626" s="19">
        <v>5</v>
      </c>
      <c r="H1626" s="20" t="s">
        <v>9</v>
      </c>
      <c r="I1626" s="21">
        <v>0.8</v>
      </c>
      <c r="J1626" s="20">
        <v>6.75</v>
      </c>
      <c r="K1626" s="20">
        <v>12</v>
      </c>
      <c r="L1626" s="20">
        <v>670</v>
      </c>
      <c r="M1626" s="20">
        <v>730</v>
      </c>
      <c r="N1626" s="22" t="s">
        <v>33</v>
      </c>
      <c r="O1626" s="22" t="s">
        <v>34</v>
      </c>
      <c r="P1626" s="22">
        <v>1</v>
      </c>
      <c r="Q1626" s="23">
        <v>34.974847329545447</v>
      </c>
      <c r="R1626" s="24">
        <f t="shared" si="129"/>
        <v>0</v>
      </c>
      <c r="S1626" s="25">
        <f t="shared" si="125"/>
        <v>34.97</v>
      </c>
      <c r="T1626" s="26">
        <f t="shared" si="126"/>
        <v>0</v>
      </c>
      <c r="U1626" s="20">
        <f t="shared" si="127"/>
        <v>0</v>
      </c>
      <c r="V1626" s="27">
        <f t="shared" si="128"/>
        <v>0</v>
      </c>
      <c r="W1626" s="77"/>
    </row>
    <row r="1627" spans="1:23" x14ac:dyDescent="0.3">
      <c r="A1627" s="68" t="s">
        <v>1667</v>
      </c>
      <c r="B1627" s="15" t="s">
        <v>1668</v>
      </c>
      <c r="C1627" s="16" t="s">
        <v>1698</v>
      </c>
      <c r="D1627" s="16">
        <v>3215190000</v>
      </c>
      <c r="E1627" s="67" t="s">
        <v>1709</v>
      </c>
      <c r="F1627" s="18"/>
      <c r="G1627" s="19">
        <v>5</v>
      </c>
      <c r="H1627" s="20" t="s">
        <v>9</v>
      </c>
      <c r="I1627" s="21">
        <v>0.8</v>
      </c>
      <c r="J1627" s="20">
        <v>6.75</v>
      </c>
      <c r="K1627" s="20">
        <v>12</v>
      </c>
      <c r="L1627" s="20">
        <v>670</v>
      </c>
      <c r="M1627" s="20">
        <v>730</v>
      </c>
      <c r="N1627" s="22" t="s">
        <v>33</v>
      </c>
      <c r="O1627" s="22" t="s">
        <v>34</v>
      </c>
      <c r="P1627" s="22">
        <v>1</v>
      </c>
      <c r="Q1627" s="23">
        <v>34.974847329545447</v>
      </c>
      <c r="R1627" s="24">
        <f t="shared" si="129"/>
        <v>0</v>
      </c>
      <c r="S1627" s="25">
        <f t="shared" si="125"/>
        <v>34.97</v>
      </c>
      <c r="T1627" s="26">
        <f t="shared" si="126"/>
        <v>0</v>
      </c>
      <c r="U1627" s="20">
        <f t="shared" si="127"/>
        <v>0</v>
      </c>
      <c r="V1627" s="27">
        <f t="shared" si="128"/>
        <v>0</v>
      </c>
      <c r="W1627" s="77"/>
    </row>
    <row r="1628" spans="1:23" x14ac:dyDescent="0.3">
      <c r="A1628" s="68" t="s">
        <v>1667</v>
      </c>
      <c r="B1628" s="15" t="s">
        <v>1668</v>
      </c>
      <c r="C1628" s="16" t="s">
        <v>1698</v>
      </c>
      <c r="D1628" s="16">
        <v>3215190000</v>
      </c>
      <c r="E1628" s="67" t="s">
        <v>1710</v>
      </c>
      <c r="F1628" s="18"/>
      <c r="G1628" s="19">
        <v>5</v>
      </c>
      <c r="H1628" s="20" t="s">
        <v>9</v>
      </c>
      <c r="I1628" s="21">
        <v>0.8</v>
      </c>
      <c r="J1628" s="20">
        <v>6.75</v>
      </c>
      <c r="K1628" s="20">
        <v>12</v>
      </c>
      <c r="L1628" s="20">
        <v>670</v>
      </c>
      <c r="M1628" s="20">
        <v>730</v>
      </c>
      <c r="N1628" s="22" t="s">
        <v>33</v>
      </c>
      <c r="O1628" s="22" t="s">
        <v>34</v>
      </c>
      <c r="P1628" s="22">
        <v>1</v>
      </c>
      <c r="Q1628" s="23">
        <v>34.974847329545447</v>
      </c>
      <c r="R1628" s="24">
        <f t="shared" si="129"/>
        <v>0</v>
      </c>
      <c r="S1628" s="25">
        <f t="shared" si="125"/>
        <v>34.97</v>
      </c>
      <c r="T1628" s="26">
        <f t="shared" si="126"/>
        <v>0</v>
      </c>
      <c r="U1628" s="20">
        <f t="shared" si="127"/>
        <v>0</v>
      </c>
      <c r="V1628" s="27">
        <f t="shared" si="128"/>
        <v>0</v>
      </c>
      <c r="W1628" s="77"/>
    </row>
    <row r="1629" spans="1:23" x14ac:dyDescent="0.3">
      <c r="A1629" s="68" t="s">
        <v>1667</v>
      </c>
      <c r="B1629" s="15" t="s">
        <v>1668</v>
      </c>
      <c r="C1629" s="16" t="s">
        <v>1698</v>
      </c>
      <c r="D1629" s="16">
        <v>3215190000</v>
      </c>
      <c r="E1629" s="67" t="s">
        <v>1711</v>
      </c>
      <c r="F1629" s="18"/>
      <c r="G1629" s="19">
        <v>5</v>
      </c>
      <c r="H1629" s="20" t="s">
        <v>9</v>
      </c>
      <c r="I1629" s="21">
        <v>0.8</v>
      </c>
      <c r="J1629" s="20">
        <v>6.75</v>
      </c>
      <c r="K1629" s="20">
        <v>12</v>
      </c>
      <c r="L1629" s="20">
        <v>670</v>
      </c>
      <c r="M1629" s="20">
        <v>730</v>
      </c>
      <c r="N1629" s="22" t="s">
        <v>33</v>
      </c>
      <c r="O1629" s="22" t="s">
        <v>34</v>
      </c>
      <c r="P1629" s="22">
        <v>1</v>
      </c>
      <c r="Q1629" s="23">
        <v>34.974847329545447</v>
      </c>
      <c r="R1629" s="24">
        <f t="shared" si="129"/>
        <v>0</v>
      </c>
      <c r="S1629" s="25">
        <f t="shared" si="125"/>
        <v>34.97</v>
      </c>
      <c r="T1629" s="26">
        <f t="shared" si="126"/>
        <v>0</v>
      </c>
      <c r="U1629" s="20">
        <f t="shared" si="127"/>
        <v>0</v>
      </c>
      <c r="V1629" s="27">
        <f t="shared" si="128"/>
        <v>0</v>
      </c>
      <c r="W1629" s="77"/>
    </row>
    <row r="1630" spans="1:23" x14ac:dyDescent="0.3">
      <c r="A1630" s="68" t="s">
        <v>1667</v>
      </c>
      <c r="B1630" s="15" t="s">
        <v>1668</v>
      </c>
      <c r="C1630" s="16" t="s">
        <v>1698</v>
      </c>
      <c r="D1630" s="16">
        <v>3215190000</v>
      </c>
      <c r="E1630" s="67" t="s">
        <v>1712</v>
      </c>
      <c r="F1630" s="18"/>
      <c r="G1630" s="19">
        <v>5</v>
      </c>
      <c r="H1630" s="20" t="s">
        <v>9</v>
      </c>
      <c r="I1630" s="21">
        <v>0.8</v>
      </c>
      <c r="J1630" s="20">
        <v>6.75</v>
      </c>
      <c r="K1630" s="20">
        <v>12</v>
      </c>
      <c r="L1630" s="20">
        <v>670</v>
      </c>
      <c r="M1630" s="20">
        <v>730</v>
      </c>
      <c r="N1630" s="22" t="s">
        <v>33</v>
      </c>
      <c r="O1630" s="22" t="s">
        <v>34</v>
      </c>
      <c r="P1630" s="22">
        <v>1</v>
      </c>
      <c r="Q1630" s="23">
        <v>34.974847329545447</v>
      </c>
      <c r="R1630" s="24">
        <f t="shared" si="129"/>
        <v>0</v>
      </c>
      <c r="S1630" s="25">
        <f t="shared" si="125"/>
        <v>34.97</v>
      </c>
      <c r="T1630" s="26">
        <f t="shared" si="126"/>
        <v>0</v>
      </c>
      <c r="U1630" s="20">
        <f t="shared" si="127"/>
        <v>0</v>
      </c>
      <c r="V1630" s="27">
        <f t="shared" si="128"/>
        <v>0</v>
      </c>
      <c r="W1630" s="77"/>
    </row>
    <row r="1631" spans="1:23" x14ac:dyDescent="0.3">
      <c r="A1631" s="68" t="s">
        <v>1667</v>
      </c>
      <c r="B1631" s="15" t="s">
        <v>1668</v>
      </c>
      <c r="C1631" s="16" t="s">
        <v>1698</v>
      </c>
      <c r="D1631" s="16">
        <v>3215190000</v>
      </c>
      <c r="E1631" s="67" t="s">
        <v>1713</v>
      </c>
      <c r="F1631" s="18"/>
      <c r="G1631" s="19">
        <v>5</v>
      </c>
      <c r="H1631" s="20" t="s">
        <v>9</v>
      </c>
      <c r="I1631" s="21">
        <v>0.8</v>
      </c>
      <c r="J1631" s="20">
        <v>6.75</v>
      </c>
      <c r="K1631" s="20">
        <v>12</v>
      </c>
      <c r="L1631" s="20">
        <v>670</v>
      </c>
      <c r="M1631" s="20">
        <v>730</v>
      </c>
      <c r="N1631" s="22" t="s">
        <v>33</v>
      </c>
      <c r="O1631" s="22" t="s">
        <v>34</v>
      </c>
      <c r="P1631" s="22">
        <v>1</v>
      </c>
      <c r="Q1631" s="23">
        <v>34.974847329545447</v>
      </c>
      <c r="R1631" s="24">
        <f t="shared" si="129"/>
        <v>0</v>
      </c>
      <c r="S1631" s="25">
        <f t="shared" si="125"/>
        <v>34.97</v>
      </c>
      <c r="T1631" s="26">
        <f t="shared" si="126"/>
        <v>0</v>
      </c>
      <c r="U1631" s="20">
        <f t="shared" si="127"/>
        <v>0</v>
      </c>
      <c r="V1631" s="27">
        <f t="shared" si="128"/>
        <v>0</v>
      </c>
      <c r="W1631" s="77"/>
    </row>
    <row r="1632" spans="1:23" x14ac:dyDescent="0.3">
      <c r="A1632" s="68" t="s">
        <v>1667</v>
      </c>
      <c r="B1632" s="15" t="s">
        <v>1668</v>
      </c>
      <c r="C1632" s="16" t="s">
        <v>1698</v>
      </c>
      <c r="D1632" s="16">
        <v>3215190000</v>
      </c>
      <c r="E1632" s="67" t="s">
        <v>1714</v>
      </c>
      <c r="F1632" s="18"/>
      <c r="G1632" s="19">
        <v>5</v>
      </c>
      <c r="H1632" s="20" t="s">
        <v>9</v>
      </c>
      <c r="I1632" s="21">
        <v>0.8</v>
      </c>
      <c r="J1632" s="20">
        <v>6.75</v>
      </c>
      <c r="K1632" s="20">
        <v>12</v>
      </c>
      <c r="L1632" s="20">
        <v>670</v>
      </c>
      <c r="M1632" s="20">
        <v>730</v>
      </c>
      <c r="N1632" s="22" t="s">
        <v>33</v>
      </c>
      <c r="O1632" s="22" t="s">
        <v>34</v>
      </c>
      <c r="P1632" s="22">
        <v>1</v>
      </c>
      <c r="Q1632" s="23">
        <v>34.974847329545447</v>
      </c>
      <c r="R1632" s="24">
        <f t="shared" si="129"/>
        <v>0</v>
      </c>
      <c r="S1632" s="25">
        <f t="shared" si="125"/>
        <v>34.97</v>
      </c>
      <c r="T1632" s="26">
        <f t="shared" si="126"/>
        <v>0</v>
      </c>
      <c r="U1632" s="20">
        <f t="shared" si="127"/>
        <v>0</v>
      </c>
      <c r="V1632" s="27">
        <f t="shared" si="128"/>
        <v>0</v>
      </c>
      <c r="W1632" s="77"/>
    </row>
    <row r="1633" spans="1:23" x14ac:dyDescent="0.3">
      <c r="A1633" s="68" t="s">
        <v>1667</v>
      </c>
      <c r="B1633" s="15" t="s">
        <v>1668</v>
      </c>
      <c r="C1633" s="16" t="s">
        <v>1698</v>
      </c>
      <c r="D1633" s="16">
        <v>3215190000</v>
      </c>
      <c r="E1633" s="67" t="s">
        <v>1715</v>
      </c>
      <c r="F1633" s="18"/>
      <c r="G1633" s="19">
        <v>5</v>
      </c>
      <c r="H1633" s="20" t="s">
        <v>9</v>
      </c>
      <c r="I1633" s="21">
        <v>0.8</v>
      </c>
      <c r="J1633" s="20">
        <v>6.75</v>
      </c>
      <c r="K1633" s="20">
        <v>12</v>
      </c>
      <c r="L1633" s="20">
        <v>670</v>
      </c>
      <c r="M1633" s="20">
        <v>730</v>
      </c>
      <c r="N1633" s="22" t="s">
        <v>33</v>
      </c>
      <c r="O1633" s="22" t="s">
        <v>34</v>
      </c>
      <c r="P1633" s="22">
        <v>1</v>
      </c>
      <c r="Q1633" s="23">
        <v>34.974847329545447</v>
      </c>
      <c r="R1633" s="24">
        <f t="shared" si="129"/>
        <v>0</v>
      </c>
      <c r="S1633" s="25">
        <f t="shared" si="125"/>
        <v>34.97</v>
      </c>
      <c r="T1633" s="26">
        <f t="shared" si="126"/>
        <v>0</v>
      </c>
      <c r="U1633" s="20">
        <f t="shared" si="127"/>
        <v>0</v>
      </c>
      <c r="V1633" s="27">
        <f t="shared" si="128"/>
        <v>0</v>
      </c>
      <c r="W1633" s="77"/>
    </row>
    <row r="1634" spans="1:23" x14ac:dyDescent="0.3">
      <c r="A1634" s="68" t="s">
        <v>1667</v>
      </c>
      <c r="B1634" s="15" t="s">
        <v>1668</v>
      </c>
      <c r="C1634" s="16" t="s">
        <v>1698</v>
      </c>
      <c r="D1634" s="16">
        <v>3215190000</v>
      </c>
      <c r="E1634" s="67" t="s">
        <v>1716</v>
      </c>
      <c r="F1634" s="18"/>
      <c r="G1634" s="19">
        <v>5</v>
      </c>
      <c r="H1634" s="20" t="s">
        <v>9</v>
      </c>
      <c r="I1634" s="21">
        <v>0.8</v>
      </c>
      <c r="J1634" s="20">
        <v>6.75</v>
      </c>
      <c r="K1634" s="20">
        <v>12</v>
      </c>
      <c r="L1634" s="20">
        <v>670</v>
      </c>
      <c r="M1634" s="20">
        <v>730</v>
      </c>
      <c r="N1634" s="22" t="s">
        <v>33</v>
      </c>
      <c r="O1634" s="22" t="s">
        <v>34</v>
      </c>
      <c r="P1634" s="22">
        <v>1</v>
      </c>
      <c r="Q1634" s="23">
        <v>34.974847329545447</v>
      </c>
      <c r="R1634" s="24">
        <f t="shared" si="129"/>
        <v>0</v>
      </c>
      <c r="S1634" s="25">
        <f t="shared" si="125"/>
        <v>34.97</v>
      </c>
      <c r="T1634" s="26">
        <f t="shared" si="126"/>
        <v>0</v>
      </c>
      <c r="U1634" s="20">
        <f t="shared" si="127"/>
        <v>0</v>
      </c>
      <c r="V1634" s="27">
        <f t="shared" si="128"/>
        <v>0</v>
      </c>
      <c r="W1634" s="77"/>
    </row>
    <row r="1635" spans="1:23" x14ac:dyDescent="0.3">
      <c r="A1635" s="68" t="s">
        <v>1667</v>
      </c>
      <c r="B1635" s="15" t="s">
        <v>1668</v>
      </c>
      <c r="C1635" s="16" t="s">
        <v>1698</v>
      </c>
      <c r="D1635" s="16">
        <v>3215190000</v>
      </c>
      <c r="E1635" s="67" t="s">
        <v>1717</v>
      </c>
      <c r="F1635" s="18"/>
      <c r="G1635" s="19">
        <v>5</v>
      </c>
      <c r="H1635" s="20" t="s">
        <v>9</v>
      </c>
      <c r="I1635" s="21">
        <v>0.8</v>
      </c>
      <c r="J1635" s="20">
        <v>6.75</v>
      </c>
      <c r="K1635" s="20">
        <v>12</v>
      </c>
      <c r="L1635" s="20">
        <v>670</v>
      </c>
      <c r="M1635" s="20">
        <v>730</v>
      </c>
      <c r="N1635" s="22" t="s">
        <v>33</v>
      </c>
      <c r="O1635" s="22" t="s">
        <v>34</v>
      </c>
      <c r="P1635" s="22">
        <v>1</v>
      </c>
      <c r="Q1635" s="23">
        <v>34.974847329545447</v>
      </c>
      <c r="R1635" s="24">
        <f t="shared" si="129"/>
        <v>0</v>
      </c>
      <c r="S1635" s="25">
        <f t="shared" si="125"/>
        <v>34.97</v>
      </c>
      <c r="T1635" s="26">
        <f t="shared" si="126"/>
        <v>0</v>
      </c>
      <c r="U1635" s="20">
        <f t="shared" si="127"/>
        <v>0</v>
      </c>
      <c r="V1635" s="27">
        <f t="shared" si="128"/>
        <v>0</v>
      </c>
      <c r="W1635" s="77"/>
    </row>
    <row r="1636" spans="1:23" x14ac:dyDescent="0.3">
      <c r="A1636" s="68" t="s">
        <v>1667</v>
      </c>
      <c r="B1636" s="15" t="s">
        <v>1668</v>
      </c>
      <c r="C1636" s="16" t="s">
        <v>1698</v>
      </c>
      <c r="D1636" s="16">
        <v>3215190000</v>
      </c>
      <c r="E1636" s="67" t="s">
        <v>1718</v>
      </c>
      <c r="F1636" s="18"/>
      <c r="G1636" s="19">
        <v>5</v>
      </c>
      <c r="H1636" s="20" t="s">
        <v>9</v>
      </c>
      <c r="I1636" s="21">
        <v>0.8</v>
      </c>
      <c r="J1636" s="20">
        <v>6.75</v>
      </c>
      <c r="K1636" s="20">
        <v>12</v>
      </c>
      <c r="L1636" s="20">
        <v>670</v>
      </c>
      <c r="M1636" s="20">
        <v>730</v>
      </c>
      <c r="N1636" s="22" t="s">
        <v>33</v>
      </c>
      <c r="O1636" s="22" t="s">
        <v>34</v>
      </c>
      <c r="P1636" s="22">
        <v>1</v>
      </c>
      <c r="Q1636" s="23">
        <v>34.974847329545447</v>
      </c>
      <c r="R1636" s="24">
        <f t="shared" si="129"/>
        <v>0</v>
      </c>
      <c r="S1636" s="25">
        <f t="shared" si="125"/>
        <v>34.97</v>
      </c>
      <c r="T1636" s="26">
        <f t="shared" si="126"/>
        <v>0</v>
      </c>
      <c r="U1636" s="20">
        <f t="shared" si="127"/>
        <v>0</v>
      </c>
      <c r="V1636" s="27">
        <f t="shared" si="128"/>
        <v>0</v>
      </c>
      <c r="W1636" s="77"/>
    </row>
    <row r="1637" spans="1:23" x14ac:dyDescent="0.3">
      <c r="A1637" s="68" t="s">
        <v>1667</v>
      </c>
      <c r="B1637" s="15" t="s">
        <v>1668</v>
      </c>
      <c r="C1637" s="16" t="s">
        <v>1698</v>
      </c>
      <c r="D1637" s="16">
        <v>3215190000</v>
      </c>
      <c r="E1637" s="67" t="s">
        <v>1719</v>
      </c>
      <c r="F1637" s="18"/>
      <c r="G1637" s="19">
        <v>5</v>
      </c>
      <c r="H1637" s="20" t="s">
        <v>9</v>
      </c>
      <c r="I1637" s="21">
        <v>0.8</v>
      </c>
      <c r="J1637" s="20">
        <v>6.75</v>
      </c>
      <c r="K1637" s="20">
        <v>12</v>
      </c>
      <c r="L1637" s="20">
        <v>670</v>
      </c>
      <c r="M1637" s="20">
        <v>730</v>
      </c>
      <c r="N1637" s="22" t="s">
        <v>33</v>
      </c>
      <c r="O1637" s="22" t="s">
        <v>34</v>
      </c>
      <c r="P1637" s="22">
        <v>1</v>
      </c>
      <c r="Q1637" s="23">
        <v>34.974847329545447</v>
      </c>
      <c r="R1637" s="24">
        <f t="shared" si="129"/>
        <v>0</v>
      </c>
      <c r="S1637" s="25">
        <f t="shared" si="125"/>
        <v>34.97</v>
      </c>
      <c r="T1637" s="26">
        <f t="shared" si="126"/>
        <v>0</v>
      </c>
      <c r="U1637" s="20">
        <f t="shared" si="127"/>
        <v>0</v>
      </c>
      <c r="V1637" s="27">
        <f t="shared" si="128"/>
        <v>0</v>
      </c>
      <c r="W1637" s="77"/>
    </row>
    <row r="1638" spans="1:23" x14ac:dyDescent="0.3">
      <c r="A1638" s="68" t="s">
        <v>1667</v>
      </c>
      <c r="B1638" s="15" t="s">
        <v>1668</v>
      </c>
      <c r="C1638" s="16" t="s">
        <v>1698</v>
      </c>
      <c r="D1638" s="16">
        <v>3215190000</v>
      </c>
      <c r="E1638" s="67" t="s">
        <v>1720</v>
      </c>
      <c r="F1638" s="18"/>
      <c r="G1638" s="19">
        <v>5</v>
      </c>
      <c r="H1638" s="20" t="s">
        <v>9</v>
      </c>
      <c r="I1638" s="21">
        <v>0.8</v>
      </c>
      <c r="J1638" s="20">
        <v>6.75</v>
      </c>
      <c r="K1638" s="20">
        <v>12</v>
      </c>
      <c r="L1638" s="20">
        <v>670</v>
      </c>
      <c r="M1638" s="20">
        <v>730</v>
      </c>
      <c r="N1638" s="22" t="s">
        <v>33</v>
      </c>
      <c r="O1638" s="22" t="s">
        <v>34</v>
      </c>
      <c r="P1638" s="22">
        <v>1</v>
      </c>
      <c r="Q1638" s="23">
        <v>34.974847329545447</v>
      </c>
      <c r="R1638" s="24">
        <f t="shared" si="129"/>
        <v>0</v>
      </c>
      <c r="S1638" s="25">
        <f t="shared" si="125"/>
        <v>34.97</v>
      </c>
      <c r="T1638" s="26">
        <f t="shared" si="126"/>
        <v>0</v>
      </c>
      <c r="U1638" s="20">
        <f t="shared" si="127"/>
        <v>0</v>
      </c>
      <c r="V1638" s="27">
        <f t="shared" si="128"/>
        <v>0</v>
      </c>
      <c r="W1638" s="77"/>
    </row>
    <row r="1639" spans="1:23" x14ac:dyDescent="0.3">
      <c r="A1639" s="68" t="s">
        <v>1667</v>
      </c>
      <c r="B1639" s="15" t="s">
        <v>1668</v>
      </c>
      <c r="C1639" s="16" t="s">
        <v>1721</v>
      </c>
      <c r="D1639" s="16">
        <v>3215190000</v>
      </c>
      <c r="E1639" s="67" t="s">
        <v>1722</v>
      </c>
      <c r="F1639" s="18"/>
      <c r="G1639" s="19">
        <v>5</v>
      </c>
      <c r="H1639" s="20" t="s">
        <v>9</v>
      </c>
      <c r="I1639" s="21">
        <v>0.8</v>
      </c>
      <c r="J1639" s="20">
        <v>6.75</v>
      </c>
      <c r="K1639" s="20">
        <v>12</v>
      </c>
      <c r="L1639" s="20">
        <v>670</v>
      </c>
      <c r="M1639" s="20">
        <v>730</v>
      </c>
      <c r="N1639" s="22" t="s">
        <v>33</v>
      </c>
      <c r="O1639" s="22" t="s">
        <v>34</v>
      </c>
      <c r="P1639" s="22">
        <v>1</v>
      </c>
      <c r="Q1639" s="23">
        <v>38.398936704545463</v>
      </c>
      <c r="R1639" s="24">
        <f t="shared" si="129"/>
        <v>0</v>
      </c>
      <c r="S1639" s="25">
        <f t="shared" si="125"/>
        <v>38.4</v>
      </c>
      <c r="T1639" s="26">
        <f t="shared" si="126"/>
        <v>0</v>
      </c>
      <c r="U1639" s="20">
        <f t="shared" si="127"/>
        <v>0</v>
      </c>
      <c r="V1639" s="27">
        <f t="shared" si="128"/>
        <v>0</v>
      </c>
      <c r="W1639" s="77"/>
    </row>
    <row r="1640" spans="1:23" x14ac:dyDescent="0.3">
      <c r="A1640" s="68" t="s">
        <v>1667</v>
      </c>
      <c r="B1640" s="15" t="s">
        <v>1668</v>
      </c>
      <c r="C1640" s="16" t="s">
        <v>1721</v>
      </c>
      <c r="D1640" s="16">
        <v>3215190000</v>
      </c>
      <c r="E1640" s="67" t="s">
        <v>1723</v>
      </c>
      <c r="F1640" s="18"/>
      <c r="G1640" s="19">
        <v>5</v>
      </c>
      <c r="H1640" s="20" t="s">
        <v>9</v>
      </c>
      <c r="I1640" s="21">
        <v>0.8</v>
      </c>
      <c r="J1640" s="20">
        <v>6.75</v>
      </c>
      <c r="K1640" s="20">
        <v>12</v>
      </c>
      <c r="L1640" s="20">
        <v>670</v>
      </c>
      <c r="M1640" s="20">
        <v>730</v>
      </c>
      <c r="N1640" s="22" t="s">
        <v>33</v>
      </c>
      <c r="O1640" s="22" t="s">
        <v>34</v>
      </c>
      <c r="P1640" s="22">
        <v>1</v>
      </c>
      <c r="Q1640" s="23">
        <v>38.398936704545463</v>
      </c>
      <c r="R1640" s="24">
        <f t="shared" si="129"/>
        <v>0</v>
      </c>
      <c r="S1640" s="25">
        <f t="shared" si="125"/>
        <v>38.4</v>
      </c>
      <c r="T1640" s="26">
        <f t="shared" si="126"/>
        <v>0</v>
      </c>
      <c r="U1640" s="20">
        <f t="shared" si="127"/>
        <v>0</v>
      </c>
      <c r="V1640" s="27">
        <f t="shared" si="128"/>
        <v>0</v>
      </c>
      <c r="W1640" s="77"/>
    </row>
    <row r="1641" spans="1:23" x14ac:dyDescent="0.3">
      <c r="A1641" s="68" t="s">
        <v>1667</v>
      </c>
      <c r="B1641" s="15" t="s">
        <v>1668</v>
      </c>
      <c r="C1641" s="16" t="s">
        <v>1721</v>
      </c>
      <c r="D1641" s="16">
        <v>3215190000</v>
      </c>
      <c r="E1641" s="67" t="s">
        <v>1724</v>
      </c>
      <c r="F1641" s="18"/>
      <c r="G1641" s="19">
        <v>5</v>
      </c>
      <c r="H1641" s="20" t="s">
        <v>9</v>
      </c>
      <c r="I1641" s="21">
        <v>0.8</v>
      </c>
      <c r="J1641" s="20">
        <v>6.75</v>
      </c>
      <c r="K1641" s="20">
        <v>12</v>
      </c>
      <c r="L1641" s="20">
        <v>670</v>
      </c>
      <c r="M1641" s="20">
        <v>730</v>
      </c>
      <c r="N1641" s="22" t="s">
        <v>33</v>
      </c>
      <c r="O1641" s="22" t="s">
        <v>34</v>
      </c>
      <c r="P1641" s="22">
        <v>1</v>
      </c>
      <c r="Q1641" s="23">
        <v>38.398936704545463</v>
      </c>
      <c r="R1641" s="24">
        <f t="shared" si="129"/>
        <v>0</v>
      </c>
      <c r="S1641" s="25">
        <f t="shared" si="125"/>
        <v>38.4</v>
      </c>
      <c r="T1641" s="26">
        <f t="shared" si="126"/>
        <v>0</v>
      </c>
      <c r="U1641" s="20">
        <f t="shared" si="127"/>
        <v>0</v>
      </c>
      <c r="V1641" s="27">
        <f t="shared" si="128"/>
        <v>0</v>
      </c>
      <c r="W1641" s="77"/>
    </row>
    <row r="1642" spans="1:23" x14ac:dyDescent="0.3">
      <c r="A1642" s="68" t="s">
        <v>1667</v>
      </c>
      <c r="B1642" s="15" t="s">
        <v>1668</v>
      </c>
      <c r="C1642" s="16" t="s">
        <v>1721</v>
      </c>
      <c r="D1642" s="16">
        <v>3215190000</v>
      </c>
      <c r="E1642" s="67" t="s">
        <v>1725</v>
      </c>
      <c r="F1642" s="18"/>
      <c r="G1642" s="19">
        <v>5</v>
      </c>
      <c r="H1642" s="20" t="s">
        <v>9</v>
      </c>
      <c r="I1642" s="21">
        <v>0.8</v>
      </c>
      <c r="J1642" s="20">
        <v>6.75</v>
      </c>
      <c r="K1642" s="20">
        <v>12</v>
      </c>
      <c r="L1642" s="20">
        <v>670</v>
      </c>
      <c r="M1642" s="20">
        <v>730</v>
      </c>
      <c r="N1642" s="22" t="s">
        <v>33</v>
      </c>
      <c r="O1642" s="22" t="s">
        <v>34</v>
      </c>
      <c r="P1642" s="22">
        <v>1</v>
      </c>
      <c r="Q1642" s="23">
        <v>38.398936704545463</v>
      </c>
      <c r="R1642" s="24">
        <f t="shared" si="129"/>
        <v>0</v>
      </c>
      <c r="S1642" s="25">
        <f t="shared" si="125"/>
        <v>38.4</v>
      </c>
      <c r="T1642" s="26">
        <f t="shared" si="126"/>
        <v>0</v>
      </c>
      <c r="U1642" s="20">
        <f t="shared" si="127"/>
        <v>0</v>
      </c>
      <c r="V1642" s="27">
        <f t="shared" si="128"/>
        <v>0</v>
      </c>
      <c r="W1642" s="77"/>
    </row>
    <row r="1643" spans="1:23" x14ac:dyDescent="0.3">
      <c r="A1643" s="68" t="s">
        <v>1667</v>
      </c>
      <c r="B1643" s="15" t="s">
        <v>1668</v>
      </c>
      <c r="C1643" s="16" t="s">
        <v>1721</v>
      </c>
      <c r="D1643" s="16">
        <v>3215190000</v>
      </c>
      <c r="E1643" s="67" t="s">
        <v>1726</v>
      </c>
      <c r="F1643" s="18"/>
      <c r="G1643" s="19">
        <v>5</v>
      </c>
      <c r="H1643" s="20" t="s">
        <v>9</v>
      </c>
      <c r="I1643" s="21">
        <v>0.8</v>
      </c>
      <c r="J1643" s="20">
        <v>6.75</v>
      </c>
      <c r="K1643" s="20">
        <v>12</v>
      </c>
      <c r="L1643" s="20">
        <v>670</v>
      </c>
      <c r="M1643" s="20">
        <v>730</v>
      </c>
      <c r="N1643" s="22" t="s">
        <v>33</v>
      </c>
      <c r="O1643" s="22" t="s">
        <v>34</v>
      </c>
      <c r="P1643" s="22">
        <v>1</v>
      </c>
      <c r="Q1643" s="23">
        <v>38.398936704545463</v>
      </c>
      <c r="R1643" s="24">
        <f t="shared" si="129"/>
        <v>0</v>
      </c>
      <c r="S1643" s="25">
        <f t="shared" si="125"/>
        <v>38.4</v>
      </c>
      <c r="T1643" s="26">
        <f t="shared" si="126"/>
        <v>0</v>
      </c>
      <c r="U1643" s="20">
        <f t="shared" si="127"/>
        <v>0</v>
      </c>
      <c r="V1643" s="27">
        <f t="shared" si="128"/>
        <v>0</v>
      </c>
      <c r="W1643" s="77"/>
    </row>
    <row r="1644" spans="1:23" x14ac:dyDescent="0.3">
      <c r="A1644" s="68" t="s">
        <v>1667</v>
      </c>
      <c r="B1644" s="15" t="s">
        <v>1668</v>
      </c>
      <c r="C1644" s="16" t="s">
        <v>1721</v>
      </c>
      <c r="D1644" s="16">
        <v>3215190000</v>
      </c>
      <c r="E1644" s="67" t="s">
        <v>1727</v>
      </c>
      <c r="F1644" s="18"/>
      <c r="G1644" s="19">
        <v>5</v>
      </c>
      <c r="H1644" s="20" t="s">
        <v>9</v>
      </c>
      <c r="I1644" s="21">
        <v>0.8</v>
      </c>
      <c r="J1644" s="20">
        <v>6.75</v>
      </c>
      <c r="K1644" s="20">
        <v>12</v>
      </c>
      <c r="L1644" s="20">
        <v>670</v>
      </c>
      <c r="M1644" s="20">
        <v>730</v>
      </c>
      <c r="N1644" s="22" t="s">
        <v>33</v>
      </c>
      <c r="O1644" s="22" t="s">
        <v>34</v>
      </c>
      <c r="P1644" s="22">
        <v>1</v>
      </c>
      <c r="Q1644" s="23">
        <v>38.398936704545463</v>
      </c>
      <c r="R1644" s="24">
        <f t="shared" si="129"/>
        <v>0</v>
      </c>
      <c r="S1644" s="25">
        <f t="shared" si="125"/>
        <v>38.4</v>
      </c>
      <c r="T1644" s="26">
        <f t="shared" si="126"/>
        <v>0</v>
      </c>
      <c r="U1644" s="20">
        <f t="shared" si="127"/>
        <v>0</v>
      </c>
      <c r="V1644" s="27">
        <f t="shared" si="128"/>
        <v>0</v>
      </c>
      <c r="W1644" s="77"/>
    </row>
    <row r="1645" spans="1:23" x14ac:dyDescent="0.3">
      <c r="A1645" s="68" t="s">
        <v>1667</v>
      </c>
      <c r="B1645" s="15" t="s">
        <v>1668</v>
      </c>
      <c r="C1645" s="16" t="s">
        <v>1728</v>
      </c>
      <c r="D1645" s="16">
        <v>3215190000</v>
      </c>
      <c r="E1645" s="67" t="s">
        <v>1729</v>
      </c>
      <c r="F1645" s="18"/>
      <c r="G1645" s="19">
        <v>5</v>
      </c>
      <c r="H1645" s="20" t="s">
        <v>9</v>
      </c>
      <c r="I1645" s="21">
        <v>0.8</v>
      </c>
      <c r="J1645" s="20">
        <v>6.75</v>
      </c>
      <c r="K1645" s="20">
        <v>12</v>
      </c>
      <c r="L1645" s="20">
        <v>670</v>
      </c>
      <c r="M1645" s="20">
        <v>730</v>
      </c>
      <c r="N1645" s="22" t="s">
        <v>33</v>
      </c>
      <c r="O1645" s="22" t="s">
        <v>34</v>
      </c>
      <c r="P1645" s="22">
        <v>1</v>
      </c>
      <c r="Q1645" s="23">
        <v>46.306952642045459</v>
      </c>
      <c r="R1645" s="24">
        <f t="shared" si="129"/>
        <v>0</v>
      </c>
      <c r="S1645" s="25">
        <f t="shared" si="125"/>
        <v>46.31</v>
      </c>
      <c r="T1645" s="26">
        <f t="shared" si="126"/>
        <v>0</v>
      </c>
      <c r="U1645" s="20">
        <f t="shared" si="127"/>
        <v>0</v>
      </c>
      <c r="V1645" s="27">
        <f t="shared" si="128"/>
        <v>0</v>
      </c>
      <c r="W1645" s="77"/>
    </row>
    <row r="1646" spans="1:23" x14ac:dyDescent="0.3">
      <c r="A1646" s="68" t="s">
        <v>1667</v>
      </c>
      <c r="B1646" s="15" t="s">
        <v>1668</v>
      </c>
      <c r="C1646" s="16" t="s">
        <v>1728</v>
      </c>
      <c r="D1646" s="16">
        <v>3215190000</v>
      </c>
      <c r="E1646" s="67" t="s">
        <v>1730</v>
      </c>
      <c r="F1646" s="18"/>
      <c r="G1646" s="19">
        <v>5</v>
      </c>
      <c r="H1646" s="20" t="s">
        <v>9</v>
      </c>
      <c r="I1646" s="21">
        <v>0.8</v>
      </c>
      <c r="J1646" s="20">
        <v>6.75</v>
      </c>
      <c r="K1646" s="20">
        <v>12</v>
      </c>
      <c r="L1646" s="20">
        <v>670</v>
      </c>
      <c r="M1646" s="20">
        <v>730</v>
      </c>
      <c r="N1646" s="22" t="s">
        <v>33</v>
      </c>
      <c r="O1646" s="22" t="s">
        <v>34</v>
      </c>
      <c r="P1646" s="22">
        <v>1</v>
      </c>
      <c r="Q1646" s="23">
        <v>46.306952642045459</v>
      </c>
      <c r="R1646" s="24">
        <f t="shared" si="129"/>
        <v>0</v>
      </c>
      <c r="S1646" s="25">
        <f t="shared" si="125"/>
        <v>46.31</v>
      </c>
      <c r="T1646" s="26">
        <f t="shared" si="126"/>
        <v>0</v>
      </c>
      <c r="U1646" s="20">
        <f t="shared" si="127"/>
        <v>0</v>
      </c>
      <c r="V1646" s="27">
        <f t="shared" si="128"/>
        <v>0</v>
      </c>
      <c r="W1646" s="77"/>
    </row>
    <row r="1647" spans="1:23" x14ac:dyDescent="0.3">
      <c r="A1647" s="68" t="s">
        <v>1667</v>
      </c>
      <c r="B1647" s="15" t="s">
        <v>1668</v>
      </c>
      <c r="C1647" s="16" t="s">
        <v>1728</v>
      </c>
      <c r="D1647" s="16">
        <v>3215190000</v>
      </c>
      <c r="E1647" s="67" t="s">
        <v>1731</v>
      </c>
      <c r="F1647" s="18"/>
      <c r="G1647" s="19">
        <v>5</v>
      </c>
      <c r="H1647" s="20" t="s">
        <v>9</v>
      </c>
      <c r="I1647" s="21">
        <v>0.8</v>
      </c>
      <c r="J1647" s="20">
        <v>6.75</v>
      </c>
      <c r="K1647" s="20">
        <v>12</v>
      </c>
      <c r="L1647" s="20">
        <v>670</v>
      </c>
      <c r="M1647" s="20">
        <v>730</v>
      </c>
      <c r="N1647" s="22" t="s">
        <v>33</v>
      </c>
      <c r="O1647" s="22" t="s">
        <v>34</v>
      </c>
      <c r="P1647" s="22">
        <v>1</v>
      </c>
      <c r="Q1647" s="23">
        <v>46.306952642045459</v>
      </c>
      <c r="R1647" s="24">
        <f t="shared" si="129"/>
        <v>0</v>
      </c>
      <c r="S1647" s="25">
        <f t="shared" si="125"/>
        <v>46.31</v>
      </c>
      <c r="T1647" s="26">
        <f t="shared" si="126"/>
        <v>0</v>
      </c>
      <c r="U1647" s="20">
        <f t="shared" si="127"/>
        <v>0</v>
      </c>
      <c r="V1647" s="27">
        <f t="shared" si="128"/>
        <v>0</v>
      </c>
      <c r="W1647" s="77"/>
    </row>
    <row r="1648" spans="1:23" x14ac:dyDescent="0.3">
      <c r="A1648" s="68" t="s">
        <v>1667</v>
      </c>
      <c r="B1648" s="15" t="s">
        <v>1668</v>
      </c>
      <c r="C1648" s="16" t="s">
        <v>1728</v>
      </c>
      <c r="D1648" s="16">
        <v>3215190000</v>
      </c>
      <c r="E1648" s="67" t="s">
        <v>1732</v>
      </c>
      <c r="F1648" s="18"/>
      <c r="G1648" s="19">
        <v>5</v>
      </c>
      <c r="H1648" s="20" t="s">
        <v>9</v>
      </c>
      <c r="I1648" s="21">
        <v>0.8</v>
      </c>
      <c r="J1648" s="20">
        <v>6.75</v>
      </c>
      <c r="K1648" s="20">
        <v>12</v>
      </c>
      <c r="L1648" s="20">
        <v>670</v>
      </c>
      <c r="M1648" s="20">
        <v>730</v>
      </c>
      <c r="N1648" s="22" t="s">
        <v>33</v>
      </c>
      <c r="O1648" s="22" t="s">
        <v>34</v>
      </c>
      <c r="P1648" s="22">
        <v>1</v>
      </c>
      <c r="Q1648" s="23">
        <v>46.306952642045459</v>
      </c>
      <c r="R1648" s="24">
        <f t="shared" si="129"/>
        <v>0</v>
      </c>
      <c r="S1648" s="25">
        <f t="shared" si="125"/>
        <v>46.31</v>
      </c>
      <c r="T1648" s="26">
        <f t="shared" si="126"/>
        <v>0</v>
      </c>
      <c r="U1648" s="20">
        <f t="shared" si="127"/>
        <v>0</v>
      </c>
      <c r="V1648" s="27">
        <f t="shared" si="128"/>
        <v>0</v>
      </c>
      <c r="W1648" s="77"/>
    </row>
    <row r="1649" spans="1:23" x14ac:dyDescent="0.3">
      <c r="A1649" s="63" t="s">
        <v>1733</v>
      </c>
      <c r="B1649" s="15" t="s">
        <v>1734</v>
      </c>
      <c r="C1649" s="16" t="s">
        <v>1735</v>
      </c>
      <c r="D1649" s="16">
        <v>5911200090</v>
      </c>
      <c r="E1649" s="29" t="s">
        <v>1736</v>
      </c>
      <c r="F1649" s="18"/>
      <c r="G1649" s="19">
        <v>25</v>
      </c>
      <c r="H1649" s="20" t="s">
        <v>9</v>
      </c>
      <c r="I1649" s="21">
        <v>0.8</v>
      </c>
      <c r="J1649" s="20">
        <v>0.13500000000000001</v>
      </c>
      <c r="K1649" s="20">
        <v>12</v>
      </c>
      <c r="L1649" s="20">
        <v>670</v>
      </c>
      <c r="M1649" s="20">
        <v>730</v>
      </c>
      <c r="N1649" s="22" t="s">
        <v>1737</v>
      </c>
      <c r="O1649" s="22" t="s">
        <v>34</v>
      </c>
      <c r="P1649" s="31">
        <v>25</v>
      </c>
      <c r="Q1649" s="23">
        <v>527.35379215909097</v>
      </c>
      <c r="R1649" s="24">
        <f t="shared" si="129"/>
        <v>0</v>
      </c>
      <c r="S1649" s="25">
        <f t="shared" si="125"/>
        <v>527.35</v>
      </c>
      <c r="T1649" s="26">
        <f t="shared" si="126"/>
        <v>0</v>
      </c>
      <c r="U1649" s="20">
        <f t="shared" si="127"/>
        <v>0</v>
      </c>
      <c r="V1649" s="27">
        <f t="shared" si="128"/>
        <v>0</v>
      </c>
      <c r="W1649" s="77"/>
    </row>
    <row r="1650" spans="1:23" x14ac:dyDescent="0.3">
      <c r="A1650" s="63" t="s">
        <v>1733</v>
      </c>
      <c r="B1650" s="15" t="s">
        <v>1734</v>
      </c>
      <c r="C1650" s="16" t="s">
        <v>1735</v>
      </c>
      <c r="D1650" s="16">
        <v>5911200090</v>
      </c>
      <c r="E1650" s="29" t="s">
        <v>1738</v>
      </c>
      <c r="F1650" s="18"/>
      <c r="G1650" s="19">
        <v>25</v>
      </c>
      <c r="H1650" s="20" t="s">
        <v>9</v>
      </c>
      <c r="I1650" s="21">
        <v>0.8</v>
      </c>
      <c r="J1650" s="20">
        <v>0.13500000000000001</v>
      </c>
      <c r="K1650" s="20">
        <v>12</v>
      </c>
      <c r="L1650" s="20">
        <v>670</v>
      </c>
      <c r="M1650" s="20">
        <v>730</v>
      </c>
      <c r="N1650" s="22" t="s">
        <v>1737</v>
      </c>
      <c r="O1650" s="22" t="s">
        <v>34</v>
      </c>
      <c r="P1650" s="31">
        <v>25</v>
      </c>
      <c r="Q1650" s="23">
        <v>452.4518370809659</v>
      </c>
      <c r="R1650" s="24">
        <f t="shared" si="129"/>
        <v>0</v>
      </c>
      <c r="S1650" s="25">
        <f t="shared" si="125"/>
        <v>452.45</v>
      </c>
      <c r="T1650" s="26">
        <f t="shared" si="126"/>
        <v>0</v>
      </c>
      <c r="U1650" s="20">
        <f t="shared" si="127"/>
        <v>0</v>
      </c>
      <c r="V1650" s="27">
        <f t="shared" si="128"/>
        <v>0</v>
      </c>
      <c r="W1650" s="77"/>
    </row>
    <row r="1651" spans="1:23" x14ac:dyDescent="0.3">
      <c r="A1651" s="63" t="s">
        <v>1733</v>
      </c>
      <c r="B1651" s="15" t="s">
        <v>1734</v>
      </c>
      <c r="C1651" s="16" t="s">
        <v>1735</v>
      </c>
      <c r="D1651" s="16">
        <v>5911200090</v>
      </c>
      <c r="E1651" s="29" t="s">
        <v>1739</v>
      </c>
      <c r="F1651" s="18"/>
      <c r="G1651" s="19">
        <v>25</v>
      </c>
      <c r="H1651" s="20" t="s">
        <v>9</v>
      </c>
      <c r="I1651" s="21">
        <v>0.8</v>
      </c>
      <c r="J1651" s="20">
        <v>0.13500000000000001</v>
      </c>
      <c r="K1651" s="20">
        <v>12</v>
      </c>
      <c r="L1651" s="20">
        <v>670</v>
      </c>
      <c r="M1651" s="20">
        <v>730</v>
      </c>
      <c r="N1651" s="22" t="s">
        <v>1737</v>
      </c>
      <c r="O1651" s="22" t="s">
        <v>34</v>
      </c>
      <c r="P1651" s="31">
        <v>25</v>
      </c>
      <c r="Q1651" s="23">
        <v>322.72165088565345</v>
      </c>
      <c r="R1651" s="24">
        <f t="shared" si="129"/>
        <v>0</v>
      </c>
      <c r="S1651" s="25">
        <f t="shared" si="125"/>
        <v>322.72000000000003</v>
      </c>
      <c r="T1651" s="26">
        <f t="shared" si="126"/>
        <v>0</v>
      </c>
      <c r="U1651" s="20">
        <f t="shared" si="127"/>
        <v>0</v>
      </c>
      <c r="V1651" s="27">
        <f t="shared" si="128"/>
        <v>0</v>
      </c>
      <c r="W1651" s="77"/>
    </row>
    <row r="1652" spans="1:23" x14ac:dyDescent="0.3">
      <c r="A1652" s="63" t="s">
        <v>1733</v>
      </c>
      <c r="B1652" s="15" t="s">
        <v>1734</v>
      </c>
      <c r="C1652" s="16" t="s">
        <v>1735</v>
      </c>
      <c r="D1652" s="16">
        <v>5911200090</v>
      </c>
      <c r="E1652" s="29" t="s">
        <v>1740</v>
      </c>
      <c r="F1652" s="18"/>
      <c r="G1652" s="19">
        <v>25</v>
      </c>
      <c r="H1652" s="20" t="s">
        <v>9</v>
      </c>
      <c r="I1652" s="21">
        <v>0.8</v>
      </c>
      <c r="J1652" s="20">
        <v>0.13500000000000001</v>
      </c>
      <c r="K1652" s="20">
        <v>12</v>
      </c>
      <c r="L1652" s="20">
        <v>670</v>
      </c>
      <c r="M1652" s="20">
        <v>730</v>
      </c>
      <c r="N1652" s="22" t="s">
        <v>1737</v>
      </c>
      <c r="O1652" s="22" t="s">
        <v>34</v>
      </c>
      <c r="P1652" s="31">
        <v>25</v>
      </c>
      <c r="Q1652" s="23">
        <v>387.43694007315355</v>
      </c>
      <c r="R1652" s="24">
        <f t="shared" si="129"/>
        <v>0</v>
      </c>
      <c r="S1652" s="25">
        <f t="shared" si="125"/>
        <v>387.44</v>
      </c>
      <c r="T1652" s="26">
        <f t="shared" si="126"/>
        <v>0</v>
      </c>
      <c r="U1652" s="20">
        <f t="shared" si="127"/>
        <v>0</v>
      </c>
      <c r="V1652" s="27">
        <f t="shared" si="128"/>
        <v>0</v>
      </c>
      <c r="W1652" s="77"/>
    </row>
    <row r="1653" spans="1:23" x14ac:dyDescent="0.3">
      <c r="A1653" s="63" t="s">
        <v>1733</v>
      </c>
      <c r="B1653" s="15" t="s">
        <v>1734</v>
      </c>
      <c r="C1653" s="16" t="s">
        <v>1735</v>
      </c>
      <c r="D1653" s="16">
        <v>5911200090</v>
      </c>
      <c r="E1653" s="29" t="s">
        <v>1741</v>
      </c>
      <c r="F1653" s="18"/>
      <c r="G1653" s="19">
        <v>25</v>
      </c>
      <c r="H1653" s="20" t="s">
        <v>9</v>
      </c>
      <c r="I1653" s="21">
        <v>0.8</v>
      </c>
      <c r="J1653" s="20">
        <v>0.13500000000000001</v>
      </c>
      <c r="K1653" s="20">
        <v>12</v>
      </c>
      <c r="L1653" s="20">
        <v>670</v>
      </c>
      <c r="M1653" s="20">
        <v>730</v>
      </c>
      <c r="N1653" s="22" t="s">
        <v>1737</v>
      </c>
      <c r="O1653" s="22" t="s">
        <v>34</v>
      </c>
      <c r="P1653" s="31">
        <v>25</v>
      </c>
      <c r="Q1653" s="23">
        <v>322.72165088565345</v>
      </c>
      <c r="R1653" s="24">
        <f t="shared" si="129"/>
        <v>0</v>
      </c>
      <c r="S1653" s="25">
        <f t="shared" si="125"/>
        <v>322.72000000000003</v>
      </c>
      <c r="T1653" s="26">
        <f t="shared" si="126"/>
        <v>0</v>
      </c>
      <c r="U1653" s="20">
        <f t="shared" si="127"/>
        <v>0</v>
      </c>
      <c r="V1653" s="27">
        <f t="shared" si="128"/>
        <v>0</v>
      </c>
      <c r="W1653" s="77"/>
    </row>
    <row r="1654" spans="1:23" x14ac:dyDescent="0.3">
      <c r="A1654" s="63" t="s">
        <v>1733</v>
      </c>
      <c r="B1654" s="15" t="s">
        <v>1734</v>
      </c>
      <c r="C1654" s="16" t="s">
        <v>1735</v>
      </c>
      <c r="D1654" s="16">
        <v>5911200090</v>
      </c>
      <c r="E1654" s="29" t="s">
        <v>1742</v>
      </c>
      <c r="F1654" s="18"/>
      <c r="G1654" s="19">
        <v>25</v>
      </c>
      <c r="H1654" s="20" t="s">
        <v>9</v>
      </c>
      <c r="I1654" s="21">
        <v>0.8</v>
      </c>
      <c r="J1654" s="20">
        <v>0.13500000000000001</v>
      </c>
      <c r="K1654" s="20">
        <v>12</v>
      </c>
      <c r="L1654" s="20">
        <v>670</v>
      </c>
      <c r="M1654" s="20">
        <v>730</v>
      </c>
      <c r="N1654" s="22" t="s">
        <v>1737</v>
      </c>
      <c r="O1654" s="22" t="s">
        <v>34</v>
      </c>
      <c r="P1654" s="31">
        <v>25</v>
      </c>
      <c r="Q1654" s="23">
        <v>452.4518370809659</v>
      </c>
      <c r="R1654" s="24">
        <f t="shared" si="129"/>
        <v>0</v>
      </c>
      <c r="S1654" s="25">
        <f t="shared" si="125"/>
        <v>452.45</v>
      </c>
      <c r="T1654" s="26">
        <f t="shared" si="126"/>
        <v>0</v>
      </c>
      <c r="U1654" s="20">
        <f t="shared" si="127"/>
        <v>0</v>
      </c>
      <c r="V1654" s="27">
        <f t="shared" si="128"/>
        <v>0</v>
      </c>
      <c r="W1654" s="77"/>
    </row>
    <row r="1655" spans="1:23" x14ac:dyDescent="0.3">
      <c r="A1655" s="63" t="s">
        <v>1733</v>
      </c>
      <c r="B1655" s="15" t="s">
        <v>1734</v>
      </c>
      <c r="C1655" s="16" t="s">
        <v>1735</v>
      </c>
      <c r="D1655" s="16">
        <v>5911200090</v>
      </c>
      <c r="E1655" s="29" t="s">
        <v>1743</v>
      </c>
      <c r="F1655" s="18"/>
      <c r="G1655" s="19">
        <v>25</v>
      </c>
      <c r="H1655" s="20" t="s">
        <v>9</v>
      </c>
      <c r="I1655" s="21">
        <v>0.8</v>
      </c>
      <c r="J1655" s="20">
        <v>0.13500000000000001</v>
      </c>
      <c r="K1655" s="20">
        <v>12</v>
      </c>
      <c r="L1655" s="20">
        <v>670</v>
      </c>
      <c r="M1655" s="20">
        <v>730</v>
      </c>
      <c r="N1655" s="22" t="s">
        <v>1737</v>
      </c>
      <c r="O1655" s="22" t="s">
        <v>34</v>
      </c>
      <c r="P1655" s="31">
        <v>25</v>
      </c>
      <c r="Q1655" s="23">
        <v>452.4518370809659</v>
      </c>
      <c r="R1655" s="24">
        <f t="shared" si="129"/>
        <v>0</v>
      </c>
      <c r="S1655" s="25">
        <f t="shared" si="125"/>
        <v>452.45</v>
      </c>
      <c r="T1655" s="26">
        <f t="shared" si="126"/>
        <v>0</v>
      </c>
      <c r="U1655" s="20">
        <f t="shared" si="127"/>
        <v>0</v>
      </c>
      <c r="V1655" s="27">
        <f t="shared" si="128"/>
        <v>0</v>
      </c>
      <c r="W1655" s="77"/>
    </row>
    <row r="1656" spans="1:23" x14ac:dyDescent="0.3">
      <c r="A1656" s="63" t="s">
        <v>1733</v>
      </c>
      <c r="B1656" s="15" t="s">
        <v>1734</v>
      </c>
      <c r="C1656" s="16" t="s">
        <v>1735</v>
      </c>
      <c r="D1656" s="16">
        <v>5911200090</v>
      </c>
      <c r="E1656" s="29" t="s">
        <v>1744</v>
      </c>
      <c r="F1656" s="18"/>
      <c r="G1656" s="19">
        <v>25</v>
      </c>
      <c r="H1656" s="20" t="s">
        <v>9</v>
      </c>
      <c r="I1656" s="21">
        <v>0.8</v>
      </c>
      <c r="J1656" s="20">
        <v>0.13500000000000001</v>
      </c>
      <c r="K1656" s="20">
        <v>12</v>
      </c>
      <c r="L1656" s="20">
        <v>670</v>
      </c>
      <c r="M1656" s="20">
        <v>730</v>
      </c>
      <c r="N1656" s="22" t="s">
        <v>1737</v>
      </c>
      <c r="O1656" s="22" t="s">
        <v>34</v>
      </c>
      <c r="P1656" s="31">
        <v>25</v>
      </c>
      <c r="Q1656" s="23">
        <v>322.72165088565345</v>
      </c>
      <c r="R1656" s="24">
        <f t="shared" si="129"/>
        <v>0</v>
      </c>
      <c r="S1656" s="25">
        <f t="shared" si="125"/>
        <v>322.72000000000003</v>
      </c>
      <c r="T1656" s="26">
        <f t="shared" si="126"/>
        <v>0</v>
      </c>
      <c r="U1656" s="20">
        <f t="shared" si="127"/>
        <v>0</v>
      </c>
      <c r="V1656" s="27">
        <f t="shared" si="128"/>
        <v>0</v>
      </c>
      <c r="W1656" s="77"/>
    </row>
    <row r="1657" spans="1:23" x14ac:dyDescent="0.3">
      <c r="A1657" s="63" t="s">
        <v>1733</v>
      </c>
      <c r="B1657" s="15" t="s">
        <v>1734</v>
      </c>
      <c r="C1657" s="16" t="s">
        <v>1735</v>
      </c>
      <c r="D1657" s="16">
        <v>5911200090</v>
      </c>
      <c r="E1657" s="29" t="s">
        <v>1745</v>
      </c>
      <c r="F1657" s="18"/>
      <c r="G1657" s="19">
        <v>25</v>
      </c>
      <c r="H1657" s="20" t="s">
        <v>9</v>
      </c>
      <c r="I1657" s="21">
        <v>0.8</v>
      </c>
      <c r="J1657" s="20">
        <v>0.13500000000000001</v>
      </c>
      <c r="K1657" s="20">
        <v>12</v>
      </c>
      <c r="L1657" s="20">
        <v>670</v>
      </c>
      <c r="M1657" s="20">
        <v>730</v>
      </c>
      <c r="N1657" s="22" t="s">
        <v>1737</v>
      </c>
      <c r="O1657" s="22" t="s">
        <v>34</v>
      </c>
      <c r="P1657" s="31">
        <v>25</v>
      </c>
      <c r="Q1657" s="23">
        <v>387.43694007315355</v>
      </c>
      <c r="R1657" s="24">
        <f t="shared" si="129"/>
        <v>0</v>
      </c>
      <c r="S1657" s="25">
        <f t="shared" si="125"/>
        <v>387.44</v>
      </c>
      <c r="T1657" s="26">
        <f t="shared" si="126"/>
        <v>0</v>
      </c>
      <c r="U1657" s="20">
        <f t="shared" si="127"/>
        <v>0</v>
      </c>
      <c r="V1657" s="27">
        <f t="shared" si="128"/>
        <v>0</v>
      </c>
      <c r="W1657" s="77"/>
    </row>
    <row r="1658" spans="1:23" x14ac:dyDescent="0.3">
      <c r="A1658" s="63" t="s">
        <v>1733</v>
      </c>
      <c r="B1658" s="15" t="s">
        <v>1734</v>
      </c>
      <c r="C1658" s="16" t="s">
        <v>1735</v>
      </c>
      <c r="D1658" s="16">
        <v>5911200090</v>
      </c>
      <c r="E1658" s="29" t="s">
        <v>1746</v>
      </c>
      <c r="F1658" s="18"/>
      <c r="G1658" s="19">
        <v>25</v>
      </c>
      <c r="H1658" s="20" t="s">
        <v>9</v>
      </c>
      <c r="I1658" s="21">
        <v>0.8</v>
      </c>
      <c r="J1658" s="20">
        <v>0.13500000000000001</v>
      </c>
      <c r="K1658" s="20">
        <v>12</v>
      </c>
      <c r="L1658" s="20">
        <v>670</v>
      </c>
      <c r="M1658" s="20">
        <v>730</v>
      </c>
      <c r="N1658" s="22" t="s">
        <v>1737</v>
      </c>
      <c r="O1658" s="22" t="s">
        <v>34</v>
      </c>
      <c r="P1658" s="31">
        <v>25</v>
      </c>
      <c r="Q1658" s="23">
        <v>452.4518370809659</v>
      </c>
      <c r="R1658" s="24">
        <f t="shared" si="129"/>
        <v>0</v>
      </c>
      <c r="S1658" s="25">
        <f t="shared" si="125"/>
        <v>452.45</v>
      </c>
      <c r="T1658" s="26">
        <f t="shared" si="126"/>
        <v>0</v>
      </c>
      <c r="U1658" s="20">
        <f t="shared" si="127"/>
        <v>0</v>
      </c>
      <c r="V1658" s="27">
        <f t="shared" si="128"/>
        <v>0</v>
      </c>
      <c r="W1658" s="77"/>
    </row>
    <row r="1659" spans="1:23" x14ac:dyDescent="0.3">
      <c r="A1659" s="63" t="s">
        <v>1733</v>
      </c>
      <c r="B1659" s="15" t="s">
        <v>1734</v>
      </c>
      <c r="C1659" s="16" t="s">
        <v>1735</v>
      </c>
      <c r="D1659" s="16">
        <v>5911200090</v>
      </c>
      <c r="E1659" s="29" t="s">
        <v>1747</v>
      </c>
      <c r="F1659" s="18"/>
      <c r="G1659" s="19">
        <v>25</v>
      </c>
      <c r="H1659" s="20" t="s">
        <v>9</v>
      </c>
      <c r="I1659" s="21">
        <v>0.8</v>
      </c>
      <c r="J1659" s="20">
        <v>0.13500000000000001</v>
      </c>
      <c r="K1659" s="20">
        <v>12</v>
      </c>
      <c r="L1659" s="20">
        <v>670</v>
      </c>
      <c r="M1659" s="20">
        <v>730</v>
      </c>
      <c r="N1659" s="22" t="s">
        <v>1737</v>
      </c>
      <c r="O1659" s="22" t="s">
        <v>34</v>
      </c>
      <c r="P1659" s="31">
        <v>25</v>
      </c>
      <c r="Q1659" s="23">
        <v>322.72165088565345</v>
      </c>
      <c r="R1659" s="24">
        <f t="shared" si="129"/>
        <v>0</v>
      </c>
      <c r="S1659" s="25">
        <f t="shared" si="125"/>
        <v>322.72000000000003</v>
      </c>
      <c r="T1659" s="26">
        <f t="shared" si="126"/>
        <v>0</v>
      </c>
      <c r="U1659" s="20">
        <f t="shared" si="127"/>
        <v>0</v>
      </c>
      <c r="V1659" s="27">
        <f t="shared" si="128"/>
        <v>0</v>
      </c>
      <c r="W1659" s="77"/>
    </row>
    <row r="1660" spans="1:23" x14ac:dyDescent="0.3">
      <c r="A1660" s="63" t="s">
        <v>1733</v>
      </c>
      <c r="B1660" s="15" t="s">
        <v>1734</v>
      </c>
      <c r="C1660" s="16" t="s">
        <v>1735</v>
      </c>
      <c r="D1660" s="16">
        <v>5911200090</v>
      </c>
      <c r="E1660" s="29" t="s">
        <v>1748</v>
      </c>
      <c r="F1660" s="18"/>
      <c r="G1660" s="19">
        <v>25</v>
      </c>
      <c r="H1660" s="20" t="s">
        <v>9</v>
      </c>
      <c r="I1660" s="21">
        <v>0.8</v>
      </c>
      <c r="J1660" s="20">
        <v>0.13500000000000001</v>
      </c>
      <c r="K1660" s="20">
        <v>12</v>
      </c>
      <c r="L1660" s="20">
        <v>670</v>
      </c>
      <c r="M1660" s="20">
        <v>730</v>
      </c>
      <c r="N1660" s="22" t="s">
        <v>1737</v>
      </c>
      <c r="O1660" s="22" t="s">
        <v>34</v>
      </c>
      <c r="P1660" s="31">
        <v>25</v>
      </c>
      <c r="Q1660" s="23">
        <v>387.43694007315355</v>
      </c>
      <c r="R1660" s="24">
        <f t="shared" si="129"/>
        <v>0</v>
      </c>
      <c r="S1660" s="25">
        <f t="shared" si="125"/>
        <v>387.44</v>
      </c>
      <c r="T1660" s="26">
        <f t="shared" si="126"/>
        <v>0</v>
      </c>
      <c r="U1660" s="20">
        <f t="shared" si="127"/>
        <v>0</v>
      </c>
      <c r="V1660" s="27">
        <f t="shared" si="128"/>
        <v>0</v>
      </c>
      <c r="W1660" s="77"/>
    </row>
    <row r="1661" spans="1:23" x14ac:dyDescent="0.3">
      <c r="A1661" s="63" t="s">
        <v>1733</v>
      </c>
      <c r="B1661" s="15" t="s">
        <v>1734</v>
      </c>
      <c r="C1661" s="16" t="s">
        <v>1735</v>
      </c>
      <c r="D1661" s="16">
        <v>5911200090</v>
      </c>
      <c r="E1661" s="29" t="s">
        <v>1749</v>
      </c>
      <c r="F1661" s="18"/>
      <c r="G1661" s="19">
        <v>25</v>
      </c>
      <c r="H1661" s="20" t="s">
        <v>9</v>
      </c>
      <c r="I1661" s="21">
        <v>0.8</v>
      </c>
      <c r="J1661" s="20">
        <v>0.13500000000000001</v>
      </c>
      <c r="K1661" s="20">
        <v>12</v>
      </c>
      <c r="L1661" s="20">
        <v>670</v>
      </c>
      <c r="M1661" s="20">
        <v>730</v>
      </c>
      <c r="N1661" s="22" t="s">
        <v>1737</v>
      </c>
      <c r="O1661" s="22" t="s">
        <v>34</v>
      </c>
      <c r="P1661" s="31">
        <v>25</v>
      </c>
      <c r="Q1661" s="23">
        <v>452.4518370809659</v>
      </c>
      <c r="R1661" s="24">
        <f t="shared" si="129"/>
        <v>0</v>
      </c>
      <c r="S1661" s="25">
        <f t="shared" si="125"/>
        <v>452.45</v>
      </c>
      <c r="T1661" s="26">
        <f t="shared" si="126"/>
        <v>0</v>
      </c>
      <c r="U1661" s="20">
        <f t="shared" si="127"/>
        <v>0</v>
      </c>
      <c r="V1661" s="27">
        <f t="shared" si="128"/>
        <v>0</v>
      </c>
      <c r="W1661" s="77"/>
    </row>
    <row r="1662" spans="1:23" x14ac:dyDescent="0.3">
      <c r="A1662" s="63" t="s">
        <v>1733</v>
      </c>
      <c r="B1662" s="15" t="s">
        <v>1734</v>
      </c>
      <c r="C1662" s="16" t="s">
        <v>1735</v>
      </c>
      <c r="D1662" s="16">
        <v>5911200090</v>
      </c>
      <c r="E1662" s="29" t="s">
        <v>1750</v>
      </c>
      <c r="F1662" s="18"/>
      <c r="G1662" s="19">
        <v>25</v>
      </c>
      <c r="H1662" s="20" t="s">
        <v>9</v>
      </c>
      <c r="I1662" s="21">
        <v>0.8</v>
      </c>
      <c r="J1662" s="20">
        <v>0.13500000000000001</v>
      </c>
      <c r="K1662" s="20">
        <v>12</v>
      </c>
      <c r="L1662" s="20">
        <v>670</v>
      </c>
      <c r="M1662" s="20">
        <v>730</v>
      </c>
      <c r="N1662" s="22" t="s">
        <v>1737</v>
      </c>
      <c r="O1662" s="22" t="s">
        <v>34</v>
      </c>
      <c r="P1662" s="31">
        <v>25</v>
      </c>
      <c r="Q1662" s="23">
        <v>614.24006004971591</v>
      </c>
      <c r="R1662" s="24">
        <f t="shared" si="129"/>
        <v>0</v>
      </c>
      <c r="S1662" s="25">
        <f t="shared" si="125"/>
        <v>614.24</v>
      </c>
      <c r="T1662" s="26">
        <f t="shared" si="126"/>
        <v>0</v>
      </c>
      <c r="U1662" s="20">
        <f t="shared" si="127"/>
        <v>0</v>
      </c>
      <c r="V1662" s="27">
        <f t="shared" si="128"/>
        <v>0</v>
      </c>
      <c r="W1662" s="77"/>
    </row>
    <row r="1663" spans="1:23" x14ac:dyDescent="0.3">
      <c r="A1663" s="63" t="s">
        <v>1733</v>
      </c>
      <c r="B1663" s="15" t="s">
        <v>1734</v>
      </c>
      <c r="C1663" s="16" t="s">
        <v>1735</v>
      </c>
      <c r="D1663" s="16">
        <v>5911200090</v>
      </c>
      <c r="E1663" s="29" t="s">
        <v>1751</v>
      </c>
      <c r="F1663" s="18"/>
      <c r="G1663" s="19">
        <v>25</v>
      </c>
      <c r="H1663" s="20" t="s">
        <v>9</v>
      </c>
      <c r="I1663" s="21">
        <v>0.8</v>
      </c>
      <c r="J1663" s="20">
        <v>0.13500000000000001</v>
      </c>
      <c r="K1663" s="20">
        <v>12</v>
      </c>
      <c r="L1663" s="20">
        <v>670</v>
      </c>
      <c r="M1663" s="20">
        <v>730</v>
      </c>
      <c r="N1663" s="22" t="s">
        <v>1737</v>
      </c>
      <c r="O1663" s="22" t="s">
        <v>34</v>
      </c>
      <c r="P1663" s="31">
        <v>25</v>
      </c>
      <c r="Q1663" s="23">
        <v>322.72165088565345</v>
      </c>
      <c r="R1663" s="24">
        <f t="shared" si="129"/>
        <v>0</v>
      </c>
      <c r="S1663" s="25">
        <f t="shared" si="125"/>
        <v>322.72000000000003</v>
      </c>
      <c r="T1663" s="26">
        <f t="shared" si="126"/>
        <v>0</v>
      </c>
      <c r="U1663" s="20">
        <f t="shared" si="127"/>
        <v>0</v>
      </c>
      <c r="V1663" s="27">
        <f t="shared" si="128"/>
        <v>0</v>
      </c>
      <c r="W1663" s="77"/>
    </row>
    <row r="1664" spans="1:23" x14ac:dyDescent="0.3">
      <c r="A1664" s="63" t="s">
        <v>1733</v>
      </c>
      <c r="B1664" s="15" t="s">
        <v>1734</v>
      </c>
      <c r="C1664" s="16" t="s">
        <v>1735</v>
      </c>
      <c r="D1664" s="16">
        <v>5911200090</v>
      </c>
      <c r="E1664" s="29" t="s">
        <v>1752</v>
      </c>
      <c r="F1664" s="18"/>
      <c r="G1664" s="19">
        <v>25</v>
      </c>
      <c r="H1664" s="20" t="s">
        <v>9</v>
      </c>
      <c r="I1664" s="21">
        <v>0.8</v>
      </c>
      <c r="J1664" s="20">
        <v>0.13500000000000001</v>
      </c>
      <c r="K1664" s="20">
        <v>12</v>
      </c>
      <c r="L1664" s="20">
        <v>670</v>
      </c>
      <c r="M1664" s="20">
        <v>730</v>
      </c>
      <c r="N1664" s="22" t="s">
        <v>1737</v>
      </c>
      <c r="O1664" s="22" t="s">
        <v>34</v>
      </c>
      <c r="P1664" s="31">
        <v>25</v>
      </c>
      <c r="Q1664" s="23">
        <v>387.43694007315355</v>
      </c>
      <c r="R1664" s="24">
        <f t="shared" si="129"/>
        <v>0</v>
      </c>
      <c r="S1664" s="25">
        <f t="shared" si="125"/>
        <v>387.44</v>
      </c>
      <c r="T1664" s="26">
        <f t="shared" si="126"/>
        <v>0</v>
      </c>
      <c r="U1664" s="20">
        <f t="shared" si="127"/>
        <v>0</v>
      </c>
      <c r="V1664" s="27">
        <f t="shared" si="128"/>
        <v>0</v>
      </c>
      <c r="W1664" s="77"/>
    </row>
    <row r="1665" spans="1:23" x14ac:dyDescent="0.3">
      <c r="A1665" s="63" t="s">
        <v>1733</v>
      </c>
      <c r="B1665" s="15" t="s">
        <v>1734</v>
      </c>
      <c r="C1665" s="16" t="s">
        <v>1735</v>
      </c>
      <c r="D1665" s="16">
        <v>5911200090</v>
      </c>
      <c r="E1665" s="29" t="s">
        <v>1753</v>
      </c>
      <c r="F1665" s="18"/>
      <c r="G1665" s="19">
        <v>25</v>
      </c>
      <c r="H1665" s="20" t="s">
        <v>9</v>
      </c>
      <c r="I1665" s="21">
        <v>0.8</v>
      </c>
      <c r="J1665" s="20">
        <v>0.13500000000000001</v>
      </c>
      <c r="K1665" s="20">
        <v>12</v>
      </c>
      <c r="L1665" s="20">
        <v>670</v>
      </c>
      <c r="M1665" s="20">
        <v>730</v>
      </c>
      <c r="N1665" s="22" t="s">
        <v>1737</v>
      </c>
      <c r="O1665" s="22" t="s">
        <v>34</v>
      </c>
      <c r="P1665" s="31">
        <v>25</v>
      </c>
      <c r="Q1665" s="23">
        <v>452.4518370809659</v>
      </c>
      <c r="R1665" s="24">
        <f t="shared" si="129"/>
        <v>0</v>
      </c>
      <c r="S1665" s="25">
        <f t="shared" si="125"/>
        <v>452.45</v>
      </c>
      <c r="T1665" s="26">
        <f t="shared" si="126"/>
        <v>0</v>
      </c>
      <c r="U1665" s="20">
        <f t="shared" si="127"/>
        <v>0</v>
      </c>
      <c r="V1665" s="27">
        <f t="shared" si="128"/>
        <v>0</v>
      </c>
      <c r="W1665" s="77"/>
    </row>
    <row r="1666" spans="1:23" x14ac:dyDescent="0.3">
      <c r="A1666" s="63" t="s">
        <v>1733</v>
      </c>
      <c r="B1666" s="15" t="s">
        <v>1734</v>
      </c>
      <c r="C1666" s="16" t="s">
        <v>1735</v>
      </c>
      <c r="D1666" s="16">
        <v>5911200090</v>
      </c>
      <c r="E1666" s="29" t="s">
        <v>1754</v>
      </c>
      <c r="F1666" s="18"/>
      <c r="G1666" s="19">
        <v>25</v>
      </c>
      <c r="H1666" s="20" t="s">
        <v>9</v>
      </c>
      <c r="I1666" s="21">
        <v>0.8</v>
      </c>
      <c r="J1666" s="20">
        <v>0.13500000000000001</v>
      </c>
      <c r="K1666" s="20">
        <v>12</v>
      </c>
      <c r="L1666" s="20">
        <v>670</v>
      </c>
      <c r="M1666" s="20">
        <v>730</v>
      </c>
      <c r="N1666" s="22" t="s">
        <v>1737</v>
      </c>
      <c r="O1666" s="22" t="s">
        <v>34</v>
      </c>
      <c r="P1666" s="31">
        <v>25</v>
      </c>
      <c r="Q1666" s="23">
        <v>322.72165088565345</v>
      </c>
      <c r="R1666" s="24">
        <f t="shared" si="129"/>
        <v>0</v>
      </c>
      <c r="S1666" s="25">
        <f t="shared" si="125"/>
        <v>322.72000000000003</v>
      </c>
      <c r="T1666" s="26">
        <f t="shared" si="126"/>
        <v>0</v>
      </c>
      <c r="U1666" s="20">
        <f t="shared" si="127"/>
        <v>0</v>
      </c>
      <c r="V1666" s="27">
        <f t="shared" si="128"/>
        <v>0</v>
      </c>
      <c r="W1666" s="77"/>
    </row>
    <row r="1667" spans="1:23" x14ac:dyDescent="0.3">
      <c r="A1667" s="63" t="s">
        <v>1733</v>
      </c>
      <c r="B1667" s="15" t="s">
        <v>1734</v>
      </c>
      <c r="C1667" s="16" t="s">
        <v>1735</v>
      </c>
      <c r="D1667" s="16">
        <v>5911200090</v>
      </c>
      <c r="E1667" s="29" t="s">
        <v>1755</v>
      </c>
      <c r="F1667" s="18"/>
      <c r="G1667" s="19">
        <v>25</v>
      </c>
      <c r="H1667" s="20" t="s">
        <v>9</v>
      </c>
      <c r="I1667" s="21">
        <v>0.8</v>
      </c>
      <c r="J1667" s="20">
        <v>0.13500000000000001</v>
      </c>
      <c r="K1667" s="20">
        <v>12</v>
      </c>
      <c r="L1667" s="20">
        <v>670</v>
      </c>
      <c r="M1667" s="20">
        <v>730</v>
      </c>
      <c r="N1667" s="22" t="s">
        <v>1737</v>
      </c>
      <c r="O1667" s="22" t="s">
        <v>34</v>
      </c>
      <c r="P1667" s="31">
        <v>25</v>
      </c>
      <c r="Q1667" s="23">
        <v>387.43694007315355</v>
      </c>
      <c r="R1667" s="24">
        <f t="shared" si="129"/>
        <v>0</v>
      </c>
      <c r="S1667" s="25">
        <f t="shared" si="125"/>
        <v>387.44</v>
      </c>
      <c r="T1667" s="26">
        <f t="shared" si="126"/>
        <v>0</v>
      </c>
      <c r="U1667" s="20">
        <f t="shared" si="127"/>
        <v>0</v>
      </c>
      <c r="V1667" s="27">
        <f t="shared" si="128"/>
        <v>0</v>
      </c>
      <c r="W1667" s="77"/>
    </row>
    <row r="1668" spans="1:23" x14ac:dyDescent="0.3">
      <c r="A1668" s="63" t="s">
        <v>1733</v>
      </c>
      <c r="B1668" s="15" t="s">
        <v>1734</v>
      </c>
      <c r="C1668" s="16" t="s">
        <v>1735</v>
      </c>
      <c r="D1668" s="16">
        <v>5911200090</v>
      </c>
      <c r="E1668" s="29" t="s">
        <v>1756</v>
      </c>
      <c r="F1668" s="18"/>
      <c r="G1668" s="19">
        <v>25</v>
      </c>
      <c r="H1668" s="20" t="s">
        <v>9</v>
      </c>
      <c r="I1668" s="21">
        <v>0.8</v>
      </c>
      <c r="J1668" s="20">
        <v>0.13500000000000001</v>
      </c>
      <c r="K1668" s="20">
        <v>12</v>
      </c>
      <c r="L1668" s="20">
        <v>670</v>
      </c>
      <c r="M1668" s="20">
        <v>730</v>
      </c>
      <c r="N1668" s="22" t="s">
        <v>1737</v>
      </c>
      <c r="O1668" s="22" t="s">
        <v>34</v>
      </c>
      <c r="P1668" s="31">
        <v>25</v>
      </c>
      <c r="Q1668" s="23">
        <v>452.4518370809659</v>
      </c>
      <c r="R1668" s="24">
        <f t="shared" si="129"/>
        <v>0</v>
      </c>
      <c r="S1668" s="25">
        <f t="shared" si="125"/>
        <v>452.45</v>
      </c>
      <c r="T1668" s="26">
        <f t="shared" si="126"/>
        <v>0</v>
      </c>
      <c r="U1668" s="20">
        <f t="shared" si="127"/>
        <v>0</v>
      </c>
      <c r="V1668" s="27">
        <f t="shared" si="128"/>
        <v>0</v>
      </c>
      <c r="W1668" s="77"/>
    </row>
    <row r="1669" spans="1:23" x14ac:dyDescent="0.3">
      <c r="A1669" s="63" t="s">
        <v>1733</v>
      </c>
      <c r="B1669" s="15" t="s">
        <v>1734</v>
      </c>
      <c r="C1669" s="16" t="s">
        <v>1735</v>
      </c>
      <c r="D1669" s="16">
        <v>5911200090</v>
      </c>
      <c r="E1669" s="29" t="s">
        <v>1757</v>
      </c>
      <c r="F1669" s="18"/>
      <c r="G1669" s="19">
        <v>25</v>
      </c>
      <c r="H1669" s="20" t="s">
        <v>9</v>
      </c>
      <c r="I1669" s="21">
        <v>0.8</v>
      </c>
      <c r="J1669" s="20">
        <v>0.13500000000000001</v>
      </c>
      <c r="K1669" s="20">
        <v>12</v>
      </c>
      <c r="L1669" s="20">
        <v>670</v>
      </c>
      <c r="M1669" s="20">
        <v>730</v>
      </c>
      <c r="N1669" s="22" t="s">
        <v>1737</v>
      </c>
      <c r="O1669" s="22" t="s">
        <v>34</v>
      </c>
      <c r="P1669" s="31">
        <v>25</v>
      </c>
      <c r="Q1669" s="23">
        <v>549.22516304190356</v>
      </c>
      <c r="R1669" s="24">
        <f t="shared" si="129"/>
        <v>0</v>
      </c>
      <c r="S1669" s="25">
        <f t="shared" ref="S1669:S1732" si="130">ROUND((Q1669-(Q1669*R1669)),2)</f>
        <v>549.23</v>
      </c>
      <c r="T1669" s="26">
        <f t="shared" ref="T1669:T1732" si="131">S1669*F1669</f>
        <v>0</v>
      </c>
      <c r="U1669" s="20">
        <f t="shared" ref="U1669:U1732" si="132">F1669*J1669</f>
        <v>0</v>
      </c>
      <c r="V1669" s="27">
        <f t="shared" ref="V1669:V1732" si="133">F1669/L1669</f>
        <v>0</v>
      </c>
      <c r="W1669" s="77"/>
    </row>
    <row r="1670" spans="1:23" x14ac:dyDescent="0.3">
      <c r="A1670" s="63" t="s">
        <v>1733</v>
      </c>
      <c r="B1670" s="15" t="s">
        <v>1734</v>
      </c>
      <c r="C1670" s="16" t="s">
        <v>1735</v>
      </c>
      <c r="D1670" s="16">
        <v>5911200090</v>
      </c>
      <c r="E1670" s="29" t="s">
        <v>1758</v>
      </c>
      <c r="F1670" s="18"/>
      <c r="G1670" s="19">
        <v>25</v>
      </c>
      <c r="H1670" s="20" t="s">
        <v>9</v>
      </c>
      <c r="I1670" s="21">
        <v>0.8</v>
      </c>
      <c r="J1670" s="20">
        <v>0.13500000000000001</v>
      </c>
      <c r="K1670" s="20">
        <v>12</v>
      </c>
      <c r="L1670" s="20">
        <v>670</v>
      </c>
      <c r="M1670" s="20">
        <v>730</v>
      </c>
      <c r="N1670" s="22" t="s">
        <v>1737</v>
      </c>
      <c r="O1670" s="22" t="s">
        <v>34</v>
      </c>
      <c r="P1670" s="31">
        <v>25</v>
      </c>
      <c r="Q1670" s="23">
        <v>1065.7490452606535</v>
      </c>
      <c r="R1670" s="24">
        <f t="shared" ref="R1670:R1733" si="134">R1669</f>
        <v>0</v>
      </c>
      <c r="S1670" s="25">
        <f t="shared" si="130"/>
        <v>1065.75</v>
      </c>
      <c r="T1670" s="26">
        <f t="shared" si="131"/>
        <v>0</v>
      </c>
      <c r="U1670" s="20">
        <f t="shared" si="132"/>
        <v>0</v>
      </c>
      <c r="V1670" s="27">
        <f t="shared" si="133"/>
        <v>0</v>
      </c>
      <c r="W1670" s="77"/>
    </row>
    <row r="1671" spans="1:23" x14ac:dyDescent="0.3">
      <c r="A1671" s="63" t="s">
        <v>1733</v>
      </c>
      <c r="B1671" s="15" t="s">
        <v>1734</v>
      </c>
      <c r="C1671" s="16" t="s">
        <v>1735</v>
      </c>
      <c r="D1671" s="16">
        <v>5911200090</v>
      </c>
      <c r="E1671" s="29" t="s">
        <v>1759</v>
      </c>
      <c r="F1671" s="18"/>
      <c r="G1671" s="19">
        <v>25</v>
      </c>
      <c r="H1671" s="20" t="s">
        <v>9</v>
      </c>
      <c r="I1671" s="21">
        <v>0.8</v>
      </c>
      <c r="J1671" s="20">
        <v>0.13500000000000001</v>
      </c>
      <c r="K1671" s="20">
        <v>12</v>
      </c>
      <c r="L1671" s="20">
        <v>670</v>
      </c>
      <c r="M1671" s="20">
        <v>730</v>
      </c>
      <c r="N1671" s="22" t="s">
        <v>1737</v>
      </c>
      <c r="O1671" s="22" t="s">
        <v>34</v>
      </c>
      <c r="P1671" s="31">
        <v>25</v>
      </c>
      <c r="Q1671" s="23">
        <v>322.72165088565345</v>
      </c>
      <c r="R1671" s="24">
        <f t="shared" si="134"/>
        <v>0</v>
      </c>
      <c r="S1671" s="25">
        <f t="shared" si="130"/>
        <v>322.72000000000003</v>
      </c>
      <c r="T1671" s="26">
        <f t="shared" si="131"/>
        <v>0</v>
      </c>
      <c r="U1671" s="20">
        <f t="shared" si="132"/>
        <v>0</v>
      </c>
      <c r="V1671" s="27">
        <f t="shared" si="133"/>
        <v>0</v>
      </c>
      <c r="W1671" s="77"/>
    </row>
    <row r="1672" spans="1:23" x14ac:dyDescent="0.3">
      <c r="A1672" s="63" t="s">
        <v>1733</v>
      </c>
      <c r="B1672" s="15" t="s">
        <v>1734</v>
      </c>
      <c r="C1672" s="16" t="s">
        <v>1735</v>
      </c>
      <c r="D1672" s="16">
        <v>5911200090</v>
      </c>
      <c r="E1672" s="29" t="s">
        <v>1760</v>
      </c>
      <c r="F1672" s="18"/>
      <c r="G1672" s="19">
        <v>25</v>
      </c>
      <c r="H1672" s="20" t="s">
        <v>9</v>
      </c>
      <c r="I1672" s="21">
        <v>0.8</v>
      </c>
      <c r="J1672" s="20">
        <v>0.13500000000000001</v>
      </c>
      <c r="K1672" s="20">
        <v>12</v>
      </c>
      <c r="L1672" s="20">
        <v>670</v>
      </c>
      <c r="M1672" s="20">
        <v>730</v>
      </c>
      <c r="N1672" s="22" t="s">
        <v>1737</v>
      </c>
      <c r="O1672" s="22" t="s">
        <v>34</v>
      </c>
      <c r="P1672" s="31">
        <v>25</v>
      </c>
      <c r="Q1672" s="23">
        <v>387.43694007315355</v>
      </c>
      <c r="R1672" s="24">
        <f t="shared" si="134"/>
        <v>0</v>
      </c>
      <c r="S1672" s="25">
        <f t="shared" si="130"/>
        <v>387.44</v>
      </c>
      <c r="T1672" s="26">
        <f t="shared" si="131"/>
        <v>0</v>
      </c>
      <c r="U1672" s="20">
        <f t="shared" si="132"/>
        <v>0</v>
      </c>
      <c r="V1672" s="27">
        <f t="shared" si="133"/>
        <v>0</v>
      </c>
      <c r="W1672" s="77"/>
    </row>
    <row r="1673" spans="1:23" x14ac:dyDescent="0.3">
      <c r="A1673" s="63" t="s">
        <v>1733</v>
      </c>
      <c r="B1673" s="15" t="s">
        <v>1734</v>
      </c>
      <c r="C1673" s="16" t="s">
        <v>1735</v>
      </c>
      <c r="D1673" s="16">
        <v>5911200090</v>
      </c>
      <c r="E1673" s="29" t="s">
        <v>1761</v>
      </c>
      <c r="F1673" s="18"/>
      <c r="G1673" s="19">
        <v>25</v>
      </c>
      <c r="H1673" s="20" t="s">
        <v>9</v>
      </c>
      <c r="I1673" s="21">
        <v>0.8</v>
      </c>
      <c r="J1673" s="20">
        <v>0.13500000000000001</v>
      </c>
      <c r="K1673" s="20">
        <v>12</v>
      </c>
      <c r="L1673" s="20">
        <v>670</v>
      </c>
      <c r="M1673" s="20">
        <v>730</v>
      </c>
      <c r="N1673" s="22" t="s">
        <v>1737</v>
      </c>
      <c r="O1673" s="22" t="s">
        <v>34</v>
      </c>
      <c r="P1673" s="31">
        <v>25</v>
      </c>
      <c r="Q1673" s="23">
        <v>452.4518370809659</v>
      </c>
      <c r="R1673" s="24">
        <f t="shared" si="134"/>
        <v>0</v>
      </c>
      <c r="S1673" s="25">
        <f t="shared" si="130"/>
        <v>452.45</v>
      </c>
      <c r="T1673" s="26">
        <f t="shared" si="131"/>
        <v>0</v>
      </c>
      <c r="U1673" s="20">
        <f t="shared" si="132"/>
        <v>0</v>
      </c>
      <c r="V1673" s="27">
        <f t="shared" si="133"/>
        <v>0</v>
      </c>
      <c r="W1673" s="77"/>
    </row>
    <row r="1674" spans="1:23" x14ac:dyDescent="0.3">
      <c r="A1674" s="63" t="s">
        <v>1733</v>
      </c>
      <c r="B1674" s="15" t="s">
        <v>1734</v>
      </c>
      <c r="C1674" s="16" t="s">
        <v>1735</v>
      </c>
      <c r="D1674" s="16">
        <v>5911200090</v>
      </c>
      <c r="E1674" s="29" t="s">
        <v>1762</v>
      </c>
      <c r="F1674" s="18"/>
      <c r="G1674" s="19">
        <v>25</v>
      </c>
      <c r="H1674" s="20" t="s">
        <v>9</v>
      </c>
      <c r="I1674" s="21">
        <v>0.8</v>
      </c>
      <c r="J1674" s="20">
        <v>0.13500000000000001</v>
      </c>
      <c r="K1674" s="20">
        <v>12</v>
      </c>
      <c r="L1674" s="20">
        <v>670</v>
      </c>
      <c r="M1674" s="20">
        <v>730</v>
      </c>
      <c r="N1674" s="22" t="s">
        <v>1737</v>
      </c>
      <c r="O1674" s="22" t="s">
        <v>34</v>
      </c>
      <c r="P1674" s="31">
        <v>25</v>
      </c>
      <c r="Q1674" s="23">
        <v>322.72165088565345</v>
      </c>
      <c r="R1674" s="24">
        <f t="shared" si="134"/>
        <v>0</v>
      </c>
      <c r="S1674" s="25">
        <f t="shared" si="130"/>
        <v>322.72000000000003</v>
      </c>
      <c r="T1674" s="26">
        <f t="shared" si="131"/>
        <v>0</v>
      </c>
      <c r="U1674" s="20">
        <f t="shared" si="132"/>
        <v>0</v>
      </c>
      <c r="V1674" s="27">
        <f t="shared" si="133"/>
        <v>0</v>
      </c>
      <c r="W1674" s="77"/>
    </row>
    <row r="1675" spans="1:23" x14ac:dyDescent="0.3">
      <c r="A1675" s="63" t="s">
        <v>1733</v>
      </c>
      <c r="B1675" s="15" t="s">
        <v>1734</v>
      </c>
      <c r="C1675" s="16" t="s">
        <v>1735</v>
      </c>
      <c r="D1675" s="16">
        <v>5911200090</v>
      </c>
      <c r="E1675" s="29" t="s">
        <v>1763</v>
      </c>
      <c r="F1675" s="18"/>
      <c r="G1675" s="19">
        <v>25</v>
      </c>
      <c r="H1675" s="20" t="s">
        <v>9</v>
      </c>
      <c r="I1675" s="21">
        <v>0.8</v>
      </c>
      <c r="J1675" s="20">
        <v>0.13500000000000001</v>
      </c>
      <c r="K1675" s="20">
        <v>12</v>
      </c>
      <c r="L1675" s="20">
        <v>670</v>
      </c>
      <c r="M1675" s="20">
        <v>730</v>
      </c>
      <c r="N1675" s="22" t="s">
        <v>1737</v>
      </c>
      <c r="O1675" s="22" t="s">
        <v>34</v>
      </c>
      <c r="P1675" s="31">
        <v>25</v>
      </c>
      <c r="Q1675" s="23">
        <v>387.43694007315355</v>
      </c>
      <c r="R1675" s="24">
        <f t="shared" si="134"/>
        <v>0</v>
      </c>
      <c r="S1675" s="25">
        <f t="shared" si="130"/>
        <v>387.44</v>
      </c>
      <c r="T1675" s="26">
        <f t="shared" si="131"/>
        <v>0</v>
      </c>
      <c r="U1675" s="20">
        <f t="shared" si="132"/>
        <v>0</v>
      </c>
      <c r="V1675" s="27">
        <f t="shared" si="133"/>
        <v>0</v>
      </c>
      <c r="W1675" s="77"/>
    </row>
    <row r="1676" spans="1:23" x14ac:dyDescent="0.3">
      <c r="A1676" s="63" t="s">
        <v>1733</v>
      </c>
      <c r="B1676" s="15" t="s">
        <v>1734</v>
      </c>
      <c r="C1676" s="16" t="s">
        <v>1735</v>
      </c>
      <c r="D1676" s="16">
        <v>5911200090</v>
      </c>
      <c r="E1676" s="29" t="s">
        <v>1764</v>
      </c>
      <c r="F1676" s="18"/>
      <c r="G1676" s="19">
        <v>25</v>
      </c>
      <c r="H1676" s="20" t="s">
        <v>9</v>
      </c>
      <c r="I1676" s="21">
        <v>0.8</v>
      </c>
      <c r="J1676" s="20">
        <v>0.13500000000000001</v>
      </c>
      <c r="K1676" s="20">
        <v>12</v>
      </c>
      <c r="L1676" s="20">
        <v>670</v>
      </c>
      <c r="M1676" s="20">
        <v>730</v>
      </c>
      <c r="N1676" s="22" t="s">
        <v>1737</v>
      </c>
      <c r="O1676" s="22" t="s">
        <v>34</v>
      </c>
      <c r="P1676" s="31">
        <v>25</v>
      </c>
      <c r="Q1676" s="23">
        <v>452.4518370809659</v>
      </c>
      <c r="R1676" s="24">
        <f t="shared" si="134"/>
        <v>0</v>
      </c>
      <c r="S1676" s="25">
        <f t="shared" si="130"/>
        <v>452.45</v>
      </c>
      <c r="T1676" s="26">
        <f t="shared" si="131"/>
        <v>0</v>
      </c>
      <c r="U1676" s="20">
        <f t="shared" si="132"/>
        <v>0</v>
      </c>
      <c r="V1676" s="27">
        <f t="shared" si="133"/>
        <v>0</v>
      </c>
      <c r="W1676" s="77"/>
    </row>
    <row r="1677" spans="1:23" x14ac:dyDescent="0.3">
      <c r="A1677" s="63" t="s">
        <v>1733</v>
      </c>
      <c r="B1677" s="15" t="s">
        <v>1734</v>
      </c>
      <c r="C1677" s="16" t="s">
        <v>1735</v>
      </c>
      <c r="D1677" s="16">
        <v>5911200090</v>
      </c>
      <c r="E1677" s="29" t="s">
        <v>1765</v>
      </c>
      <c r="F1677" s="18"/>
      <c r="G1677" s="19">
        <v>25</v>
      </c>
      <c r="H1677" s="20" t="s">
        <v>9</v>
      </c>
      <c r="I1677" s="21">
        <v>0.8</v>
      </c>
      <c r="J1677" s="20">
        <v>0.13500000000000001</v>
      </c>
      <c r="K1677" s="20">
        <v>12</v>
      </c>
      <c r="L1677" s="20">
        <v>670</v>
      </c>
      <c r="M1677" s="20">
        <v>730</v>
      </c>
      <c r="N1677" s="22" t="s">
        <v>1737</v>
      </c>
      <c r="O1677" s="22" t="s">
        <v>34</v>
      </c>
      <c r="P1677" s="31">
        <v>25</v>
      </c>
      <c r="Q1677" s="23">
        <v>329.61263075284091</v>
      </c>
      <c r="R1677" s="24">
        <f t="shared" si="134"/>
        <v>0</v>
      </c>
      <c r="S1677" s="25">
        <f t="shared" si="130"/>
        <v>329.61</v>
      </c>
      <c r="T1677" s="26">
        <f t="shared" si="131"/>
        <v>0</v>
      </c>
      <c r="U1677" s="20">
        <f t="shared" si="132"/>
        <v>0</v>
      </c>
      <c r="V1677" s="27">
        <f t="shared" si="133"/>
        <v>0</v>
      </c>
      <c r="W1677" s="77"/>
    </row>
    <row r="1678" spans="1:23" x14ac:dyDescent="0.3">
      <c r="A1678" s="63" t="s">
        <v>1733</v>
      </c>
      <c r="B1678" s="15" t="s">
        <v>1734</v>
      </c>
      <c r="C1678" s="16" t="s">
        <v>1735</v>
      </c>
      <c r="D1678" s="16">
        <v>5911200090</v>
      </c>
      <c r="E1678" s="29" t="s">
        <v>1766</v>
      </c>
      <c r="F1678" s="18"/>
      <c r="G1678" s="19">
        <v>25</v>
      </c>
      <c r="H1678" s="20" t="s">
        <v>9</v>
      </c>
      <c r="I1678" s="21">
        <v>0.8</v>
      </c>
      <c r="J1678" s="20">
        <v>0.13500000000000001</v>
      </c>
      <c r="K1678" s="20">
        <v>12</v>
      </c>
      <c r="L1678" s="20">
        <v>670</v>
      </c>
      <c r="M1678" s="20">
        <v>730</v>
      </c>
      <c r="N1678" s="22" t="s">
        <v>1737</v>
      </c>
      <c r="O1678" s="22" t="s">
        <v>34</v>
      </c>
      <c r="P1678" s="31">
        <v>25</v>
      </c>
      <c r="Q1678" s="23">
        <v>395.52635122159086</v>
      </c>
      <c r="R1678" s="24">
        <f t="shared" si="134"/>
        <v>0</v>
      </c>
      <c r="S1678" s="25">
        <f t="shared" si="130"/>
        <v>395.53</v>
      </c>
      <c r="T1678" s="26">
        <f t="shared" si="131"/>
        <v>0</v>
      </c>
      <c r="U1678" s="20">
        <f t="shared" si="132"/>
        <v>0</v>
      </c>
      <c r="V1678" s="27">
        <f t="shared" si="133"/>
        <v>0</v>
      </c>
      <c r="W1678" s="77"/>
    </row>
    <row r="1679" spans="1:23" x14ac:dyDescent="0.3">
      <c r="A1679" s="63" t="s">
        <v>1733</v>
      </c>
      <c r="B1679" s="15" t="s">
        <v>1734</v>
      </c>
      <c r="C1679" s="16" t="s">
        <v>1735</v>
      </c>
      <c r="D1679" s="16">
        <v>5911200090</v>
      </c>
      <c r="E1679" s="29" t="s">
        <v>1767</v>
      </c>
      <c r="F1679" s="18"/>
      <c r="G1679" s="19">
        <v>25</v>
      </c>
      <c r="H1679" s="20" t="s">
        <v>9</v>
      </c>
      <c r="I1679" s="21">
        <v>0.8</v>
      </c>
      <c r="J1679" s="20">
        <v>0.13500000000000001</v>
      </c>
      <c r="K1679" s="20">
        <v>12</v>
      </c>
      <c r="L1679" s="20">
        <v>670</v>
      </c>
      <c r="M1679" s="20">
        <v>730</v>
      </c>
      <c r="N1679" s="22" t="s">
        <v>1737</v>
      </c>
      <c r="O1679" s="22" t="s">
        <v>34</v>
      </c>
      <c r="P1679" s="31">
        <v>25</v>
      </c>
      <c r="Q1679" s="23">
        <v>461.44007169034097</v>
      </c>
      <c r="R1679" s="24">
        <f t="shared" si="134"/>
        <v>0</v>
      </c>
      <c r="S1679" s="25">
        <f t="shared" si="130"/>
        <v>461.44</v>
      </c>
      <c r="T1679" s="26">
        <f t="shared" si="131"/>
        <v>0</v>
      </c>
      <c r="U1679" s="20">
        <f t="shared" si="132"/>
        <v>0</v>
      </c>
      <c r="V1679" s="27">
        <f t="shared" si="133"/>
        <v>0</v>
      </c>
      <c r="W1679" s="77"/>
    </row>
    <row r="1680" spans="1:23" x14ac:dyDescent="0.3">
      <c r="A1680" s="63" t="s">
        <v>1733</v>
      </c>
      <c r="B1680" s="15" t="s">
        <v>1734</v>
      </c>
      <c r="C1680" s="16" t="s">
        <v>1735</v>
      </c>
      <c r="D1680" s="16">
        <v>5911200090</v>
      </c>
      <c r="E1680" s="29" t="s">
        <v>1768</v>
      </c>
      <c r="F1680" s="18"/>
      <c r="G1680" s="19">
        <v>25</v>
      </c>
      <c r="H1680" s="20" t="s">
        <v>9</v>
      </c>
      <c r="I1680" s="21">
        <v>0.8</v>
      </c>
      <c r="J1680" s="20">
        <v>0.13500000000000001</v>
      </c>
      <c r="K1680" s="20">
        <v>12</v>
      </c>
      <c r="L1680" s="20">
        <v>670</v>
      </c>
      <c r="M1680" s="20">
        <v>730</v>
      </c>
      <c r="N1680" s="22" t="s">
        <v>1737</v>
      </c>
      <c r="O1680" s="22" t="s">
        <v>34</v>
      </c>
      <c r="P1680" s="31">
        <v>25</v>
      </c>
      <c r="Q1680" s="23">
        <v>498.29183358877827</v>
      </c>
      <c r="R1680" s="24">
        <f t="shared" si="134"/>
        <v>0</v>
      </c>
      <c r="S1680" s="25">
        <f t="shared" si="130"/>
        <v>498.29</v>
      </c>
      <c r="T1680" s="26">
        <f t="shared" si="131"/>
        <v>0</v>
      </c>
      <c r="U1680" s="20">
        <f t="shared" si="132"/>
        <v>0</v>
      </c>
      <c r="V1680" s="27">
        <f t="shared" si="133"/>
        <v>0</v>
      </c>
      <c r="W1680" s="77"/>
    </row>
    <row r="1681" spans="1:23" x14ac:dyDescent="0.3">
      <c r="A1681" s="63" t="s">
        <v>1733</v>
      </c>
      <c r="B1681" s="15" t="s">
        <v>1734</v>
      </c>
      <c r="C1681" s="16" t="s">
        <v>1735</v>
      </c>
      <c r="D1681" s="16">
        <v>5911200090</v>
      </c>
      <c r="E1681" s="29" t="s">
        <v>1769</v>
      </c>
      <c r="F1681" s="18"/>
      <c r="G1681" s="19">
        <v>25</v>
      </c>
      <c r="H1681" s="20" t="s">
        <v>9</v>
      </c>
      <c r="I1681" s="21">
        <v>0.8</v>
      </c>
      <c r="J1681" s="20">
        <v>0.13500000000000001</v>
      </c>
      <c r="K1681" s="20">
        <v>12</v>
      </c>
      <c r="L1681" s="20">
        <v>670</v>
      </c>
      <c r="M1681" s="20">
        <v>730</v>
      </c>
      <c r="N1681" s="22" t="s">
        <v>1737</v>
      </c>
      <c r="O1681" s="22" t="s">
        <v>34</v>
      </c>
      <c r="P1681" s="31">
        <v>25</v>
      </c>
      <c r="Q1681" s="23">
        <v>329.61263075284091</v>
      </c>
      <c r="R1681" s="24">
        <f t="shared" si="134"/>
        <v>0</v>
      </c>
      <c r="S1681" s="25">
        <f t="shared" si="130"/>
        <v>329.61</v>
      </c>
      <c r="T1681" s="26">
        <f t="shared" si="131"/>
        <v>0</v>
      </c>
      <c r="U1681" s="20">
        <f t="shared" si="132"/>
        <v>0</v>
      </c>
      <c r="V1681" s="27">
        <f t="shared" si="133"/>
        <v>0</v>
      </c>
      <c r="W1681" s="77"/>
    </row>
    <row r="1682" spans="1:23" x14ac:dyDescent="0.3">
      <c r="A1682" s="63" t="s">
        <v>1733</v>
      </c>
      <c r="B1682" s="15" t="s">
        <v>1734</v>
      </c>
      <c r="C1682" s="16" t="s">
        <v>1735</v>
      </c>
      <c r="D1682" s="16">
        <v>5911200090</v>
      </c>
      <c r="E1682" s="29" t="s">
        <v>1770</v>
      </c>
      <c r="F1682" s="18"/>
      <c r="G1682" s="19">
        <v>25</v>
      </c>
      <c r="H1682" s="20" t="s">
        <v>9</v>
      </c>
      <c r="I1682" s="21">
        <v>0.8</v>
      </c>
      <c r="J1682" s="20">
        <v>0.13500000000000001</v>
      </c>
      <c r="K1682" s="20">
        <v>12</v>
      </c>
      <c r="L1682" s="20">
        <v>670</v>
      </c>
      <c r="M1682" s="20">
        <v>730</v>
      </c>
      <c r="N1682" s="22" t="s">
        <v>1737</v>
      </c>
      <c r="O1682" s="22" t="s">
        <v>34</v>
      </c>
      <c r="P1682" s="31">
        <v>25</v>
      </c>
      <c r="Q1682" s="23">
        <v>395.52635122159086</v>
      </c>
      <c r="R1682" s="24">
        <f t="shared" si="134"/>
        <v>0</v>
      </c>
      <c r="S1682" s="25">
        <f t="shared" si="130"/>
        <v>395.53</v>
      </c>
      <c r="T1682" s="26">
        <f t="shared" si="131"/>
        <v>0</v>
      </c>
      <c r="U1682" s="20">
        <f t="shared" si="132"/>
        <v>0</v>
      </c>
      <c r="V1682" s="27">
        <f t="shared" si="133"/>
        <v>0</v>
      </c>
      <c r="W1682" s="77"/>
    </row>
    <row r="1683" spans="1:23" x14ac:dyDescent="0.3">
      <c r="A1683" s="63" t="s">
        <v>1733</v>
      </c>
      <c r="B1683" s="15" t="s">
        <v>1734</v>
      </c>
      <c r="C1683" s="16" t="s">
        <v>1735</v>
      </c>
      <c r="D1683" s="16">
        <v>5911200090</v>
      </c>
      <c r="E1683" s="29" t="s">
        <v>1771</v>
      </c>
      <c r="F1683" s="18"/>
      <c r="G1683" s="19">
        <v>25</v>
      </c>
      <c r="H1683" s="20" t="s">
        <v>9</v>
      </c>
      <c r="I1683" s="21">
        <v>0.8</v>
      </c>
      <c r="J1683" s="20">
        <v>0.13500000000000001</v>
      </c>
      <c r="K1683" s="20">
        <v>12</v>
      </c>
      <c r="L1683" s="20">
        <v>670</v>
      </c>
      <c r="M1683" s="20">
        <v>730</v>
      </c>
      <c r="N1683" s="22" t="s">
        <v>1737</v>
      </c>
      <c r="O1683" s="22" t="s">
        <v>34</v>
      </c>
      <c r="P1683" s="31">
        <v>25</v>
      </c>
      <c r="Q1683" s="23">
        <v>461.44007169034097</v>
      </c>
      <c r="R1683" s="24">
        <f t="shared" si="134"/>
        <v>0</v>
      </c>
      <c r="S1683" s="25">
        <f t="shared" si="130"/>
        <v>461.44</v>
      </c>
      <c r="T1683" s="26">
        <f t="shared" si="131"/>
        <v>0</v>
      </c>
      <c r="U1683" s="20">
        <f t="shared" si="132"/>
        <v>0</v>
      </c>
      <c r="V1683" s="27">
        <f t="shared" si="133"/>
        <v>0</v>
      </c>
      <c r="W1683" s="77"/>
    </row>
    <row r="1684" spans="1:23" x14ac:dyDescent="0.3">
      <c r="A1684" s="63" t="s">
        <v>1733</v>
      </c>
      <c r="B1684" s="15" t="s">
        <v>1734</v>
      </c>
      <c r="C1684" s="16" t="s">
        <v>1735</v>
      </c>
      <c r="D1684" s="16">
        <v>5911200090</v>
      </c>
      <c r="E1684" s="29" t="s">
        <v>1772</v>
      </c>
      <c r="F1684" s="18"/>
      <c r="G1684" s="19">
        <v>25</v>
      </c>
      <c r="H1684" s="20" t="s">
        <v>9</v>
      </c>
      <c r="I1684" s="21">
        <v>0.8</v>
      </c>
      <c r="J1684" s="20">
        <v>0.13500000000000001</v>
      </c>
      <c r="K1684" s="20">
        <v>12</v>
      </c>
      <c r="L1684" s="20">
        <v>670</v>
      </c>
      <c r="M1684" s="20">
        <v>730</v>
      </c>
      <c r="N1684" s="22" t="s">
        <v>1737</v>
      </c>
      <c r="O1684" s="22" t="s">
        <v>34</v>
      </c>
      <c r="P1684" s="31">
        <v>25</v>
      </c>
      <c r="Q1684" s="23">
        <v>498.29183358877827</v>
      </c>
      <c r="R1684" s="24">
        <f t="shared" si="134"/>
        <v>0</v>
      </c>
      <c r="S1684" s="25">
        <f t="shared" si="130"/>
        <v>498.29</v>
      </c>
      <c r="T1684" s="26">
        <f t="shared" si="131"/>
        <v>0</v>
      </c>
      <c r="U1684" s="20">
        <f t="shared" si="132"/>
        <v>0</v>
      </c>
      <c r="V1684" s="27">
        <f t="shared" si="133"/>
        <v>0</v>
      </c>
      <c r="W1684" s="77"/>
    </row>
    <row r="1685" spans="1:23" x14ac:dyDescent="0.3">
      <c r="A1685" s="63" t="s">
        <v>1733</v>
      </c>
      <c r="B1685" s="15" t="s">
        <v>1734</v>
      </c>
      <c r="C1685" s="16" t="s">
        <v>1735</v>
      </c>
      <c r="D1685" s="16">
        <v>5911200090</v>
      </c>
      <c r="E1685" s="29" t="s">
        <v>1773</v>
      </c>
      <c r="F1685" s="18"/>
      <c r="G1685" s="19">
        <v>25</v>
      </c>
      <c r="H1685" s="20" t="s">
        <v>9</v>
      </c>
      <c r="I1685" s="21">
        <v>0.8</v>
      </c>
      <c r="J1685" s="20">
        <v>0.13500000000000001</v>
      </c>
      <c r="K1685" s="20">
        <v>12</v>
      </c>
      <c r="L1685" s="20">
        <v>670</v>
      </c>
      <c r="M1685" s="20">
        <v>730</v>
      </c>
      <c r="N1685" s="22" t="s">
        <v>1737</v>
      </c>
      <c r="O1685" s="22" t="s">
        <v>34</v>
      </c>
      <c r="P1685" s="31">
        <v>25</v>
      </c>
      <c r="Q1685" s="23">
        <v>461.44007169034097</v>
      </c>
      <c r="R1685" s="24">
        <f t="shared" si="134"/>
        <v>0</v>
      </c>
      <c r="S1685" s="25">
        <f t="shared" si="130"/>
        <v>461.44</v>
      </c>
      <c r="T1685" s="26">
        <f t="shared" si="131"/>
        <v>0</v>
      </c>
      <c r="U1685" s="20">
        <f t="shared" si="132"/>
        <v>0</v>
      </c>
      <c r="V1685" s="27">
        <f t="shared" si="133"/>
        <v>0</v>
      </c>
      <c r="W1685" s="77"/>
    </row>
    <row r="1686" spans="1:23" x14ac:dyDescent="0.3">
      <c r="A1686" s="63" t="s">
        <v>1733</v>
      </c>
      <c r="B1686" s="15" t="s">
        <v>1734</v>
      </c>
      <c r="C1686" s="16" t="s">
        <v>1735</v>
      </c>
      <c r="D1686" s="16">
        <v>5911200090</v>
      </c>
      <c r="E1686" s="29" t="s">
        <v>1774</v>
      </c>
      <c r="F1686" s="18"/>
      <c r="G1686" s="19">
        <v>25</v>
      </c>
      <c r="H1686" s="20" t="s">
        <v>9</v>
      </c>
      <c r="I1686" s="21">
        <v>0.8</v>
      </c>
      <c r="J1686" s="20">
        <v>0.13500000000000001</v>
      </c>
      <c r="K1686" s="20">
        <v>12</v>
      </c>
      <c r="L1686" s="20">
        <v>670</v>
      </c>
      <c r="M1686" s="20">
        <v>730</v>
      </c>
      <c r="N1686" s="22" t="s">
        <v>1737</v>
      </c>
      <c r="O1686" s="22" t="s">
        <v>34</v>
      </c>
      <c r="P1686" s="31">
        <v>25</v>
      </c>
      <c r="Q1686" s="23">
        <v>333.50753241690342</v>
      </c>
      <c r="R1686" s="24">
        <f t="shared" si="134"/>
        <v>0</v>
      </c>
      <c r="S1686" s="25">
        <f t="shared" si="130"/>
        <v>333.51</v>
      </c>
      <c r="T1686" s="26">
        <f t="shared" si="131"/>
        <v>0</v>
      </c>
      <c r="U1686" s="20">
        <f t="shared" si="132"/>
        <v>0</v>
      </c>
      <c r="V1686" s="27">
        <f t="shared" si="133"/>
        <v>0</v>
      </c>
      <c r="W1686" s="77"/>
    </row>
    <row r="1687" spans="1:23" x14ac:dyDescent="0.3">
      <c r="A1687" s="63" t="s">
        <v>1733</v>
      </c>
      <c r="B1687" s="15" t="s">
        <v>1734</v>
      </c>
      <c r="C1687" s="16" t="s">
        <v>1735</v>
      </c>
      <c r="D1687" s="16">
        <v>5911200090</v>
      </c>
      <c r="E1687" s="29" t="s">
        <v>1775</v>
      </c>
      <c r="F1687" s="18"/>
      <c r="G1687" s="19">
        <v>25</v>
      </c>
      <c r="H1687" s="20" t="s">
        <v>9</v>
      </c>
      <c r="I1687" s="21">
        <v>0.8</v>
      </c>
      <c r="J1687" s="20">
        <v>0.13500000000000001</v>
      </c>
      <c r="K1687" s="20">
        <v>12</v>
      </c>
      <c r="L1687" s="20">
        <v>670</v>
      </c>
      <c r="M1687" s="20">
        <v>730</v>
      </c>
      <c r="N1687" s="22" t="s">
        <v>1737</v>
      </c>
      <c r="O1687" s="22" t="s">
        <v>34</v>
      </c>
      <c r="P1687" s="31">
        <v>25</v>
      </c>
      <c r="Q1687" s="23">
        <v>401.51850762784102</v>
      </c>
      <c r="R1687" s="24">
        <f t="shared" si="134"/>
        <v>0</v>
      </c>
      <c r="S1687" s="25">
        <f t="shared" si="130"/>
        <v>401.52</v>
      </c>
      <c r="T1687" s="26">
        <f t="shared" si="131"/>
        <v>0</v>
      </c>
      <c r="U1687" s="20">
        <f t="shared" si="132"/>
        <v>0</v>
      </c>
      <c r="V1687" s="27">
        <f t="shared" si="133"/>
        <v>0</v>
      </c>
      <c r="W1687" s="77"/>
    </row>
    <row r="1688" spans="1:23" x14ac:dyDescent="0.3">
      <c r="A1688" s="63" t="s">
        <v>1733</v>
      </c>
      <c r="B1688" s="15" t="s">
        <v>1734</v>
      </c>
      <c r="C1688" s="16" t="s">
        <v>1735</v>
      </c>
      <c r="D1688" s="16">
        <v>5911200090</v>
      </c>
      <c r="E1688" s="29" t="s">
        <v>1776</v>
      </c>
      <c r="F1688" s="18"/>
      <c r="G1688" s="19">
        <v>25</v>
      </c>
      <c r="H1688" s="20" t="s">
        <v>9</v>
      </c>
      <c r="I1688" s="21">
        <v>0.8</v>
      </c>
      <c r="J1688" s="20">
        <v>0.13500000000000001</v>
      </c>
      <c r="K1688" s="20">
        <v>12</v>
      </c>
      <c r="L1688" s="20">
        <v>670</v>
      </c>
      <c r="M1688" s="20">
        <v>730</v>
      </c>
      <c r="N1688" s="22" t="s">
        <v>1737</v>
      </c>
      <c r="O1688" s="22" t="s">
        <v>34</v>
      </c>
      <c r="P1688" s="31">
        <v>25</v>
      </c>
      <c r="Q1688" s="23">
        <v>468.33105155752838</v>
      </c>
      <c r="R1688" s="24">
        <f t="shared" si="134"/>
        <v>0</v>
      </c>
      <c r="S1688" s="25">
        <f t="shared" si="130"/>
        <v>468.33</v>
      </c>
      <c r="T1688" s="26">
        <f t="shared" si="131"/>
        <v>0</v>
      </c>
      <c r="U1688" s="20">
        <f t="shared" si="132"/>
        <v>0</v>
      </c>
      <c r="V1688" s="27">
        <f t="shared" si="133"/>
        <v>0</v>
      </c>
      <c r="W1688" s="77"/>
    </row>
    <row r="1689" spans="1:23" x14ac:dyDescent="0.3">
      <c r="A1689" s="63" t="s">
        <v>1733</v>
      </c>
      <c r="B1689" s="15" t="s">
        <v>1734</v>
      </c>
      <c r="C1689" s="16" t="s">
        <v>1735</v>
      </c>
      <c r="D1689" s="16">
        <v>5911200090</v>
      </c>
      <c r="E1689" s="29" t="s">
        <v>1777</v>
      </c>
      <c r="F1689" s="18"/>
      <c r="G1689" s="19">
        <v>25</v>
      </c>
      <c r="H1689" s="20" t="s">
        <v>9</v>
      </c>
      <c r="I1689" s="21">
        <v>0.8</v>
      </c>
      <c r="J1689" s="20">
        <v>0.13500000000000001</v>
      </c>
      <c r="K1689" s="20">
        <v>12</v>
      </c>
      <c r="L1689" s="20">
        <v>670</v>
      </c>
      <c r="M1689" s="20">
        <v>730</v>
      </c>
      <c r="N1689" s="22" t="s">
        <v>1737</v>
      </c>
      <c r="O1689" s="22" t="s">
        <v>34</v>
      </c>
      <c r="P1689" s="31">
        <v>25</v>
      </c>
      <c r="Q1689" s="23">
        <v>635.21260747159101</v>
      </c>
      <c r="R1689" s="24">
        <f t="shared" si="134"/>
        <v>0</v>
      </c>
      <c r="S1689" s="25">
        <f t="shared" si="130"/>
        <v>635.21</v>
      </c>
      <c r="T1689" s="26">
        <f t="shared" si="131"/>
        <v>0</v>
      </c>
      <c r="U1689" s="20">
        <f t="shared" si="132"/>
        <v>0</v>
      </c>
      <c r="V1689" s="27">
        <f t="shared" si="133"/>
        <v>0</v>
      </c>
      <c r="W1689" s="77"/>
    </row>
    <row r="1690" spans="1:23" x14ac:dyDescent="0.3">
      <c r="A1690" s="63" t="s">
        <v>1733</v>
      </c>
      <c r="B1690" s="15" t="s">
        <v>1734</v>
      </c>
      <c r="C1690" s="16" t="s">
        <v>1735</v>
      </c>
      <c r="D1690" s="16">
        <v>5911200090</v>
      </c>
      <c r="E1690" s="29" t="s">
        <v>1778</v>
      </c>
      <c r="F1690" s="18"/>
      <c r="G1690" s="19">
        <v>25</v>
      </c>
      <c r="H1690" s="20" t="s">
        <v>9</v>
      </c>
      <c r="I1690" s="21">
        <v>0.8</v>
      </c>
      <c r="J1690" s="20">
        <v>0.13500000000000001</v>
      </c>
      <c r="K1690" s="20">
        <v>12</v>
      </c>
      <c r="L1690" s="20">
        <v>670</v>
      </c>
      <c r="M1690" s="20">
        <v>730</v>
      </c>
      <c r="N1690" s="22" t="s">
        <v>1737</v>
      </c>
      <c r="O1690" s="22" t="s">
        <v>34</v>
      </c>
      <c r="P1690" s="31">
        <v>25</v>
      </c>
      <c r="Q1690" s="23">
        <v>468.33105155752838</v>
      </c>
      <c r="R1690" s="24">
        <f t="shared" si="134"/>
        <v>0</v>
      </c>
      <c r="S1690" s="25">
        <f t="shared" si="130"/>
        <v>468.33</v>
      </c>
      <c r="T1690" s="26">
        <f t="shared" si="131"/>
        <v>0</v>
      </c>
      <c r="U1690" s="20">
        <f t="shared" si="132"/>
        <v>0</v>
      </c>
      <c r="V1690" s="27">
        <f t="shared" si="133"/>
        <v>0</v>
      </c>
      <c r="W1690" s="77"/>
    </row>
    <row r="1691" spans="1:23" x14ac:dyDescent="0.3">
      <c r="A1691" s="63" t="s">
        <v>1733</v>
      </c>
      <c r="B1691" s="15" t="s">
        <v>1734</v>
      </c>
      <c r="C1691" s="16" t="s">
        <v>1735</v>
      </c>
      <c r="D1691" s="16">
        <v>5911200090</v>
      </c>
      <c r="E1691" s="29" t="s">
        <v>1779</v>
      </c>
      <c r="F1691" s="18"/>
      <c r="G1691" s="19">
        <v>25</v>
      </c>
      <c r="H1691" s="20" t="s">
        <v>9</v>
      </c>
      <c r="I1691" s="21">
        <v>0.8</v>
      </c>
      <c r="J1691" s="20">
        <v>0.13500000000000001</v>
      </c>
      <c r="K1691" s="20">
        <v>12</v>
      </c>
      <c r="L1691" s="20">
        <v>670</v>
      </c>
      <c r="M1691" s="20">
        <v>730</v>
      </c>
      <c r="N1691" s="22" t="s">
        <v>1737</v>
      </c>
      <c r="O1691" s="22" t="s">
        <v>34</v>
      </c>
      <c r="P1691" s="31">
        <v>25</v>
      </c>
      <c r="Q1691" s="23">
        <v>342.49576702627849</v>
      </c>
      <c r="R1691" s="24">
        <f t="shared" si="134"/>
        <v>0</v>
      </c>
      <c r="S1691" s="25">
        <f t="shared" si="130"/>
        <v>342.5</v>
      </c>
      <c r="T1691" s="26">
        <f t="shared" si="131"/>
        <v>0</v>
      </c>
      <c r="U1691" s="20">
        <f t="shared" si="132"/>
        <v>0</v>
      </c>
      <c r="V1691" s="27">
        <f t="shared" si="133"/>
        <v>0</v>
      </c>
      <c r="W1691" s="77"/>
    </row>
    <row r="1692" spans="1:23" x14ac:dyDescent="0.3">
      <c r="A1692" s="63" t="s">
        <v>1733</v>
      </c>
      <c r="B1692" s="15" t="s">
        <v>1734</v>
      </c>
      <c r="C1692" s="16" t="s">
        <v>1735</v>
      </c>
      <c r="D1692" s="16">
        <v>5911200090</v>
      </c>
      <c r="E1692" s="29" t="s">
        <v>1780</v>
      </c>
      <c r="F1692" s="18"/>
      <c r="G1692" s="19">
        <v>25</v>
      </c>
      <c r="H1692" s="20" t="s">
        <v>9</v>
      </c>
      <c r="I1692" s="21">
        <v>0.8</v>
      </c>
      <c r="J1692" s="20">
        <v>0.13500000000000001</v>
      </c>
      <c r="K1692" s="20">
        <v>12</v>
      </c>
      <c r="L1692" s="20">
        <v>670</v>
      </c>
      <c r="M1692" s="20">
        <v>730</v>
      </c>
      <c r="N1692" s="22" t="s">
        <v>1737</v>
      </c>
      <c r="O1692" s="22" t="s">
        <v>34</v>
      </c>
      <c r="P1692" s="31">
        <v>25</v>
      </c>
      <c r="Q1692" s="23">
        <v>410.50674223721586</v>
      </c>
      <c r="R1692" s="24">
        <f t="shared" si="134"/>
        <v>0</v>
      </c>
      <c r="S1692" s="25">
        <f t="shared" si="130"/>
        <v>410.51</v>
      </c>
      <c r="T1692" s="26">
        <f t="shared" si="131"/>
        <v>0</v>
      </c>
      <c r="U1692" s="20">
        <f t="shared" si="132"/>
        <v>0</v>
      </c>
      <c r="V1692" s="27">
        <f t="shared" si="133"/>
        <v>0</v>
      </c>
      <c r="W1692" s="77"/>
    </row>
    <row r="1693" spans="1:23" x14ac:dyDescent="0.3">
      <c r="A1693" s="63" t="s">
        <v>1733</v>
      </c>
      <c r="B1693" s="15" t="s">
        <v>1734</v>
      </c>
      <c r="C1693" s="16" t="s">
        <v>1735</v>
      </c>
      <c r="D1693" s="16">
        <v>5911200090</v>
      </c>
      <c r="E1693" s="29" t="s">
        <v>1781</v>
      </c>
      <c r="F1693" s="18"/>
      <c r="G1693" s="19">
        <v>25</v>
      </c>
      <c r="H1693" s="20" t="s">
        <v>9</v>
      </c>
      <c r="I1693" s="21">
        <v>0.8</v>
      </c>
      <c r="J1693" s="20">
        <v>0.13500000000000001</v>
      </c>
      <c r="K1693" s="20">
        <v>12</v>
      </c>
      <c r="L1693" s="20">
        <v>670</v>
      </c>
      <c r="M1693" s="20">
        <v>730</v>
      </c>
      <c r="N1693" s="22" t="s">
        <v>1737</v>
      </c>
      <c r="O1693" s="22" t="s">
        <v>34</v>
      </c>
      <c r="P1693" s="31">
        <v>25</v>
      </c>
      <c r="Q1693" s="23">
        <v>480.31536437002842</v>
      </c>
      <c r="R1693" s="24">
        <f t="shared" si="134"/>
        <v>0</v>
      </c>
      <c r="S1693" s="25">
        <f t="shared" si="130"/>
        <v>480.32</v>
      </c>
      <c r="T1693" s="26">
        <f t="shared" si="131"/>
        <v>0</v>
      </c>
      <c r="U1693" s="20">
        <f t="shared" si="132"/>
        <v>0</v>
      </c>
      <c r="V1693" s="27">
        <f t="shared" si="133"/>
        <v>0</v>
      </c>
      <c r="W1693" s="77"/>
    </row>
    <row r="1694" spans="1:23" x14ac:dyDescent="0.3">
      <c r="A1694" s="63" t="s">
        <v>1733</v>
      </c>
      <c r="B1694" s="15" t="s">
        <v>1734</v>
      </c>
      <c r="C1694" s="16" t="s">
        <v>1735</v>
      </c>
      <c r="D1694" s="16">
        <v>5911200090</v>
      </c>
      <c r="E1694" s="29" t="s">
        <v>1782</v>
      </c>
      <c r="F1694" s="18"/>
      <c r="G1694" s="19">
        <v>25</v>
      </c>
      <c r="H1694" s="20" t="s">
        <v>9</v>
      </c>
      <c r="I1694" s="21">
        <v>0.8</v>
      </c>
      <c r="J1694" s="20">
        <v>0.13500000000000001</v>
      </c>
      <c r="K1694" s="20">
        <v>12</v>
      </c>
      <c r="L1694" s="20">
        <v>670</v>
      </c>
      <c r="M1694" s="20">
        <v>730</v>
      </c>
      <c r="N1694" s="22" t="s">
        <v>1737</v>
      </c>
      <c r="O1694" s="22" t="s">
        <v>34</v>
      </c>
      <c r="P1694" s="31">
        <v>25</v>
      </c>
      <c r="Q1694" s="23">
        <v>281.196006990341</v>
      </c>
      <c r="R1694" s="24">
        <f t="shared" si="134"/>
        <v>0</v>
      </c>
      <c r="S1694" s="25">
        <f t="shared" si="130"/>
        <v>281.2</v>
      </c>
      <c r="T1694" s="26">
        <f t="shared" si="131"/>
        <v>0</v>
      </c>
      <c r="U1694" s="20">
        <f t="shared" si="132"/>
        <v>0</v>
      </c>
      <c r="V1694" s="27">
        <f t="shared" si="133"/>
        <v>0</v>
      </c>
      <c r="W1694" s="77"/>
    </row>
    <row r="1695" spans="1:23" x14ac:dyDescent="0.3">
      <c r="A1695" s="63" t="s">
        <v>1733</v>
      </c>
      <c r="B1695" s="15" t="s">
        <v>1734</v>
      </c>
      <c r="C1695" s="16" t="s">
        <v>1735</v>
      </c>
      <c r="D1695" s="16">
        <v>5911200090</v>
      </c>
      <c r="E1695" s="29" t="s">
        <v>1783</v>
      </c>
      <c r="F1695" s="18"/>
      <c r="G1695" s="19">
        <v>25</v>
      </c>
      <c r="H1695" s="20" t="s">
        <v>9</v>
      </c>
      <c r="I1695" s="21">
        <v>0.8</v>
      </c>
      <c r="J1695" s="20">
        <v>0.13500000000000001</v>
      </c>
      <c r="K1695" s="20">
        <v>12</v>
      </c>
      <c r="L1695" s="20">
        <v>670</v>
      </c>
      <c r="M1695" s="20">
        <v>730</v>
      </c>
      <c r="N1695" s="22" t="s">
        <v>1737</v>
      </c>
      <c r="O1695" s="22" t="s">
        <v>34</v>
      </c>
      <c r="P1695" s="31">
        <v>25</v>
      </c>
      <c r="Q1695" s="23">
        <v>310.91710276534093</v>
      </c>
      <c r="R1695" s="24">
        <f t="shared" si="134"/>
        <v>0</v>
      </c>
      <c r="S1695" s="25">
        <f t="shared" si="130"/>
        <v>310.92</v>
      </c>
      <c r="T1695" s="26">
        <f t="shared" si="131"/>
        <v>0</v>
      </c>
      <c r="U1695" s="20">
        <f t="shared" si="132"/>
        <v>0</v>
      </c>
      <c r="V1695" s="27">
        <f t="shared" si="133"/>
        <v>0</v>
      </c>
      <c r="W1695" s="77"/>
    </row>
    <row r="1696" spans="1:23" x14ac:dyDescent="0.3">
      <c r="A1696" s="63" t="s">
        <v>1733</v>
      </c>
      <c r="B1696" s="15" t="s">
        <v>1734</v>
      </c>
      <c r="C1696" s="16" t="s">
        <v>1735</v>
      </c>
      <c r="D1696" s="16">
        <v>5911200090</v>
      </c>
      <c r="E1696" s="29" t="s">
        <v>1784</v>
      </c>
      <c r="F1696" s="18"/>
      <c r="G1696" s="19">
        <v>25</v>
      </c>
      <c r="H1696" s="20" t="s">
        <v>9</v>
      </c>
      <c r="I1696" s="21">
        <v>0.8</v>
      </c>
      <c r="J1696" s="20">
        <v>0.13500000000000001</v>
      </c>
      <c r="K1696" s="20">
        <v>12</v>
      </c>
      <c r="L1696" s="20">
        <v>670</v>
      </c>
      <c r="M1696" s="20">
        <v>730</v>
      </c>
      <c r="N1696" s="22" t="s">
        <v>1737</v>
      </c>
      <c r="O1696" s="22" t="s">
        <v>34</v>
      </c>
      <c r="P1696" s="31">
        <v>25</v>
      </c>
      <c r="Q1696" s="23">
        <v>337.28259095284091</v>
      </c>
      <c r="R1696" s="24">
        <f t="shared" si="134"/>
        <v>0</v>
      </c>
      <c r="S1696" s="25">
        <f t="shared" si="130"/>
        <v>337.28</v>
      </c>
      <c r="T1696" s="26">
        <f t="shared" si="131"/>
        <v>0</v>
      </c>
      <c r="U1696" s="20">
        <f t="shared" si="132"/>
        <v>0</v>
      </c>
      <c r="V1696" s="27">
        <f t="shared" si="133"/>
        <v>0</v>
      </c>
      <c r="W1696" s="77"/>
    </row>
    <row r="1697" spans="1:23" x14ac:dyDescent="0.3">
      <c r="A1697" s="63" t="s">
        <v>1733</v>
      </c>
      <c r="B1697" s="15" t="s">
        <v>1734</v>
      </c>
      <c r="C1697" s="16" t="s">
        <v>1735</v>
      </c>
      <c r="D1697" s="16">
        <v>5911200090</v>
      </c>
      <c r="E1697" s="29" t="s">
        <v>1785</v>
      </c>
      <c r="F1697" s="18"/>
      <c r="G1697" s="19">
        <v>25</v>
      </c>
      <c r="H1697" s="20" t="s">
        <v>9</v>
      </c>
      <c r="I1697" s="21">
        <v>0.8</v>
      </c>
      <c r="J1697" s="20">
        <v>0.13500000000000001</v>
      </c>
      <c r="K1697" s="20">
        <v>12</v>
      </c>
      <c r="L1697" s="20">
        <v>670</v>
      </c>
      <c r="M1697" s="20">
        <v>730</v>
      </c>
      <c r="N1697" s="22" t="s">
        <v>1737</v>
      </c>
      <c r="O1697" s="22" t="s">
        <v>34</v>
      </c>
      <c r="P1697" s="31">
        <v>25</v>
      </c>
      <c r="Q1697" s="23">
        <v>367.48305924034088</v>
      </c>
      <c r="R1697" s="24">
        <f t="shared" si="134"/>
        <v>0</v>
      </c>
      <c r="S1697" s="25">
        <f t="shared" si="130"/>
        <v>367.48</v>
      </c>
      <c r="T1697" s="26">
        <f t="shared" si="131"/>
        <v>0</v>
      </c>
      <c r="U1697" s="20">
        <f t="shared" si="132"/>
        <v>0</v>
      </c>
      <c r="V1697" s="27">
        <f t="shared" si="133"/>
        <v>0</v>
      </c>
      <c r="W1697" s="77"/>
    </row>
    <row r="1698" spans="1:23" x14ac:dyDescent="0.3">
      <c r="A1698" s="63" t="s">
        <v>1733</v>
      </c>
      <c r="B1698" s="15" t="s">
        <v>1734</v>
      </c>
      <c r="C1698" s="16" t="s">
        <v>1735</v>
      </c>
      <c r="D1698" s="16">
        <v>5911200090</v>
      </c>
      <c r="E1698" s="29" t="s">
        <v>1786</v>
      </c>
      <c r="F1698" s="18"/>
      <c r="G1698" s="19">
        <v>25</v>
      </c>
      <c r="H1698" s="20" t="s">
        <v>9</v>
      </c>
      <c r="I1698" s="21">
        <v>0.8</v>
      </c>
      <c r="J1698" s="20">
        <v>0.13500000000000001</v>
      </c>
      <c r="K1698" s="20">
        <v>12</v>
      </c>
      <c r="L1698" s="20">
        <v>670</v>
      </c>
      <c r="M1698" s="20">
        <v>730</v>
      </c>
      <c r="N1698" s="22" t="s">
        <v>1737</v>
      </c>
      <c r="O1698" s="22" t="s">
        <v>34</v>
      </c>
      <c r="P1698" s="31">
        <v>25</v>
      </c>
      <c r="Q1698" s="23">
        <v>393.84854742784086</v>
      </c>
      <c r="R1698" s="24">
        <f t="shared" si="134"/>
        <v>0</v>
      </c>
      <c r="S1698" s="25">
        <f t="shared" si="130"/>
        <v>393.85</v>
      </c>
      <c r="T1698" s="26">
        <f t="shared" si="131"/>
        <v>0</v>
      </c>
      <c r="U1698" s="20">
        <f t="shared" si="132"/>
        <v>0</v>
      </c>
      <c r="V1698" s="27">
        <f t="shared" si="133"/>
        <v>0</v>
      </c>
      <c r="W1698" s="77"/>
    </row>
    <row r="1699" spans="1:23" x14ac:dyDescent="0.3">
      <c r="A1699" s="63" t="s">
        <v>1733</v>
      </c>
      <c r="B1699" s="15" t="s">
        <v>1734</v>
      </c>
      <c r="C1699" s="16" t="s">
        <v>1735</v>
      </c>
      <c r="D1699" s="16">
        <v>5911200090</v>
      </c>
      <c r="E1699" s="29" t="s">
        <v>1787</v>
      </c>
      <c r="F1699" s="18"/>
      <c r="G1699" s="19">
        <v>25</v>
      </c>
      <c r="H1699" s="20" t="s">
        <v>9</v>
      </c>
      <c r="I1699" s="21">
        <v>0.8</v>
      </c>
      <c r="J1699" s="20">
        <v>0.13500000000000001</v>
      </c>
      <c r="K1699" s="20">
        <v>12</v>
      </c>
      <c r="L1699" s="20">
        <v>670</v>
      </c>
      <c r="M1699" s="20">
        <v>730</v>
      </c>
      <c r="N1699" s="22" t="s">
        <v>1737</v>
      </c>
      <c r="O1699" s="22" t="s">
        <v>34</v>
      </c>
      <c r="P1699" s="31">
        <v>25</v>
      </c>
      <c r="Q1699" s="23">
        <v>423.56964320284095</v>
      </c>
      <c r="R1699" s="24">
        <f t="shared" si="134"/>
        <v>0</v>
      </c>
      <c r="S1699" s="25">
        <f t="shared" si="130"/>
        <v>423.57</v>
      </c>
      <c r="T1699" s="26">
        <f t="shared" si="131"/>
        <v>0</v>
      </c>
      <c r="U1699" s="20">
        <f t="shared" si="132"/>
        <v>0</v>
      </c>
      <c r="V1699" s="27">
        <f t="shared" si="133"/>
        <v>0</v>
      </c>
      <c r="W1699" s="77"/>
    </row>
    <row r="1700" spans="1:23" x14ac:dyDescent="0.3">
      <c r="A1700" s="63" t="s">
        <v>1733</v>
      </c>
      <c r="B1700" s="15" t="s">
        <v>1734</v>
      </c>
      <c r="C1700" s="16" t="s">
        <v>1735</v>
      </c>
      <c r="D1700" s="16">
        <v>5911200090</v>
      </c>
      <c r="E1700" s="29" t="s">
        <v>1788</v>
      </c>
      <c r="F1700" s="18"/>
      <c r="G1700" s="19">
        <v>25</v>
      </c>
      <c r="H1700" s="20" t="s">
        <v>9</v>
      </c>
      <c r="I1700" s="21">
        <v>0.8</v>
      </c>
      <c r="J1700" s="20">
        <v>0.13500000000000001</v>
      </c>
      <c r="K1700" s="20">
        <v>12</v>
      </c>
      <c r="L1700" s="20">
        <v>670</v>
      </c>
      <c r="M1700" s="20">
        <v>730</v>
      </c>
      <c r="N1700" s="22" t="s">
        <v>1737</v>
      </c>
      <c r="O1700" s="22" t="s">
        <v>34</v>
      </c>
      <c r="P1700" s="31">
        <v>25</v>
      </c>
      <c r="Q1700" s="23">
        <v>477.73873711534088</v>
      </c>
      <c r="R1700" s="24">
        <f t="shared" si="134"/>
        <v>0</v>
      </c>
      <c r="S1700" s="25">
        <f t="shared" si="130"/>
        <v>477.74</v>
      </c>
      <c r="T1700" s="26">
        <f t="shared" si="131"/>
        <v>0</v>
      </c>
      <c r="U1700" s="20">
        <f t="shared" si="132"/>
        <v>0</v>
      </c>
      <c r="V1700" s="27">
        <f t="shared" si="133"/>
        <v>0</v>
      </c>
      <c r="W1700" s="77"/>
    </row>
    <row r="1701" spans="1:23" x14ac:dyDescent="0.3">
      <c r="A1701" s="63" t="s">
        <v>1733</v>
      </c>
      <c r="B1701" s="15" t="s">
        <v>1734</v>
      </c>
      <c r="C1701" s="16" t="s">
        <v>1735</v>
      </c>
      <c r="D1701" s="16">
        <v>5911200090</v>
      </c>
      <c r="E1701" s="29" t="s">
        <v>1789</v>
      </c>
      <c r="F1701" s="18"/>
      <c r="G1701" s="19">
        <v>25</v>
      </c>
      <c r="H1701" s="20" t="s">
        <v>9</v>
      </c>
      <c r="I1701" s="21">
        <v>0.8</v>
      </c>
      <c r="J1701" s="20">
        <v>0.13500000000000001</v>
      </c>
      <c r="K1701" s="20">
        <v>12</v>
      </c>
      <c r="L1701" s="20">
        <v>670</v>
      </c>
      <c r="M1701" s="20">
        <v>730</v>
      </c>
      <c r="N1701" s="22" t="s">
        <v>1737</v>
      </c>
      <c r="O1701" s="22" t="s">
        <v>34</v>
      </c>
      <c r="P1701" s="31">
        <v>25</v>
      </c>
      <c r="Q1701" s="23">
        <v>534.54437984659091</v>
      </c>
      <c r="R1701" s="24">
        <f t="shared" si="134"/>
        <v>0</v>
      </c>
      <c r="S1701" s="25">
        <f t="shared" si="130"/>
        <v>534.54</v>
      </c>
      <c r="T1701" s="26">
        <f t="shared" si="131"/>
        <v>0</v>
      </c>
      <c r="U1701" s="20">
        <f t="shared" si="132"/>
        <v>0</v>
      </c>
      <c r="V1701" s="27">
        <f t="shared" si="133"/>
        <v>0</v>
      </c>
      <c r="W1701" s="77"/>
    </row>
    <row r="1702" spans="1:23" x14ac:dyDescent="0.3">
      <c r="A1702" s="63" t="s">
        <v>1733</v>
      </c>
      <c r="B1702" s="15" t="s">
        <v>1734</v>
      </c>
      <c r="C1702" s="16" t="s">
        <v>1735</v>
      </c>
      <c r="D1702" s="16">
        <v>5911200090</v>
      </c>
      <c r="E1702" s="29" t="s">
        <v>1790</v>
      </c>
      <c r="F1702" s="18"/>
      <c r="G1702" s="19">
        <v>25</v>
      </c>
      <c r="H1702" s="20" t="s">
        <v>9</v>
      </c>
      <c r="I1702" s="21">
        <v>0.8</v>
      </c>
      <c r="J1702" s="20">
        <v>0.13500000000000001</v>
      </c>
      <c r="K1702" s="20">
        <v>12</v>
      </c>
      <c r="L1702" s="20">
        <v>670</v>
      </c>
      <c r="M1702" s="20">
        <v>730</v>
      </c>
      <c r="N1702" s="22" t="s">
        <v>1737</v>
      </c>
      <c r="O1702" s="22" t="s">
        <v>34</v>
      </c>
      <c r="P1702" s="31">
        <v>25</v>
      </c>
      <c r="Q1702" s="23">
        <v>564.02578936534098</v>
      </c>
      <c r="R1702" s="24">
        <f t="shared" si="134"/>
        <v>0</v>
      </c>
      <c r="S1702" s="25">
        <f t="shared" si="130"/>
        <v>564.03</v>
      </c>
      <c r="T1702" s="26">
        <f t="shared" si="131"/>
        <v>0</v>
      </c>
      <c r="U1702" s="20">
        <f t="shared" si="132"/>
        <v>0</v>
      </c>
      <c r="V1702" s="27">
        <f t="shared" si="133"/>
        <v>0</v>
      </c>
      <c r="W1702" s="77"/>
    </row>
    <row r="1703" spans="1:23" x14ac:dyDescent="0.3">
      <c r="A1703" s="63" t="s">
        <v>1733</v>
      </c>
      <c r="B1703" s="15" t="s">
        <v>1734</v>
      </c>
      <c r="C1703" s="16" t="s">
        <v>1735</v>
      </c>
      <c r="D1703" s="16">
        <v>5911200090</v>
      </c>
      <c r="E1703" s="29" t="s">
        <v>1791</v>
      </c>
      <c r="F1703" s="18"/>
      <c r="G1703" s="19">
        <v>25</v>
      </c>
      <c r="H1703" s="20" t="s">
        <v>9</v>
      </c>
      <c r="I1703" s="21">
        <v>0.8</v>
      </c>
      <c r="J1703" s="20">
        <v>0.13500000000000001</v>
      </c>
      <c r="K1703" s="20">
        <v>12</v>
      </c>
      <c r="L1703" s="20">
        <v>670</v>
      </c>
      <c r="M1703" s="20">
        <v>730</v>
      </c>
      <c r="N1703" s="22" t="s">
        <v>1737</v>
      </c>
      <c r="O1703" s="22" t="s">
        <v>34</v>
      </c>
      <c r="P1703" s="31">
        <v>25</v>
      </c>
      <c r="Q1703" s="23">
        <v>576.96884720284095</v>
      </c>
      <c r="R1703" s="24">
        <f t="shared" si="134"/>
        <v>0</v>
      </c>
      <c r="S1703" s="25">
        <f t="shared" si="130"/>
        <v>576.97</v>
      </c>
      <c r="T1703" s="26">
        <f t="shared" si="131"/>
        <v>0</v>
      </c>
      <c r="U1703" s="20">
        <f t="shared" si="132"/>
        <v>0</v>
      </c>
      <c r="V1703" s="27">
        <f t="shared" si="133"/>
        <v>0</v>
      </c>
      <c r="W1703" s="77"/>
    </row>
    <row r="1704" spans="1:23" x14ac:dyDescent="0.3">
      <c r="A1704" s="63" t="s">
        <v>1733</v>
      </c>
      <c r="B1704" s="15" t="s">
        <v>1734</v>
      </c>
      <c r="C1704" s="16" t="s">
        <v>1735</v>
      </c>
      <c r="D1704" s="16">
        <v>5911200090</v>
      </c>
      <c r="E1704" s="29" t="s">
        <v>1792</v>
      </c>
      <c r="F1704" s="18"/>
      <c r="G1704" s="19">
        <v>25</v>
      </c>
      <c r="H1704" s="20" t="s">
        <v>9</v>
      </c>
      <c r="I1704" s="21">
        <v>0.8</v>
      </c>
      <c r="J1704" s="20">
        <v>0.13500000000000001</v>
      </c>
      <c r="K1704" s="20">
        <v>12</v>
      </c>
      <c r="L1704" s="20">
        <v>670</v>
      </c>
      <c r="M1704" s="20">
        <v>730</v>
      </c>
      <c r="N1704" s="22" t="s">
        <v>1737</v>
      </c>
      <c r="O1704" s="22" t="s">
        <v>34</v>
      </c>
      <c r="P1704" s="31">
        <v>25</v>
      </c>
      <c r="Q1704" s="23">
        <v>348.30815874034096</v>
      </c>
      <c r="R1704" s="24">
        <f t="shared" si="134"/>
        <v>0</v>
      </c>
      <c r="S1704" s="25">
        <f t="shared" si="130"/>
        <v>348.31</v>
      </c>
      <c r="T1704" s="26">
        <f t="shared" si="131"/>
        <v>0</v>
      </c>
      <c r="U1704" s="20">
        <f t="shared" si="132"/>
        <v>0</v>
      </c>
      <c r="V1704" s="27">
        <f t="shared" si="133"/>
        <v>0</v>
      </c>
      <c r="W1704" s="77"/>
    </row>
    <row r="1705" spans="1:23" x14ac:dyDescent="0.3">
      <c r="A1705" s="63" t="s">
        <v>1733</v>
      </c>
      <c r="B1705" s="15" t="s">
        <v>1734</v>
      </c>
      <c r="C1705" s="16" t="s">
        <v>1735</v>
      </c>
      <c r="D1705" s="16">
        <v>5911200090</v>
      </c>
      <c r="E1705" s="29" t="s">
        <v>1793</v>
      </c>
      <c r="F1705" s="18"/>
      <c r="G1705" s="19">
        <v>25</v>
      </c>
      <c r="H1705" s="20" t="s">
        <v>9</v>
      </c>
      <c r="I1705" s="21">
        <v>0.8</v>
      </c>
      <c r="J1705" s="20">
        <v>0.13500000000000001</v>
      </c>
      <c r="K1705" s="20">
        <v>12</v>
      </c>
      <c r="L1705" s="20">
        <v>670</v>
      </c>
      <c r="M1705" s="20">
        <v>730</v>
      </c>
      <c r="N1705" s="22" t="s">
        <v>1737</v>
      </c>
      <c r="O1705" s="22" t="s">
        <v>34</v>
      </c>
      <c r="P1705" s="31">
        <v>25</v>
      </c>
      <c r="Q1705" s="23">
        <v>445.86046503409091</v>
      </c>
      <c r="R1705" s="24">
        <f t="shared" si="134"/>
        <v>0</v>
      </c>
      <c r="S1705" s="25">
        <f t="shared" si="130"/>
        <v>445.86</v>
      </c>
      <c r="T1705" s="26">
        <f t="shared" si="131"/>
        <v>0</v>
      </c>
      <c r="U1705" s="20">
        <f t="shared" si="132"/>
        <v>0</v>
      </c>
      <c r="V1705" s="27">
        <f t="shared" si="133"/>
        <v>0</v>
      </c>
      <c r="W1705" s="77"/>
    </row>
    <row r="1706" spans="1:23" x14ac:dyDescent="0.3">
      <c r="A1706" s="63" t="s">
        <v>1733</v>
      </c>
      <c r="B1706" s="15" t="s">
        <v>1734</v>
      </c>
      <c r="C1706" s="16" t="s">
        <v>1735</v>
      </c>
      <c r="D1706" s="16">
        <v>5911200090</v>
      </c>
      <c r="E1706" s="29" t="s">
        <v>1794</v>
      </c>
      <c r="F1706" s="18"/>
      <c r="G1706" s="19">
        <v>25</v>
      </c>
      <c r="H1706" s="20" t="s">
        <v>9</v>
      </c>
      <c r="I1706" s="21">
        <v>0.8</v>
      </c>
      <c r="J1706" s="20">
        <v>0.13500000000000001</v>
      </c>
      <c r="K1706" s="20">
        <v>12</v>
      </c>
      <c r="L1706" s="20">
        <v>670</v>
      </c>
      <c r="M1706" s="20">
        <v>730</v>
      </c>
      <c r="N1706" s="22" t="s">
        <v>1737</v>
      </c>
      <c r="O1706" s="22" t="s">
        <v>34</v>
      </c>
      <c r="P1706" s="31">
        <v>25</v>
      </c>
      <c r="Q1706" s="23">
        <v>475.34187455284086</v>
      </c>
      <c r="R1706" s="24">
        <f t="shared" si="134"/>
        <v>0</v>
      </c>
      <c r="S1706" s="25">
        <f t="shared" si="130"/>
        <v>475.34</v>
      </c>
      <c r="T1706" s="26">
        <f t="shared" si="131"/>
        <v>0</v>
      </c>
      <c r="U1706" s="20">
        <f t="shared" si="132"/>
        <v>0</v>
      </c>
      <c r="V1706" s="27">
        <f t="shared" si="133"/>
        <v>0</v>
      </c>
      <c r="W1706" s="77"/>
    </row>
    <row r="1707" spans="1:23" x14ac:dyDescent="0.3">
      <c r="A1707" s="63" t="s">
        <v>1733</v>
      </c>
      <c r="B1707" s="15" t="s">
        <v>1734</v>
      </c>
      <c r="C1707" s="16" t="s">
        <v>1735</v>
      </c>
      <c r="D1707" s="16">
        <v>5911200090</v>
      </c>
      <c r="E1707" s="29" t="s">
        <v>1795</v>
      </c>
      <c r="F1707" s="18"/>
      <c r="G1707" s="19">
        <v>25</v>
      </c>
      <c r="H1707" s="20" t="s">
        <v>9</v>
      </c>
      <c r="I1707" s="21">
        <v>0.8</v>
      </c>
      <c r="J1707" s="20">
        <v>0.13500000000000001</v>
      </c>
      <c r="K1707" s="20">
        <v>12</v>
      </c>
      <c r="L1707" s="20">
        <v>670</v>
      </c>
      <c r="M1707" s="20">
        <v>730</v>
      </c>
      <c r="N1707" s="22" t="s">
        <v>1737</v>
      </c>
      <c r="O1707" s="22" t="s">
        <v>34</v>
      </c>
      <c r="P1707" s="31">
        <v>25</v>
      </c>
      <c r="Q1707" s="23">
        <v>541.01590876534112</v>
      </c>
      <c r="R1707" s="24">
        <f t="shared" si="134"/>
        <v>0</v>
      </c>
      <c r="S1707" s="25">
        <f t="shared" si="130"/>
        <v>541.02</v>
      </c>
      <c r="T1707" s="26">
        <f t="shared" si="131"/>
        <v>0</v>
      </c>
      <c r="U1707" s="20">
        <f t="shared" si="132"/>
        <v>0</v>
      </c>
      <c r="V1707" s="27">
        <f t="shared" si="133"/>
        <v>0</v>
      </c>
      <c r="W1707" s="77"/>
    </row>
    <row r="1708" spans="1:23" x14ac:dyDescent="0.3">
      <c r="A1708" s="63" t="s">
        <v>1733</v>
      </c>
      <c r="B1708" s="15" t="s">
        <v>1734</v>
      </c>
      <c r="C1708" s="16" t="s">
        <v>1735</v>
      </c>
      <c r="D1708" s="16">
        <v>5911200090</v>
      </c>
      <c r="E1708" s="29" t="s">
        <v>1796</v>
      </c>
      <c r="F1708" s="18"/>
      <c r="G1708" s="19">
        <v>25</v>
      </c>
      <c r="H1708" s="20" t="s">
        <v>9</v>
      </c>
      <c r="I1708" s="21">
        <v>0.8</v>
      </c>
      <c r="J1708" s="20">
        <v>0.13500000000000001</v>
      </c>
      <c r="K1708" s="20">
        <v>12</v>
      </c>
      <c r="L1708" s="20">
        <v>670</v>
      </c>
      <c r="M1708" s="20">
        <v>730</v>
      </c>
      <c r="N1708" s="22" t="s">
        <v>1737</v>
      </c>
      <c r="O1708" s="22" t="s">
        <v>34</v>
      </c>
      <c r="P1708" s="31">
        <v>25</v>
      </c>
      <c r="Q1708" s="23">
        <v>318.10769045284093</v>
      </c>
      <c r="R1708" s="24">
        <f t="shared" si="134"/>
        <v>0</v>
      </c>
      <c r="S1708" s="25">
        <f t="shared" si="130"/>
        <v>318.11</v>
      </c>
      <c r="T1708" s="26">
        <f t="shared" si="131"/>
        <v>0</v>
      </c>
      <c r="U1708" s="20">
        <f t="shared" si="132"/>
        <v>0</v>
      </c>
      <c r="V1708" s="27">
        <f t="shared" si="133"/>
        <v>0</v>
      </c>
      <c r="W1708" s="77"/>
    </row>
    <row r="1709" spans="1:23" x14ac:dyDescent="0.3">
      <c r="A1709" s="63" t="s">
        <v>1733</v>
      </c>
      <c r="B1709" s="15" t="s">
        <v>1734</v>
      </c>
      <c r="C1709" s="16" t="s">
        <v>1735</v>
      </c>
      <c r="D1709" s="16">
        <v>5911200090</v>
      </c>
      <c r="E1709" s="29" t="s">
        <v>1797</v>
      </c>
      <c r="F1709" s="18"/>
      <c r="G1709" s="19">
        <v>25</v>
      </c>
      <c r="H1709" s="20" t="s">
        <v>9</v>
      </c>
      <c r="I1709" s="21">
        <v>0.8</v>
      </c>
      <c r="J1709" s="20">
        <v>0.13500000000000001</v>
      </c>
      <c r="K1709" s="20">
        <v>12</v>
      </c>
      <c r="L1709" s="20">
        <v>670</v>
      </c>
      <c r="M1709" s="20">
        <v>730</v>
      </c>
      <c r="N1709" s="22" t="s">
        <v>1737</v>
      </c>
      <c r="O1709" s="22" t="s">
        <v>34</v>
      </c>
      <c r="P1709" s="31">
        <v>25</v>
      </c>
      <c r="Q1709" s="23">
        <v>348.30815874034096</v>
      </c>
      <c r="R1709" s="24">
        <f t="shared" si="134"/>
        <v>0</v>
      </c>
      <c r="S1709" s="25">
        <f t="shared" si="130"/>
        <v>348.31</v>
      </c>
      <c r="T1709" s="26">
        <f t="shared" si="131"/>
        <v>0</v>
      </c>
      <c r="U1709" s="20">
        <f t="shared" si="132"/>
        <v>0</v>
      </c>
      <c r="V1709" s="27">
        <f t="shared" si="133"/>
        <v>0</v>
      </c>
      <c r="W1709" s="77"/>
    </row>
    <row r="1710" spans="1:23" x14ac:dyDescent="0.3">
      <c r="A1710" s="63" t="s">
        <v>1733</v>
      </c>
      <c r="B1710" s="15" t="s">
        <v>1734</v>
      </c>
      <c r="C1710" s="16" t="s">
        <v>1735</v>
      </c>
      <c r="D1710" s="16">
        <v>5911200090</v>
      </c>
      <c r="E1710" s="29" t="s">
        <v>1798</v>
      </c>
      <c r="F1710" s="18"/>
      <c r="G1710" s="19">
        <v>25</v>
      </c>
      <c r="H1710" s="20" t="s">
        <v>9</v>
      </c>
      <c r="I1710" s="21">
        <v>0.8</v>
      </c>
      <c r="J1710" s="20">
        <v>0.13500000000000001</v>
      </c>
      <c r="K1710" s="20">
        <v>12</v>
      </c>
      <c r="L1710" s="20">
        <v>670</v>
      </c>
      <c r="M1710" s="20">
        <v>730</v>
      </c>
      <c r="N1710" s="22" t="s">
        <v>1737</v>
      </c>
      <c r="O1710" s="22" t="s">
        <v>34</v>
      </c>
      <c r="P1710" s="31">
        <v>25</v>
      </c>
      <c r="Q1710" s="23">
        <v>381.14517584659097</v>
      </c>
      <c r="R1710" s="24">
        <f t="shared" si="134"/>
        <v>0</v>
      </c>
      <c r="S1710" s="25">
        <f t="shared" si="130"/>
        <v>381.15</v>
      </c>
      <c r="T1710" s="26">
        <f t="shared" si="131"/>
        <v>0</v>
      </c>
      <c r="U1710" s="20">
        <f t="shared" si="132"/>
        <v>0</v>
      </c>
      <c r="V1710" s="27">
        <f t="shared" si="133"/>
        <v>0</v>
      </c>
      <c r="W1710" s="77"/>
    </row>
    <row r="1711" spans="1:23" x14ac:dyDescent="0.3">
      <c r="A1711" s="63" t="s">
        <v>1733</v>
      </c>
      <c r="B1711" s="15" t="s">
        <v>1734</v>
      </c>
      <c r="C1711" s="16" t="s">
        <v>1735</v>
      </c>
      <c r="D1711" s="16">
        <v>5911200090</v>
      </c>
      <c r="E1711" s="29" t="s">
        <v>1799</v>
      </c>
      <c r="F1711" s="18"/>
      <c r="G1711" s="19">
        <v>25</v>
      </c>
      <c r="H1711" s="20" t="s">
        <v>9</v>
      </c>
      <c r="I1711" s="21">
        <v>0.8</v>
      </c>
      <c r="J1711" s="20">
        <v>0.13500000000000001</v>
      </c>
      <c r="K1711" s="20">
        <v>12</v>
      </c>
      <c r="L1711" s="20">
        <v>670</v>
      </c>
      <c r="M1711" s="20">
        <v>730</v>
      </c>
      <c r="N1711" s="22" t="s">
        <v>1737</v>
      </c>
      <c r="O1711" s="22" t="s">
        <v>34</v>
      </c>
      <c r="P1711" s="31">
        <v>25</v>
      </c>
      <c r="Q1711" s="23">
        <v>411.58533039034086</v>
      </c>
      <c r="R1711" s="24">
        <f t="shared" si="134"/>
        <v>0</v>
      </c>
      <c r="S1711" s="25">
        <f t="shared" si="130"/>
        <v>411.59</v>
      </c>
      <c r="T1711" s="26">
        <f t="shared" si="131"/>
        <v>0</v>
      </c>
      <c r="U1711" s="20">
        <f t="shared" si="132"/>
        <v>0</v>
      </c>
      <c r="V1711" s="27">
        <f t="shared" si="133"/>
        <v>0</v>
      </c>
      <c r="W1711" s="77"/>
    </row>
    <row r="1712" spans="1:23" x14ac:dyDescent="0.3">
      <c r="A1712" s="63" t="s">
        <v>1733</v>
      </c>
      <c r="B1712" s="15" t="s">
        <v>1734</v>
      </c>
      <c r="C1712" s="16" t="s">
        <v>1735</v>
      </c>
      <c r="D1712" s="16">
        <v>5911200090</v>
      </c>
      <c r="E1712" s="29" t="s">
        <v>1800</v>
      </c>
      <c r="F1712" s="18"/>
      <c r="G1712" s="19">
        <v>25</v>
      </c>
      <c r="H1712" s="20" t="s">
        <v>9</v>
      </c>
      <c r="I1712" s="21">
        <v>0.8</v>
      </c>
      <c r="J1712" s="20">
        <v>0.13500000000000001</v>
      </c>
      <c r="K1712" s="20">
        <v>12</v>
      </c>
      <c r="L1712" s="20">
        <v>670</v>
      </c>
      <c r="M1712" s="20">
        <v>730</v>
      </c>
      <c r="N1712" s="22" t="s">
        <v>1737</v>
      </c>
      <c r="O1712" s="22" t="s">
        <v>34</v>
      </c>
      <c r="P1712" s="31">
        <v>25</v>
      </c>
      <c r="Q1712" s="23">
        <v>445.86046503409091</v>
      </c>
      <c r="R1712" s="24">
        <f t="shared" si="134"/>
        <v>0</v>
      </c>
      <c r="S1712" s="25">
        <f t="shared" si="130"/>
        <v>445.86</v>
      </c>
      <c r="T1712" s="26">
        <f t="shared" si="131"/>
        <v>0</v>
      </c>
      <c r="U1712" s="20">
        <f t="shared" si="132"/>
        <v>0</v>
      </c>
      <c r="V1712" s="27">
        <f t="shared" si="133"/>
        <v>0</v>
      </c>
      <c r="W1712" s="77"/>
    </row>
    <row r="1713" spans="1:23" x14ac:dyDescent="0.3">
      <c r="A1713" s="63" t="s">
        <v>1733</v>
      </c>
      <c r="B1713" s="15" t="s">
        <v>1734</v>
      </c>
      <c r="C1713" s="16" t="s">
        <v>1735</v>
      </c>
      <c r="D1713" s="16">
        <v>5911200090</v>
      </c>
      <c r="E1713" s="29" t="s">
        <v>1801</v>
      </c>
      <c r="F1713" s="18"/>
      <c r="G1713" s="19">
        <v>25</v>
      </c>
      <c r="H1713" s="20" t="s">
        <v>9</v>
      </c>
      <c r="I1713" s="21">
        <v>0.8</v>
      </c>
      <c r="J1713" s="20">
        <v>0.13500000000000001</v>
      </c>
      <c r="K1713" s="20">
        <v>12</v>
      </c>
      <c r="L1713" s="20">
        <v>670</v>
      </c>
      <c r="M1713" s="20">
        <v>730</v>
      </c>
      <c r="N1713" s="22" t="s">
        <v>1737</v>
      </c>
      <c r="O1713" s="22" t="s">
        <v>34</v>
      </c>
      <c r="P1713" s="31">
        <v>25</v>
      </c>
      <c r="Q1713" s="23">
        <v>475.34187455284086</v>
      </c>
      <c r="R1713" s="24">
        <f t="shared" si="134"/>
        <v>0</v>
      </c>
      <c r="S1713" s="25">
        <f t="shared" si="130"/>
        <v>475.34</v>
      </c>
      <c r="T1713" s="26">
        <f t="shared" si="131"/>
        <v>0</v>
      </c>
      <c r="U1713" s="20">
        <f t="shared" si="132"/>
        <v>0</v>
      </c>
      <c r="V1713" s="27">
        <f t="shared" si="133"/>
        <v>0</v>
      </c>
      <c r="W1713" s="77"/>
    </row>
    <row r="1714" spans="1:23" x14ac:dyDescent="0.3">
      <c r="A1714" s="63" t="s">
        <v>1733</v>
      </c>
      <c r="B1714" s="15" t="s">
        <v>1734</v>
      </c>
      <c r="C1714" s="16" t="s">
        <v>1735</v>
      </c>
      <c r="D1714" s="16">
        <v>5911200090</v>
      </c>
      <c r="E1714" s="29" t="s">
        <v>1802</v>
      </c>
      <c r="F1714" s="18"/>
      <c r="G1714" s="19">
        <v>25</v>
      </c>
      <c r="H1714" s="20" t="s">
        <v>9</v>
      </c>
      <c r="I1714" s="21">
        <v>0.8</v>
      </c>
      <c r="J1714" s="20">
        <v>0.13500000000000001</v>
      </c>
      <c r="K1714" s="20">
        <v>12</v>
      </c>
      <c r="L1714" s="20">
        <v>670</v>
      </c>
      <c r="M1714" s="20">
        <v>730</v>
      </c>
      <c r="N1714" s="22" t="s">
        <v>1737</v>
      </c>
      <c r="O1714" s="22" t="s">
        <v>34</v>
      </c>
      <c r="P1714" s="31">
        <v>25</v>
      </c>
      <c r="Q1714" s="23">
        <v>604.77245292784085</v>
      </c>
      <c r="R1714" s="24">
        <f t="shared" si="134"/>
        <v>0</v>
      </c>
      <c r="S1714" s="25">
        <f t="shared" si="130"/>
        <v>604.77</v>
      </c>
      <c r="T1714" s="26">
        <f t="shared" si="131"/>
        <v>0</v>
      </c>
      <c r="U1714" s="20">
        <f t="shared" si="132"/>
        <v>0</v>
      </c>
      <c r="V1714" s="27">
        <f t="shared" si="133"/>
        <v>0</v>
      </c>
      <c r="W1714" s="77"/>
    </row>
    <row r="1715" spans="1:23" x14ac:dyDescent="0.3">
      <c r="A1715" s="63" t="s">
        <v>1733</v>
      </c>
      <c r="B1715" s="15" t="s">
        <v>1734</v>
      </c>
      <c r="C1715" s="16" t="s">
        <v>1735</v>
      </c>
      <c r="D1715" s="16">
        <v>5911200090</v>
      </c>
      <c r="E1715" s="29" t="s">
        <v>1803</v>
      </c>
      <c r="F1715" s="18"/>
      <c r="G1715" s="19">
        <v>25</v>
      </c>
      <c r="H1715" s="20" t="s">
        <v>9</v>
      </c>
      <c r="I1715" s="21">
        <v>0.8</v>
      </c>
      <c r="J1715" s="20">
        <v>0.13500000000000001</v>
      </c>
      <c r="K1715" s="20">
        <v>12</v>
      </c>
      <c r="L1715" s="20">
        <v>670</v>
      </c>
      <c r="M1715" s="20">
        <v>730</v>
      </c>
      <c r="N1715" s="22" t="s">
        <v>1737</v>
      </c>
      <c r="O1715" s="22" t="s">
        <v>34</v>
      </c>
      <c r="P1715" s="31">
        <v>25</v>
      </c>
      <c r="Q1715" s="23">
        <v>652.70970417784099</v>
      </c>
      <c r="R1715" s="24">
        <f t="shared" si="134"/>
        <v>0</v>
      </c>
      <c r="S1715" s="25">
        <f t="shared" si="130"/>
        <v>652.71</v>
      </c>
      <c r="T1715" s="26">
        <f t="shared" si="131"/>
        <v>0</v>
      </c>
      <c r="U1715" s="20">
        <f t="shared" si="132"/>
        <v>0</v>
      </c>
      <c r="V1715" s="27">
        <f t="shared" si="133"/>
        <v>0</v>
      </c>
      <c r="W1715" s="77"/>
    </row>
    <row r="1716" spans="1:23" x14ac:dyDescent="0.3">
      <c r="A1716" s="63" t="s">
        <v>1733</v>
      </c>
      <c r="B1716" s="15" t="s">
        <v>1734</v>
      </c>
      <c r="C1716" s="16" t="s">
        <v>1735</v>
      </c>
      <c r="D1716" s="16">
        <v>5911200090</v>
      </c>
      <c r="E1716" s="29" t="s">
        <v>1804</v>
      </c>
      <c r="F1716" s="18"/>
      <c r="G1716" s="19">
        <v>25</v>
      </c>
      <c r="H1716" s="20" t="s">
        <v>9</v>
      </c>
      <c r="I1716" s="21">
        <v>0.8</v>
      </c>
      <c r="J1716" s="20">
        <v>0.13500000000000001</v>
      </c>
      <c r="K1716" s="20">
        <v>12</v>
      </c>
      <c r="L1716" s="20">
        <v>670</v>
      </c>
      <c r="M1716" s="20">
        <v>730</v>
      </c>
      <c r="N1716" s="22" t="s">
        <v>1737</v>
      </c>
      <c r="O1716" s="22" t="s">
        <v>34</v>
      </c>
      <c r="P1716" s="31">
        <v>25</v>
      </c>
      <c r="Q1716" s="23">
        <v>445.86046503409091</v>
      </c>
      <c r="R1716" s="24">
        <f t="shared" si="134"/>
        <v>0</v>
      </c>
      <c r="S1716" s="25">
        <f t="shared" si="130"/>
        <v>445.86</v>
      </c>
      <c r="T1716" s="26">
        <f t="shared" si="131"/>
        <v>0</v>
      </c>
      <c r="U1716" s="20">
        <f t="shared" si="132"/>
        <v>0</v>
      </c>
      <c r="V1716" s="27">
        <f t="shared" si="133"/>
        <v>0</v>
      </c>
      <c r="W1716" s="77"/>
    </row>
    <row r="1717" spans="1:23" x14ac:dyDescent="0.3">
      <c r="A1717" s="63" t="s">
        <v>1733</v>
      </c>
      <c r="B1717" s="15" t="s">
        <v>1734</v>
      </c>
      <c r="C1717" s="16" t="s">
        <v>1735</v>
      </c>
      <c r="D1717" s="16">
        <v>5911200090</v>
      </c>
      <c r="E1717" s="29" t="s">
        <v>1805</v>
      </c>
      <c r="F1717" s="18"/>
      <c r="G1717" s="19">
        <v>25</v>
      </c>
      <c r="H1717" s="20" t="s">
        <v>9</v>
      </c>
      <c r="I1717" s="21">
        <v>0.8</v>
      </c>
      <c r="J1717" s="20">
        <v>0.13500000000000001</v>
      </c>
      <c r="K1717" s="20">
        <v>12</v>
      </c>
      <c r="L1717" s="20">
        <v>670</v>
      </c>
      <c r="M1717" s="20">
        <v>730</v>
      </c>
      <c r="N1717" s="22" t="s">
        <v>1737</v>
      </c>
      <c r="O1717" s="22" t="s">
        <v>34</v>
      </c>
      <c r="P1717" s="31">
        <v>25</v>
      </c>
      <c r="Q1717" s="23">
        <v>494.51677505284101</v>
      </c>
      <c r="R1717" s="24">
        <f t="shared" si="134"/>
        <v>0</v>
      </c>
      <c r="S1717" s="25">
        <f t="shared" si="130"/>
        <v>494.52</v>
      </c>
      <c r="T1717" s="26">
        <f t="shared" si="131"/>
        <v>0</v>
      </c>
      <c r="U1717" s="20">
        <f t="shared" si="132"/>
        <v>0</v>
      </c>
      <c r="V1717" s="27">
        <f t="shared" si="133"/>
        <v>0</v>
      </c>
      <c r="W1717" s="77"/>
    </row>
    <row r="1718" spans="1:23" x14ac:dyDescent="0.3">
      <c r="A1718" s="63" t="s">
        <v>1733</v>
      </c>
      <c r="B1718" s="15" t="s">
        <v>1734</v>
      </c>
      <c r="C1718" s="16" t="s">
        <v>1735</v>
      </c>
      <c r="D1718" s="16">
        <v>5911200090</v>
      </c>
      <c r="E1718" s="29" t="s">
        <v>1806</v>
      </c>
      <c r="F1718" s="18"/>
      <c r="G1718" s="19">
        <v>25</v>
      </c>
      <c r="H1718" s="20" t="s">
        <v>9</v>
      </c>
      <c r="I1718" s="21">
        <v>0.8</v>
      </c>
      <c r="J1718" s="20">
        <v>0.13500000000000001</v>
      </c>
      <c r="K1718" s="20">
        <v>12</v>
      </c>
      <c r="L1718" s="20">
        <v>670</v>
      </c>
      <c r="M1718" s="20">
        <v>730</v>
      </c>
      <c r="N1718" s="22" t="s">
        <v>1737</v>
      </c>
      <c r="O1718" s="22" t="s">
        <v>34</v>
      </c>
      <c r="P1718" s="31">
        <v>25</v>
      </c>
      <c r="Q1718" s="23">
        <v>379.46737205284103</v>
      </c>
      <c r="R1718" s="24">
        <f t="shared" si="134"/>
        <v>0</v>
      </c>
      <c r="S1718" s="25">
        <f t="shared" si="130"/>
        <v>379.47</v>
      </c>
      <c r="T1718" s="26">
        <f t="shared" si="131"/>
        <v>0</v>
      </c>
      <c r="U1718" s="20">
        <f t="shared" si="132"/>
        <v>0</v>
      </c>
      <c r="V1718" s="27">
        <f t="shared" si="133"/>
        <v>0</v>
      </c>
      <c r="W1718" s="77"/>
    </row>
    <row r="1719" spans="1:23" x14ac:dyDescent="0.3">
      <c r="A1719" s="63" t="s">
        <v>1733</v>
      </c>
      <c r="B1719" s="15" t="s">
        <v>1734</v>
      </c>
      <c r="C1719" s="16" t="s">
        <v>1735</v>
      </c>
      <c r="D1719" s="16">
        <v>5911200090</v>
      </c>
      <c r="E1719" s="29" t="s">
        <v>1807</v>
      </c>
      <c r="F1719" s="18"/>
      <c r="G1719" s="19">
        <v>25</v>
      </c>
      <c r="H1719" s="20" t="s">
        <v>9</v>
      </c>
      <c r="I1719" s="21">
        <v>0.8</v>
      </c>
      <c r="J1719" s="20">
        <v>0.13500000000000001</v>
      </c>
      <c r="K1719" s="20">
        <v>12</v>
      </c>
      <c r="L1719" s="20">
        <v>670</v>
      </c>
      <c r="M1719" s="20">
        <v>730</v>
      </c>
      <c r="N1719" s="22" t="s">
        <v>1737</v>
      </c>
      <c r="O1719" s="22" t="s">
        <v>34</v>
      </c>
      <c r="P1719" s="31">
        <v>25</v>
      </c>
      <c r="Q1719" s="23">
        <v>409.90752659659091</v>
      </c>
      <c r="R1719" s="24">
        <f t="shared" si="134"/>
        <v>0</v>
      </c>
      <c r="S1719" s="25">
        <f t="shared" si="130"/>
        <v>409.91</v>
      </c>
      <c r="T1719" s="26">
        <f t="shared" si="131"/>
        <v>0</v>
      </c>
      <c r="U1719" s="20">
        <f t="shared" si="132"/>
        <v>0</v>
      </c>
      <c r="V1719" s="27">
        <f t="shared" si="133"/>
        <v>0</v>
      </c>
      <c r="W1719" s="77"/>
    </row>
    <row r="1720" spans="1:23" x14ac:dyDescent="0.3">
      <c r="A1720" s="63" t="s">
        <v>1733</v>
      </c>
      <c r="B1720" s="15" t="s">
        <v>1734</v>
      </c>
      <c r="C1720" s="16" t="s">
        <v>1735</v>
      </c>
      <c r="D1720" s="16">
        <v>5911200090</v>
      </c>
      <c r="E1720" s="29" t="s">
        <v>1808</v>
      </c>
      <c r="F1720" s="18"/>
      <c r="G1720" s="19">
        <v>25</v>
      </c>
      <c r="H1720" s="20" t="s">
        <v>9</v>
      </c>
      <c r="I1720" s="21">
        <v>0.8</v>
      </c>
      <c r="J1720" s="20">
        <v>0.13500000000000001</v>
      </c>
      <c r="K1720" s="20">
        <v>12</v>
      </c>
      <c r="L1720" s="20">
        <v>670</v>
      </c>
      <c r="M1720" s="20">
        <v>730</v>
      </c>
      <c r="N1720" s="22" t="s">
        <v>1737</v>
      </c>
      <c r="O1720" s="22" t="s">
        <v>34</v>
      </c>
      <c r="P1720" s="31">
        <v>25</v>
      </c>
      <c r="Q1720" s="23">
        <v>455.44791528409087</v>
      </c>
      <c r="R1720" s="24">
        <f t="shared" si="134"/>
        <v>0</v>
      </c>
      <c r="S1720" s="25">
        <f t="shared" si="130"/>
        <v>455.45</v>
      </c>
      <c r="T1720" s="26">
        <f t="shared" si="131"/>
        <v>0</v>
      </c>
      <c r="U1720" s="20">
        <f t="shared" si="132"/>
        <v>0</v>
      </c>
      <c r="V1720" s="27">
        <f t="shared" si="133"/>
        <v>0</v>
      </c>
      <c r="W1720" s="77"/>
    </row>
    <row r="1721" spans="1:23" x14ac:dyDescent="0.3">
      <c r="A1721" s="63" t="s">
        <v>1733</v>
      </c>
      <c r="B1721" s="15" t="s">
        <v>1734</v>
      </c>
      <c r="C1721" s="16" t="s">
        <v>1735</v>
      </c>
      <c r="D1721" s="16">
        <v>5911200090</v>
      </c>
      <c r="E1721" s="29" t="s">
        <v>1809</v>
      </c>
      <c r="F1721" s="18"/>
      <c r="G1721" s="19">
        <v>25</v>
      </c>
      <c r="H1721" s="20" t="s">
        <v>9</v>
      </c>
      <c r="I1721" s="21">
        <v>0.8</v>
      </c>
      <c r="J1721" s="20">
        <v>0.13500000000000001</v>
      </c>
      <c r="K1721" s="20">
        <v>12</v>
      </c>
      <c r="L1721" s="20">
        <v>670</v>
      </c>
      <c r="M1721" s="20">
        <v>730</v>
      </c>
      <c r="N1721" s="22" t="s">
        <v>1737</v>
      </c>
      <c r="O1721" s="22" t="s">
        <v>34</v>
      </c>
      <c r="P1721" s="31">
        <v>25</v>
      </c>
      <c r="Q1721" s="23">
        <v>484.92932480284088</v>
      </c>
      <c r="R1721" s="24">
        <f t="shared" si="134"/>
        <v>0</v>
      </c>
      <c r="S1721" s="25">
        <f t="shared" si="130"/>
        <v>484.93</v>
      </c>
      <c r="T1721" s="26">
        <f t="shared" si="131"/>
        <v>0</v>
      </c>
      <c r="U1721" s="20">
        <f t="shared" si="132"/>
        <v>0</v>
      </c>
      <c r="V1721" s="27">
        <f t="shared" si="133"/>
        <v>0</v>
      </c>
      <c r="W1721" s="77"/>
    </row>
    <row r="1722" spans="1:23" x14ac:dyDescent="0.3">
      <c r="A1722" s="63" t="s">
        <v>1733</v>
      </c>
      <c r="B1722" s="15" t="s">
        <v>1734</v>
      </c>
      <c r="C1722" s="16" t="s">
        <v>1735</v>
      </c>
      <c r="D1722" s="16">
        <v>5911200090</v>
      </c>
      <c r="E1722" s="29" t="s">
        <v>1810</v>
      </c>
      <c r="F1722" s="18"/>
      <c r="G1722" s="19">
        <v>25</v>
      </c>
      <c r="H1722" s="20" t="s">
        <v>9</v>
      </c>
      <c r="I1722" s="21">
        <v>0.8</v>
      </c>
      <c r="J1722" s="20">
        <v>0.13500000000000001</v>
      </c>
      <c r="K1722" s="20">
        <v>12</v>
      </c>
      <c r="L1722" s="20">
        <v>670</v>
      </c>
      <c r="M1722" s="20">
        <v>730</v>
      </c>
      <c r="N1722" s="22" t="s">
        <v>1737</v>
      </c>
      <c r="O1722" s="22" t="s">
        <v>34</v>
      </c>
      <c r="P1722" s="31">
        <v>25</v>
      </c>
      <c r="Q1722" s="23">
        <v>532.14751728409101</v>
      </c>
      <c r="R1722" s="24">
        <f t="shared" si="134"/>
        <v>0</v>
      </c>
      <c r="S1722" s="25">
        <f t="shared" si="130"/>
        <v>532.15</v>
      </c>
      <c r="T1722" s="26">
        <f t="shared" si="131"/>
        <v>0</v>
      </c>
      <c r="U1722" s="20">
        <f t="shared" si="132"/>
        <v>0</v>
      </c>
      <c r="V1722" s="27">
        <f t="shared" si="133"/>
        <v>0</v>
      </c>
      <c r="W1722" s="77"/>
    </row>
    <row r="1723" spans="1:23" x14ac:dyDescent="0.3">
      <c r="A1723" s="63" t="s">
        <v>1733</v>
      </c>
      <c r="B1723" s="15" t="s">
        <v>1734</v>
      </c>
      <c r="C1723" s="16" t="s">
        <v>1735</v>
      </c>
      <c r="D1723" s="16">
        <v>5911200090</v>
      </c>
      <c r="E1723" s="29" t="s">
        <v>1811</v>
      </c>
      <c r="F1723" s="18"/>
      <c r="G1723" s="19">
        <v>25</v>
      </c>
      <c r="H1723" s="20" t="s">
        <v>9</v>
      </c>
      <c r="I1723" s="21">
        <v>0.8</v>
      </c>
      <c r="J1723" s="20">
        <v>0.13500000000000001</v>
      </c>
      <c r="K1723" s="20">
        <v>12</v>
      </c>
      <c r="L1723" s="20">
        <v>670</v>
      </c>
      <c r="M1723" s="20">
        <v>730</v>
      </c>
      <c r="N1723" s="22" t="s">
        <v>1737</v>
      </c>
      <c r="O1723" s="22" t="s">
        <v>34</v>
      </c>
      <c r="P1723" s="31">
        <v>25</v>
      </c>
      <c r="Q1723" s="23">
        <v>561.62892680284074</v>
      </c>
      <c r="R1723" s="24">
        <f t="shared" si="134"/>
        <v>0</v>
      </c>
      <c r="S1723" s="25">
        <f t="shared" si="130"/>
        <v>561.63</v>
      </c>
      <c r="T1723" s="26">
        <f t="shared" si="131"/>
        <v>0</v>
      </c>
      <c r="U1723" s="20">
        <f t="shared" si="132"/>
        <v>0</v>
      </c>
      <c r="V1723" s="27">
        <f t="shared" si="133"/>
        <v>0</v>
      </c>
      <c r="W1723" s="77"/>
    </row>
    <row r="1724" spans="1:23" x14ac:dyDescent="0.3">
      <c r="A1724" s="63" t="s">
        <v>1733</v>
      </c>
      <c r="B1724" s="15" t="s">
        <v>1734</v>
      </c>
      <c r="C1724" s="16" t="s">
        <v>1735</v>
      </c>
      <c r="D1724" s="16">
        <v>5911200090</v>
      </c>
      <c r="E1724" s="29" t="s">
        <v>1812</v>
      </c>
      <c r="F1724" s="18"/>
      <c r="G1724" s="19">
        <v>25</v>
      </c>
      <c r="H1724" s="20" t="s">
        <v>9</v>
      </c>
      <c r="I1724" s="21">
        <v>0.8</v>
      </c>
      <c r="J1724" s="20">
        <v>0.13500000000000001</v>
      </c>
      <c r="K1724" s="20">
        <v>12</v>
      </c>
      <c r="L1724" s="20">
        <v>670</v>
      </c>
      <c r="M1724" s="20">
        <v>730</v>
      </c>
      <c r="N1724" s="22" t="s">
        <v>1737</v>
      </c>
      <c r="O1724" s="22" t="s">
        <v>34</v>
      </c>
      <c r="P1724" s="31">
        <v>25</v>
      </c>
      <c r="Q1724" s="23">
        <v>644.80005772159086</v>
      </c>
      <c r="R1724" s="24">
        <f t="shared" si="134"/>
        <v>0</v>
      </c>
      <c r="S1724" s="25">
        <f t="shared" si="130"/>
        <v>644.79999999999995</v>
      </c>
      <c r="T1724" s="26">
        <f t="shared" si="131"/>
        <v>0</v>
      </c>
      <c r="U1724" s="20">
        <f t="shared" si="132"/>
        <v>0</v>
      </c>
      <c r="V1724" s="27">
        <f t="shared" si="133"/>
        <v>0</v>
      </c>
      <c r="W1724" s="77"/>
    </row>
    <row r="1725" spans="1:23" x14ac:dyDescent="0.3">
      <c r="A1725" s="63" t="s">
        <v>1733</v>
      </c>
      <c r="B1725" s="15" t="s">
        <v>1734</v>
      </c>
      <c r="C1725" s="16" t="s">
        <v>1735</v>
      </c>
      <c r="D1725" s="16">
        <v>5911200090</v>
      </c>
      <c r="E1725" s="29" t="s">
        <v>1813</v>
      </c>
      <c r="F1725" s="18"/>
      <c r="G1725" s="19">
        <v>25</v>
      </c>
      <c r="H1725" s="20" t="s">
        <v>9</v>
      </c>
      <c r="I1725" s="21">
        <v>0.8</v>
      </c>
      <c r="J1725" s="20">
        <v>0.13500000000000001</v>
      </c>
      <c r="K1725" s="20">
        <v>12</v>
      </c>
      <c r="L1725" s="20">
        <v>670</v>
      </c>
      <c r="M1725" s="20">
        <v>730</v>
      </c>
      <c r="N1725" s="22" t="s">
        <v>1737</v>
      </c>
      <c r="O1725" s="22" t="s">
        <v>34</v>
      </c>
      <c r="P1725" s="31">
        <v>25</v>
      </c>
      <c r="Q1725" s="23">
        <v>751.93981426534083</v>
      </c>
      <c r="R1725" s="24">
        <f t="shared" si="134"/>
        <v>0</v>
      </c>
      <c r="S1725" s="25">
        <f t="shared" si="130"/>
        <v>751.94</v>
      </c>
      <c r="T1725" s="26">
        <f t="shared" si="131"/>
        <v>0</v>
      </c>
      <c r="U1725" s="20">
        <f t="shared" si="132"/>
        <v>0</v>
      </c>
      <c r="V1725" s="27">
        <f t="shared" si="133"/>
        <v>0</v>
      </c>
      <c r="W1725" s="77"/>
    </row>
    <row r="1726" spans="1:23" x14ac:dyDescent="0.3">
      <c r="A1726" s="63" t="s">
        <v>1733</v>
      </c>
      <c r="B1726" s="15" t="s">
        <v>1734</v>
      </c>
      <c r="C1726" s="16" t="s">
        <v>1735</v>
      </c>
      <c r="D1726" s="16">
        <v>5911200090</v>
      </c>
      <c r="E1726" s="29" t="s">
        <v>1814</v>
      </c>
      <c r="F1726" s="18"/>
      <c r="G1726" s="19">
        <v>25</v>
      </c>
      <c r="H1726" s="20" t="s">
        <v>9</v>
      </c>
      <c r="I1726" s="21">
        <v>0.8</v>
      </c>
      <c r="J1726" s="20">
        <v>0.13500000000000001</v>
      </c>
      <c r="K1726" s="20">
        <v>12</v>
      </c>
      <c r="L1726" s="20">
        <v>670</v>
      </c>
      <c r="M1726" s="20">
        <v>730</v>
      </c>
      <c r="N1726" s="22" t="s">
        <v>1737</v>
      </c>
      <c r="O1726" s="22" t="s">
        <v>34</v>
      </c>
      <c r="P1726" s="31">
        <v>25</v>
      </c>
      <c r="Q1726" s="23">
        <v>779.02436122159088</v>
      </c>
      <c r="R1726" s="24">
        <f t="shared" si="134"/>
        <v>0</v>
      </c>
      <c r="S1726" s="25">
        <f t="shared" si="130"/>
        <v>779.02</v>
      </c>
      <c r="T1726" s="26">
        <f t="shared" si="131"/>
        <v>0</v>
      </c>
      <c r="U1726" s="20">
        <f t="shared" si="132"/>
        <v>0</v>
      </c>
      <c r="V1726" s="27">
        <f t="shared" si="133"/>
        <v>0</v>
      </c>
      <c r="W1726" s="77"/>
    </row>
    <row r="1727" spans="1:23" x14ac:dyDescent="0.3">
      <c r="A1727" s="63" t="s">
        <v>1733</v>
      </c>
      <c r="B1727" s="15" t="s">
        <v>1734</v>
      </c>
      <c r="C1727" s="16" t="s">
        <v>1735</v>
      </c>
      <c r="D1727" s="16">
        <v>5911200090</v>
      </c>
      <c r="E1727" s="29" t="s">
        <v>1815</v>
      </c>
      <c r="F1727" s="18"/>
      <c r="G1727" s="19">
        <v>25</v>
      </c>
      <c r="H1727" s="20" t="s">
        <v>9</v>
      </c>
      <c r="I1727" s="21">
        <v>0.8</v>
      </c>
      <c r="J1727" s="20">
        <v>0.13500000000000001</v>
      </c>
      <c r="K1727" s="20">
        <v>12</v>
      </c>
      <c r="L1727" s="20">
        <v>670</v>
      </c>
      <c r="M1727" s="20">
        <v>730</v>
      </c>
      <c r="N1727" s="22" t="s">
        <v>1737</v>
      </c>
      <c r="O1727" s="22" t="s">
        <v>34</v>
      </c>
      <c r="P1727" s="31">
        <v>25</v>
      </c>
      <c r="Q1727" s="23">
        <v>1253.6031485965909</v>
      </c>
      <c r="R1727" s="24">
        <f t="shared" si="134"/>
        <v>0</v>
      </c>
      <c r="S1727" s="25">
        <f t="shared" si="130"/>
        <v>1253.5999999999999</v>
      </c>
      <c r="T1727" s="26">
        <f t="shared" si="131"/>
        <v>0</v>
      </c>
      <c r="U1727" s="20">
        <f t="shared" si="132"/>
        <v>0</v>
      </c>
      <c r="V1727" s="27">
        <f t="shared" si="133"/>
        <v>0</v>
      </c>
      <c r="W1727" s="77"/>
    </row>
    <row r="1728" spans="1:23" x14ac:dyDescent="0.3">
      <c r="A1728" s="63" t="s">
        <v>1733</v>
      </c>
      <c r="B1728" s="15" t="s">
        <v>1734</v>
      </c>
      <c r="C1728" s="16" t="s">
        <v>1735</v>
      </c>
      <c r="D1728" s="16">
        <v>5911200090</v>
      </c>
      <c r="E1728" s="29" t="s">
        <v>1816</v>
      </c>
      <c r="F1728" s="18"/>
      <c r="G1728" s="19">
        <v>25</v>
      </c>
      <c r="H1728" s="20" t="s">
        <v>9</v>
      </c>
      <c r="I1728" s="21">
        <v>0.8</v>
      </c>
      <c r="J1728" s="20">
        <v>0.13500000000000001</v>
      </c>
      <c r="K1728" s="20">
        <v>12</v>
      </c>
      <c r="L1728" s="20">
        <v>670</v>
      </c>
      <c r="M1728" s="20">
        <v>730</v>
      </c>
      <c r="N1728" s="22" t="s">
        <v>1737</v>
      </c>
      <c r="O1728" s="22" t="s">
        <v>34</v>
      </c>
      <c r="P1728" s="31">
        <v>25</v>
      </c>
      <c r="Q1728" s="23">
        <v>532.14751728409101</v>
      </c>
      <c r="R1728" s="24">
        <f t="shared" si="134"/>
        <v>0</v>
      </c>
      <c r="S1728" s="25">
        <f t="shared" si="130"/>
        <v>532.15</v>
      </c>
      <c r="T1728" s="26">
        <f t="shared" si="131"/>
        <v>0</v>
      </c>
      <c r="U1728" s="20">
        <f t="shared" si="132"/>
        <v>0</v>
      </c>
      <c r="V1728" s="27">
        <f t="shared" si="133"/>
        <v>0</v>
      </c>
      <c r="W1728" s="77"/>
    </row>
    <row r="1729" spans="1:23" x14ac:dyDescent="0.3">
      <c r="A1729" s="63" t="s">
        <v>1733</v>
      </c>
      <c r="B1729" s="15" t="s">
        <v>1734</v>
      </c>
      <c r="C1729" s="16" t="s">
        <v>1735</v>
      </c>
      <c r="D1729" s="16">
        <v>5911200090</v>
      </c>
      <c r="E1729" s="29" t="s">
        <v>1817</v>
      </c>
      <c r="F1729" s="18"/>
      <c r="G1729" s="19">
        <v>25</v>
      </c>
      <c r="H1729" s="20" t="s">
        <v>9</v>
      </c>
      <c r="I1729" s="21">
        <v>0.8</v>
      </c>
      <c r="J1729" s="20">
        <v>0.13500000000000001</v>
      </c>
      <c r="K1729" s="20">
        <v>12</v>
      </c>
      <c r="L1729" s="20">
        <v>670</v>
      </c>
      <c r="M1729" s="20">
        <v>730</v>
      </c>
      <c r="N1729" s="22" t="s">
        <v>1737</v>
      </c>
      <c r="O1729" s="22" t="s">
        <v>34</v>
      </c>
      <c r="P1729" s="31">
        <v>25</v>
      </c>
      <c r="Q1729" s="23">
        <v>441.06673990909093</v>
      </c>
      <c r="R1729" s="24">
        <f t="shared" si="134"/>
        <v>0</v>
      </c>
      <c r="S1729" s="25">
        <f t="shared" si="130"/>
        <v>441.07</v>
      </c>
      <c r="T1729" s="26">
        <f t="shared" si="131"/>
        <v>0</v>
      </c>
      <c r="U1729" s="20">
        <f t="shared" si="132"/>
        <v>0</v>
      </c>
      <c r="V1729" s="27">
        <f t="shared" si="133"/>
        <v>0</v>
      </c>
      <c r="W1729" s="77"/>
    </row>
    <row r="1730" spans="1:23" x14ac:dyDescent="0.3">
      <c r="A1730" s="63" t="s">
        <v>1733</v>
      </c>
      <c r="B1730" s="15" t="s">
        <v>1734</v>
      </c>
      <c r="C1730" s="16" t="s">
        <v>1735</v>
      </c>
      <c r="D1730" s="16">
        <v>5911200090</v>
      </c>
      <c r="E1730" s="29" t="s">
        <v>1818</v>
      </c>
      <c r="F1730" s="18"/>
      <c r="G1730" s="19">
        <v>25</v>
      </c>
      <c r="H1730" s="20" t="s">
        <v>9</v>
      </c>
      <c r="I1730" s="21">
        <v>0.8</v>
      </c>
      <c r="J1730" s="20">
        <v>0.13500000000000001</v>
      </c>
      <c r="K1730" s="20">
        <v>12</v>
      </c>
      <c r="L1730" s="20">
        <v>670</v>
      </c>
      <c r="M1730" s="20">
        <v>730</v>
      </c>
      <c r="N1730" s="22" t="s">
        <v>1737</v>
      </c>
      <c r="O1730" s="22" t="s">
        <v>34</v>
      </c>
      <c r="P1730" s="31">
        <v>25</v>
      </c>
      <c r="Q1730" s="23">
        <v>471.50689445284098</v>
      </c>
      <c r="R1730" s="24">
        <f t="shared" si="134"/>
        <v>0</v>
      </c>
      <c r="S1730" s="25">
        <f t="shared" si="130"/>
        <v>471.51</v>
      </c>
      <c r="T1730" s="26">
        <f t="shared" si="131"/>
        <v>0</v>
      </c>
      <c r="U1730" s="20">
        <f t="shared" si="132"/>
        <v>0</v>
      </c>
      <c r="V1730" s="27">
        <f t="shared" si="133"/>
        <v>0</v>
      </c>
      <c r="W1730" s="77"/>
    </row>
    <row r="1731" spans="1:23" x14ac:dyDescent="0.3">
      <c r="A1731" s="63" t="s">
        <v>1733</v>
      </c>
      <c r="B1731" s="15" t="s">
        <v>1734</v>
      </c>
      <c r="C1731" s="16" t="s">
        <v>1735</v>
      </c>
      <c r="D1731" s="16">
        <v>5911200090</v>
      </c>
      <c r="E1731" s="29" t="s">
        <v>1819</v>
      </c>
      <c r="F1731" s="18"/>
      <c r="G1731" s="19">
        <v>25</v>
      </c>
      <c r="H1731" s="20" t="s">
        <v>9</v>
      </c>
      <c r="I1731" s="21">
        <v>0.8</v>
      </c>
      <c r="J1731" s="20">
        <v>0.13500000000000001</v>
      </c>
      <c r="K1731" s="20">
        <v>12</v>
      </c>
      <c r="L1731" s="20">
        <v>670</v>
      </c>
      <c r="M1731" s="20">
        <v>730</v>
      </c>
      <c r="N1731" s="22" t="s">
        <v>1737</v>
      </c>
      <c r="O1731" s="22" t="s">
        <v>34</v>
      </c>
      <c r="P1731" s="31">
        <v>25</v>
      </c>
      <c r="Q1731" s="23">
        <v>529.03159595284103</v>
      </c>
      <c r="R1731" s="24">
        <f t="shared" si="134"/>
        <v>0</v>
      </c>
      <c r="S1731" s="25">
        <f t="shared" si="130"/>
        <v>529.03</v>
      </c>
      <c r="T1731" s="26">
        <f t="shared" si="131"/>
        <v>0</v>
      </c>
      <c r="U1731" s="20">
        <f t="shared" si="132"/>
        <v>0</v>
      </c>
      <c r="V1731" s="27">
        <f t="shared" si="133"/>
        <v>0</v>
      </c>
      <c r="W1731" s="77"/>
    </row>
    <row r="1732" spans="1:23" x14ac:dyDescent="0.3">
      <c r="A1732" s="63" t="s">
        <v>1733</v>
      </c>
      <c r="B1732" s="15" t="s">
        <v>1734</v>
      </c>
      <c r="C1732" s="16" t="s">
        <v>1735</v>
      </c>
      <c r="D1732" s="16">
        <v>5911200090</v>
      </c>
      <c r="E1732" s="29" t="s">
        <v>1820</v>
      </c>
      <c r="F1732" s="18"/>
      <c r="G1732" s="19">
        <v>25</v>
      </c>
      <c r="H1732" s="20" t="s">
        <v>9</v>
      </c>
      <c r="I1732" s="21">
        <v>0.8</v>
      </c>
      <c r="J1732" s="20">
        <v>0.13500000000000001</v>
      </c>
      <c r="K1732" s="20">
        <v>12</v>
      </c>
      <c r="L1732" s="20">
        <v>670</v>
      </c>
      <c r="M1732" s="20">
        <v>730</v>
      </c>
      <c r="N1732" s="22" t="s">
        <v>1737</v>
      </c>
      <c r="O1732" s="22" t="s">
        <v>34</v>
      </c>
      <c r="P1732" s="31">
        <v>25</v>
      </c>
      <c r="Q1732" s="23">
        <v>559.23206424034095</v>
      </c>
      <c r="R1732" s="24">
        <f t="shared" si="134"/>
        <v>0</v>
      </c>
      <c r="S1732" s="25">
        <f t="shared" si="130"/>
        <v>559.23</v>
      </c>
      <c r="T1732" s="26">
        <f t="shared" si="131"/>
        <v>0</v>
      </c>
      <c r="U1732" s="20">
        <f t="shared" si="132"/>
        <v>0</v>
      </c>
      <c r="V1732" s="27">
        <f t="shared" si="133"/>
        <v>0</v>
      </c>
      <c r="W1732" s="77"/>
    </row>
    <row r="1733" spans="1:23" x14ac:dyDescent="0.3">
      <c r="A1733" s="63" t="s">
        <v>1733</v>
      </c>
      <c r="B1733" s="15" t="s">
        <v>1734</v>
      </c>
      <c r="C1733" s="16" t="s">
        <v>1735</v>
      </c>
      <c r="D1733" s="16">
        <v>5911200090</v>
      </c>
      <c r="E1733" s="29" t="s">
        <v>1821</v>
      </c>
      <c r="F1733" s="18"/>
      <c r="G1733" s="19">
        <v>25</v>
      </c>
      <c r="H1733" s="20" t="s">
        <v>9</v>
      </c>
      <c r="I1733" s="21">
        <v>0.8</v>
      </c>
      <c r="J1733" s="20">
        <v>0.13500000000000001</v>
      </c>
      <c r="K1733" s="20">
        <v>12</v>
      </c>
      <c r="L1733" s="20">
        <v>670</v>
      </c>
      <c r="M1733" s="20">
        <v>730</v>
      </c>
      <c r="N1733" s="22" t="s">
        <v>1737</v>
      </c>
      <c r="O1733" s="22" t="s">
        <v>34</v>
      </c>
      <c r="P1733" s="31">
        <v>25</v>
      </c>
      <c r="Q1733" s="23">
        <v>617.71551076534092</v>
      </c>
      <c r="R1733" s="24">
        <f t="shared" si="134"/>
        <v>0</v>
      </c>
      <c r="S1733" s="25">
        <f t="shared" ref="S1733:S1796" si="135">ROUND((Q1733-(Q1733*R1733)),2)</f>
        <v>617.72</v>
      </c>
      <c r="T1733" s="26">
        <f t="shared" ref="T1733:T1796" si="136">S1733*F1733</f>
        <v>0</v>
      </c>
      <c r="U1733" s="20">
        <f t="shared" ref="U1733:U1796" si="137">F1733*J1733</f>
        <v>0</v>
      </c>
      <c r="V1733" s="27">
        <f t="shared" ref="V1733:V1799" si="138">F1733/L1733</f>
        <v>0</v>
      </c>
      <c r="W1733" s="77"/>
    </row>
    <row r="1734" spans="1:23" x14ac:dyDescent="0.3">
      <c r="A1734" s="63" t="s">
        <v>1733</v>
      </c>
      <c r="B1734" s="15" t="s">
        <v>1734</v>
      </c>
      <c r="C1734" s="16" t="s">
        <v>1735</v>
      </c>
      <c r="D1734" s="16">
        <v>5911200090</v>
      </c>
      <c r="E1734" s="29" t="s">
        <v>1822</v>
      </c>
      <c r="F1734" s="18"/>
      <c r="G1734" s="19">
        <v>25</v>
      </c>
      <c r="H1734" s="20" t="s">
        <v>9</v>
      </c>
      <c r="I1734" s="21">
        <v>0.8</v>
      </c>
      <c r="J1734" s="20">
        <v>0.13500000000000001</v>
      </c>
      <c r="K1734" s="20">
        <v>12</v>
      </c>
      <c r="L1734" s="20">
        <v>670</v>
      </c>
      <c r="M1734" s="20">
        <v>730</v>
      </c>
      <c r="N1734" s="22" t="s">
        <v>1737</v>
      </c>
      <c r="O1734" s="22" t="s">
        <v>34</v>
      </c>
      <c r="P1734" s="31">
        <v>25</v>
      </c>
      <c r="Q1734" s="23">
        <v>647.91597905284107</v>
      </c>
      <c r="R1734" s="24">
        <f t="shared" ref="R1734:R1797" si="139">R1733</f>
        <v>0</v>
      </c>
      <c r="S1734" s="25">
        <f t="shared" si="135"/>
        <v>647.91999999999996</v>
      </c>
      <c r="T1734" s="26">
        <f t="shared" si="136"/>
        <v>0</v>
      </c>
      <c r="U1734" s="20">
        <f t="shared" si="137"/>
        <v>0</v>
      </c>
      <c r="V1734" s="27">
        <f t="shared" si="138"/>
        <v>0</v>
      </c>
      <c r="W1734" s="77"/>
    </row>
    <row r="1735" spans="1:23" x14ac:dyDescent="0.3">
      <c r="A1735" s="63" t="s">
        <v>1733</v>
      </c>
      <c r="B1735" s="15" t="s">
        <v>1734</v>
      </c>
      <c r="C1735" s="16" t="s">
        <v>1735</v>
      </c>
      <c r="D1735" s="16">
        <v>5911200090</v>
      </c>
      <c r="E1735" s="29" t="s">
        <v>1823</v>
      </c>
      <c r="F1735" s="18"/>
      <c r="G1735" s="19">
        <v>25</v>
      </c>
      <c r="H1735" s="20" t="s">
        <v>9</v>
      </c>
      <c r="I1735" s="21">
        <v>0.8</v>
      </c>
      <c r="J1735" s="20">
        <v>0.13500000000000001</v>
      </c>
      <c r="K1735" s="20">
        <v>12</v>
      </c>
      <c r="L1735" s="20">
        <v>670</v>
      </c>
      <c r="M1735" s="20">
        <v>730</v>
      </c>
      <c r="N1735" s="22" t="s">
        <v>1737</v>
      </c>
      <c r="O1735" s="22" t="s">
        <v>34</v>
      </c>
      <c r="P1735" s="31">
        <v>25</v>
      </c>
      <c r="Q1735" s="23">
        <v>749.54295170284092</v>
      </c>
      <c r="R1735" s="24">
        <f t="shared" si="139"/>
        <v>0</v>
      </c>
      <c r="S1735" s="25">
        <f t="shared" si="135"/>
        <v>749.54</v>
      </c>
      <c r="T1735" s="26">
        <f t="shared" si="136"/>
        <v>0</v>
      </c>
      <c r="U1735" s="20">
        <f t="shared" si="137"/>
        <v>0</v>
      </c>
      <c r="V1735" s="27">
        <f t="shared" si="138"/>
        <v>0</v>
      </c>
      <c r="W1735" s="77"/>
    </row>
    <row r="1736" spans="1:23" x14ac:dyDescent="0.3">
      <c r="A1736" s="63" t="s">
        <v>1733</v>
      </c>
      <c r="B1736" s="15" t="s">
        <v>1734</v>
      </c>
      <c r="C1736" s="16" t="s">
        <v>1735</v>
      </c>
      <c r="D1736" s="16">
        <v>5911200090</v>
      </c>
      <c r="E1736" s="29" t="s">
        <v>1824</v>
      </c>
      <c r="F1736" s="18"/>
      <c r="G1736" s="19">
        <v>25</v>
      </c>
      <c r="H1736" s="20" t="s">
        <v>9</v>
      </c>
      <c r="I1736" s="21">
        <v>0.8</v>
      </c>
      <c r="J1736" s="20">
        <v>0.13500000000000001</v>
      </c>
      <c r="K1736" s="20">
        <v>12</v>
      </c>
      <c r="L1736" s="20">
        <v>670</v>
      </c>
      <c r="M1736" s="20">
        <v>730</v>
      </c>
      <c r="N1736" s="22" t="s">
        <v>1737</v>
      </c>
      <c r="O1736" s="22" t="s">
        <v>34</v>
      </c>
      <c r="P1736" s="31">
        <v>25</v>
      </c>
      <c r="Q1736" s="23">
        <v>838.22686651534082</v>
      </c>
      <c r="R1736" s="24">
        <f t="shared" si="139"/>
        <v>0</v>
      </c>
      <c r="S1736" s="25">
        <f t="shared" si="135"/>
        <v>838.23</v>
      </c>
      <c r="T1736" s="26">
        <f t="shared" si="136"/>
        <v>0</v>
      </c>
      <c r="U1736" s="20">
        <f t="shared" si="137"/>
        <v>0</v>
      </c>
      <c r="V1736" s="27">
        <f t="shared" si="138"/>
        <v>0</v>
      </c>
      <c r="W1736" s="77"/>
    </row>
    <row r="1737" spans="1:23" x14ac:dyDescent="0.3">
      <c r="A1737" s="63" t="s">
        <v>1733</v>
      </c>
      <c r="B1737" s="15" t="s">
        <v>1734</v>
      </c>
      <c r="C1737" s="16" t="s">
        <v>1735</v>
      </c>
      <c r="D1737" s="16">
        <v>5911200090</v>
      </c>
      <c r="E1737" s="29" t="s">
        <v>1825</v>
      </c>
      <c r="F1737" s="18"/>
      <c r="G1737" s="19">
        <v>25</v>
      </c>
      <c r="H1737" s="20" t="s">
        <v>9</v>
      </c>
      <c r="I1737" s="21">
        <v>0.8</v>
      </c>
      <c r="J1737" s="20">
        <v>0.13500000000000001</v>
      </c>
      <c r="K1737" s="20">
        <v>12</v>
      </c>
      <c r="L1737" s="20">
        <v>670</v>
      </c>
      <c r="M1737" s="20">
        <v>730</v>
      </c>
      <c r="N1737" s="22" t="s">
        <v>1737</v>
      </c>
      <c r="O1737" s="22" t="s">
        <v>34</v>
      </c>
      <c r="P1737" s="31">
        <v>25</v>
      </c>
      <c r="Q1737" s="23">
        <v>868.42733480284085</v>
      </c>
      <c r="R1737" s="24">
        <f t="shared" si="139"/>
        <v>0</v>
      </c>
      <c r="S1737" s="25">
        <f t="shared" si="135"/>
        <v>868.43</v>
      </c>
      <c r="T1737" s="26">
        <f t="shared" si="136"/>
        <v>0</v>
      </c>
      <c r="U1737" s="20">
        <f t="shared" si="137"/>
        <v>0</v>
      </c>
      <c r="V1737" s="27">
        <f t="shared" si="138"/>
        <v>0</v>
      </c>
      <c r="W1737" s="77"/>
    </row>
    <row r="1738" spans="1:23" x14ac:dyDescent="0.3">
      <c r="A1738" s="63" t="s">
        <v>1733</v>
      </c>
      <c r="B1738" s="15" t="s">
        <v>1734</v>
      </c>
      <c r="C1738" s="16" t="s">
        <v>1735</v>
      </c>
      <c r="D1738" s="16">
        <v>5911200090</v>
      </c>
      <c r="E1738" s="29" t="s">
        <v>1826</v>
      </c>
      <c r="F1738" s="18"/>
      <c r="G1738" s="19">
        <v>25</v>
      </c>
      <c r="H1738" s="20" t="s">
        <v>9</v>
      </c>
      <c r="I1738" s="21">
        <v>0.8</v>
      </c>
      <c r="J1738" s="20">
        <v>0.13500000000000001</v>
      </c>
      <c r="K1738" s="20">
        <v>12</v>
      </c>
      <c r="L1738" s="20">
        <v>670</v>
      </c>
      <c r="M1738" s="20">
        <v>730</v>
      </c>
      <c r="N1738" s="22" t="s">
        <v>1737</v>
      </c>
      <c r="O1738" s="22" t="s">
        <v>34</v>
      </c>
      <c r="P1738" s="31">
        <v>25</v>
      </c>
      <c r="Q1738" s="23">
        <v>904.3802732403409</v>
      </c>
      <c r="R1738" s="24">
        <f t="shared" si="139"/>
        <v>0</v>
      </c>
      <c r="S1738" s="25">
        <f t="shared" si="135"/>
        <v>904.38</v>
      </c>
      <c r="T1738" s="26">
        <f t="shared" si="136"/>
        <v>0</v>
      </c>
      <c r="U1738" s="20">
        <f t="shared" si="137"/>
        <v>0</v>
      </c>
      <c r="V1738" s="27">
        <f t="shared" si="138"/>
        <v>0</v>
      </c>
      <c r="W1738" s="77"/>
    </row>
    <row r="1739" spans="1:23" x14ac:dyDescent="0.3">
      <c r="A1739" s="63" t="s">
        <v>1733</v>
      </c>
      <c r="B1739" s="15" t="s">
        <v>1734</v>
      </c>
      <c r="C1739" s="16" t="s">
        <v>1735</v>
      </c>
      <c r="D1739" s="16">
        <v>5911200090</v>
      </c>
      <c r="E1739" s="29" t="s">
        <v>1827</v>
      </c>
      <c r="F1739" s="18"/>
      <c r="G1739" s="19">
        <v>25</v>
      </c>
      <c r="H1739" s="20" t="s">
        <v>9</v>
      </c>
      <c r="I1739" s="21">
        <v>0.8</v>
      </c>
      <c r="J1739" s="20">
        <v>0.13500000000000001</v>
      </c>
      <c r="K1739" s="20">
        <v>12</v>
      </c>
      <c r="L1739" s="20">
        <v>670</v>
      </c>
      <c r="M1739" s="20">
        <v>730</v>
      </c>
      <c r="N1739" s="22" t="s">
        <v>1737</v>
      </c>
      <c r="O1739" s="22" t="s">
        <v>34</v>
      </c>
      <c r="P1739" s="31">
        <v>25</v>
      </c>
      <c r="Q1739" s="23">
        <v>934.10136901534077</v>
      </c>
      <c r="R1739" s="24">
        <f t="shared" si="139"/>
        <v>0</v>
      </c>
      <c r="S1739" s="25">
        <f t="shared" si="135"/>
        <v>934.1</v>
      </c>
      <c r="T1739" s="26">
        <f t="shared" si="136"/>
        <v>0</v>
      </c>
      <c r="U1739" s="20">
        <f t="shared" si="137"/>
        <v>0</v>
      </c>
      <c r="V1739" s="27">
        <f t="shared" si="138"/>
        <v>0</v>
      </c>
      <c r="W1739" s="77"/>
    </row>
    <row r="1740" spans="1:23" x14ac:dyDescent="0.3">
      <c r="A1740" s="63" t="s">
        <v>1733</v>
      </c>
      <c r="B1740" s="15" t="s">
        <v>1734</v>
      </c>
      <c r="C1740" s="16" t="s">
        <v>1735</v>
      </c>
      <c r="D1740" s="16">
        <v>5911200090</v>
      </c>
      <c r="E1740" s="29" t="s">
        <v>1828</v>
      </c>
      <c r="F1740" s="18"/>
      <c r="G1740" s="19">
        <v>25</v>
      </c>
      <c r="H1740" s="20" t="s">
        <v>9</v>
      </c>
      <c r="I1740" s="21">
        <v>0.8</v>
      </c>
      <c r="J1740" s="20">
        <v>0.13500000000000001</v>
      </c>
      <c r="K1740" s="20">
        <v>12</v>
      </c>
      <c r="L1740" s="20">
        <v>670</v>
      </c>
      <c r="M1740" s="20">
        <v>730</v>
      </c>
      <c r="N1740" s="22" t="s">
        <v>1737</v>
      </c>
      <c r="O1740" s="22" t="s">
        <v>34</v>
      </c>
      <c r="P1740" s="31">
        <v>25</v>
      </c>
      <c r="Q1740" s="23">
        <v>1015.5946961403409</v>
      </c>
      <c r="R1740" s="24">
        <f t="shared" si="139"/>
        <v>0</v>
      </c>
      <c r="S1740" s="25">
        <f t="shared" si="135"/>
        <v>1015.59</v>
      </c>
      <c r="T1740" s="26">
        <f t="shared" si="136"/>
        <v>0</v>
      </c>
      <c r="U1740" s="20">
        <f t="shared" si="137"/>
        <v>0</v>
      </c>
      <c r="V1740" s="27">
        <f t="shared" si="138"/>
        <v>0</v>
      </c>
      <c r="W1740" s="77"/>
    </row>
    <row r="1741" spans="1:23" x14ac:dyDescent="0.3">
      <c r="A1741" s="63" t="s">
        <v>1733</v>
      </c>
      <c r="B1741" s="15" t="s">
        <v>1734</v>
      </c>
      <c r="C1741" s="16" t="s">
        <v>1735</v>
      </c>
      <c r="D1741" s="16">
        <v>5911200090</v>
      </c>
      <c r="E1741" s="29" t="s">
        <v>1829</v>
      </c>
      <c r="F1741" s="18"/>
      <c r="G1741" s="19">
        <v>25</v>
      </c>
      <c r="H1741" s="20" t="s">
        <v>9</v>
      </c>
      <c r="I1741" s="21">
        <v>0.8</v>
      </c>
      <c r="J1741" s="20">
        <v>0.13500000000000001</v>
      </c>
      <c r="K1741" s="20">
        <v>12</v>
      </c>
      <c r="L1741" s="20">
        <v>670</v>
      </c>
      <c r="M1741" s="20">
        <v>730</v>
      </c>
      <c r="N1741" s="22" t="s">
        <v>1737</v>
      </c>
      <c r="O1741" s="22" t="s">
        <v>34</v>
      </c>
      <c r="P1741" s="31">
        <v>25</v>
      </c>
      <c r="Q1741" s="23">
        <v>502.66610776534094</v>
      </c>
      <c r="R1741" s="24">
        <f t="shared" si="139"/>
        <v>0</v>
      </c>
      <c r="S1741" s="25">
        <f t="shared" si="135"/>
        <v>502.67</v>
      </c>
      <c r="T1741" s="26">
        <f t="shared" si="136"/>
        <v>0</v>
      </c>
      <c r="U1741" s="20">
        <f t="shared" si="137"/>
        <v>0</v>
      </c>
      <c r="V1741" s="27">
        <f t="shared" si="138"/>
        <v>0</v>
      </c>
      <c r="W1741" s="77"/>
    </row>
    <row r="1742" spans="1:23" x14ac:dyDescent="0.3">
      <c r="A1742" s="63" t="s">
        <v>1733</v>
      </c>
      <c r="B1742" s="15" t="s">
        <v>1734</v>
      </c>
      <c r="C1742" s="16" t="s">
        <v>1735</v>
      </c>
      <c r="D1742" s="16">
        <v>5911200090</v>
      </c>
      <c r="E1742" s="29" t="s">
        <v>1830</v>
      </c>
      <c r="F1742" s="18"/>
      <c r="G1742" s="19">
        <v>25</v>
      </c>
      <c r="H1742" s="20" t="s">
        <v>9</v>
      </c>
      <c r="I1742" s="21">
        <v>0.8</v>
      </c>
      <c r="J1742" s="20">
        <v>0.13500000000000001</v>
      </c>
      <c r="K1742" s="20">
        <v>12</v>
      </c>
      <c r="L1742" s="20">
        <v>670</v>
      </c>
      <c r="M1742" s="20">
        <v>730</v>
      </c>
      <c r="N1742" s="22" t="s">
        <v>1737</v>
      </c>
      <c r="O1742" s="22" t="s">
        <v>34</v>
      </c>
      <c r="P1742" s="31">
        <v>25</v>
      </c>
      <c r="Q1742" s="23">
        <v>532.86657605284097</v>
      </c>
      <c r="R1742" s="24">
        <f t="shared" si="139"/>
        <v>0</v>
      </c>
      <c r="S1742" s="25">
        <f t="shared" si="135"/>
        <v>532.87</v>
      </c>
      <c r="T1742" s="26">
        <f t="shared" si="136"/>
        <v>0</v>
      </c>
      <c r="U1742" s="20">
        <f t="shared" si="137"/>
        <v>0</v>
      </c>
      <c r="V1742" s="27">
        <f t="shared" si="138"/>
        <v>0</v>
      </c>
      <c r="W1742" s="77"/>
    </row>
    <row r="1743" spans="1:23" x14ac:dyDescent="0.3">
      <c r="A1743" s="63" t="s">
        <v>1733</v>
      </c>
      <c r="B1743" s="15" t="s">
        <v>1734</v>
      </c>
      <c r="C1743" s="16" t="s">
        <v>1735</v>
      </c>
      <c r="D1743" s="16">
        <v>5911200090</v>
      </c>
      <c r="E1743" s="29" t="s">
        <v>1831</v>
      </c>
      <c r="F1743" s="18"/>
      <c r="G1743" s="19">
        <v>25</v>
      </c>
      <c r="H1743" s="20" t="s">
        <v>9</v>
      </c>
      <c r="I1743" s="21">
        <v>0.8</v>
      </c>
      <c r="J1743" s="20">
        <v>0.13500000000000001</v>
      </c>
      <c r="K1743" s="20">
        <v>12</v>
      </c>
      <c r="L1743" s="20">
        <v>670</v>
      </c>
      <c r="M1743" s="20">
        <v>730</v>
      </c>
      <c r="N1743" s="22" t="s">
        <v>1737</v>
      </c>
      <c r="O1743" s="22" t="s">
        <v>34</v>
      </c>
      <c r="P1743" s="31">
        <v>25</v>
      </c>
      <c r="Q1743" s="23">
        <v>603.33433539034104</v>
      </c>
      <c r="R1743" s="24">
        <f t="shared" si="139"/>
        <v>0</v>
      </c>
      <c r="S1743" s="25">
        <f t="shared" si="135"/>
        <v>603.33000000000004</v>
      </c>
      <c r="T1743" s="26">
        <f t="shared" si="136"/>
        <v>0</v>
      </c>
      <c r="U1743" s="20">
        <f t="shared" si="137"/>
        <v>0</v>
      </c>
      <c r="V1743" s="27">
        <f t="shared" si="138"/>
        <v>0</v>
      </c>
      <c r="W1743" s="77"/>
    </row>
    <row r="1744" spans="1:23" x14ac:dyDescent="0.3">
      <c r="A1744" s="63" t="s">
        <v>1733</v>
      </c>
      <c r="B1744" s="15" t="s">
        <v>1734</v>
      </c>
      <c r="C1744" s="16" t="s">
        <v>1735</v>
      </c>
      <c r="D1744" s="16">
        <v>5911200090</v>
      </c>
      <c r="E1744" s="29" t="s">
        <v>1832</v>
      </c>
      <c r="F1744" s="18"/>
      <c r="G1744" s="19">
        <v>25</v>
      </c>
      <c r="H1744" s="20" t="s">
        <v>9</v>
      </c>
      <c r="I1744" s="21">
        <v>0.8</v>
      </c>
      <c r="J1744" s="20">
        <v>0.13500000000000001</v>
      </c>
      <c r="K1744" s="20">
        <v>12</v>
      </c>
      <c r="L1744" s="20">
        <v>670</v>
      </c>
      <c r="M1744" s="20">
        <v>730</v>
      </c>
      <c r="N1744" s="22" t="s">
        <v>1737</v>
      </c>
      <c r="O1744" s="22" t="s">
        <v>34</v>
      </c>
      <c r="P1744" s="31">
        <v>25</v>
      </c>
      <c r="Q1744" s="23">
        <v>632.81574490909088</v>
      </c>
      <c r="R1744" s="24">
        <f t="shared" si="139"/>
        <v>0</v>
      </c>
      <c r="S1744" s="25">
        <f t="shared" si="135"/>
        <v>632.82000000000005</v>
      </c>
      <c r="T1744" s="26">
        <f t="shared" si="136"/>
        <v>0</v>
      </c>
      <c r="U1744" s="20">
        <f t="shared" si="137"/>
        <v>0</v>
      </c>
      <c r="V1744" s="27">
        <f t="shared" si="138"/>
        <v>0</v>
      </c>
      <c r="W1744" s="77"/>
    </row>
    <row r="1745" spans="1:23" x14ac:dyDescent="0.3">
      <c r="A1745" s="63" t="s">
        <v>1733</v>
      </c>
      <c r="B1745" s="15" t="s">
        <v>1734</v>
      </c>
      <c r="C1745" s="16" t="s">
        <v>1735</v>
      </c>
      <c r="D1745" s="16">
        <v>5911200090</v>
      </c>
      <c r="E1745" s="29" t="s">
        <v>1833</v>
      </c>
      <c r="F1745" s="18"/>
      <c r="G1745" s="19">
        <v>25</v>
      </c>
      <c r="H1745" s="20" t="s">
        <v>9</v>
      </c>
      <c r="I1745" s="21">
        <v>0.8</v>
      </c>
      <c r="J1745" s="20">
        <v>0.13500000000000001</v>
      </c>
      <c r="K1745" s="20">
        <v>12</v>
      </c>
      <c r="L1745" s="20">
        <v>670</v>
      </c>
      <c r="M1745" s="20">
        <v>730</v>
      </c>
      <c r="N1745" s="22" t="s">
        <v>1737</v>
      </c>
      <c r="O1745" s="22" t="s">
        <v>34</v>
      </c>
      <c r="P1745" s="31">
        <v>25</v>
      </c>
      <c r="Q1745" s="23">
        <v>704.00256301534068</v>
      </c>
      <c r="R1745" s="24">
        <f t="shared" si="139"/>
        <v>0</v>
      </c>
      <c r="S1745" s="25">
        <f t="shared" si="135"/>
        <v>704</v>
      </c>
      <c r="T1745" s="26">
        <f t="shared" si="136"/>
        <v>0</v>
      </c>
      <c r="U1745" s="20">
        <f t="shared" si="137"/>
        <v>0</v>
      </c>
      <c r="V1745" s="27">
        <f t="shared" si="138"/>
        <v>0</v>
      </c>
      <c r="W1745" s="77"/>
    </row>
    <row r="1746" spans="1:23" x14ac:dyDescent="0.3">
      <c r="A1746" s="63" t="s">
        <v>1733</v>
      </c>
      <c r="B1746" s="15" t="s">
        <v>1734</v>
      </c>
      <c r="C1746" s="16" t="s">
        <v>1735</v>
      </c>
      <c r="D1746" s="16">
        <v>5911200090</v>
      </c>
      <c r="E1746" s="29" t="s">
        <v>1834</v>
      </c>
      <c r="F1746" s="18"/>
      <c r="G1746" s="19">
        <v>25</v>
      </c>
      <c r="H1746" s="20" t="s">
        <v>9</v>
      </c>
      <c r="I1746" s="21">
        <v>0.8</v>
      </c>
      <c r="J1746" s="20">
        <v>0.13500000000000001</v>
      </c>
      <c r="K1746" s="20">
        <v>12</v>
      </c>
      <c r="L1746" s="20">
        <v>670</v>
      </c>
      <c r="M1746" s="20">
        <v>730</v>
      </c>
      <c r="N1746" s="22" t="s">
        <v>1737</v>
      </c>
      <c r="O1746" s="22" t="s">
        <v>34</v>
      </c>
      <c r="P1746" s="31">
        <v>25</v>
      </c>
      <c r="Q1746" s="23">
        <v>734.20303130284094</v>
      </c>
      <c r="R1746" s="24">
        <f t="shared" si="139"/>
        <v>0</v>
      </c>
      <c r="S1746" s="25">
        <f t="shared" si="135"/>
        <v>734.2</v>
      </c>
      <c r="T1746" s="26">
        <f t="shared" si="136"/>
        <v>0</v>
      </c>
      <c r="U1746" s="20">
        <f t="shared" si="137"/>
        <v>0</v>
      </c>
      <c r="V1746" s="27">
        <f t="shared" si="138"/>
        <v>0</v>
      </c>
      <c r="W1746" s="77"/>
    </row>
    <row r="1747" spans="1:23" x14ac:dyDescent="0.3">
      <c r="A1747" s="63" t="s">
        <v>1733</v>
      </c>
      <c r="B1747" s="15" t="s">
        <v>1734</v>
      </c>
      <c r="C1747" s="16" t="s">
        <v>1735</v>
      </c>
      <c r="D1747" s="16">
        <v>5911200090</v>
      </c>
      <c r="E1747" s="29" t="s">
        <v>1835</v>
      </c>
      <c r="F1747" s="18"/>
      <c r="G1747" s="19">
        <v>25</v>
      </c>
      <c r="H1747" s="20" t="s">
        <v>9</v>
      </c>
      <c r="I1747" s="21">
        <v>0.8</v>
      </c>
      <c r="J1747" s="20">
        <v>0.13500000000000001</v>
      </c>
      <c r="K1747" s="20">
        <v>12</v>
      </c>
      <c r="L1747" s="20">
        <v>670</v>
      </c>
      <c r="M1747" s="20">
        <v>730</v>
      </c>
      <c r="N1747" s="22" t="s">
        <v>1737</v>
      </c>
      <c r="O1747" s="22" t="s">
        <v>34</v>
      </c>
      <c r="P1747" s="31">
        <v>25</v>
      </c>
      <c r="Q1747" s="23">
        <v>955.67313207784116</v>
      </c>
      <c r="R1747" s="24">
        <f t="shared" si="139"/>
        <v>0</v>
      </c>
      <c r="S1747" s="25">
        <f t="shared" si="135"/>
        <v>955.67</v>
      </c>
      <c r="T1747" s="26">
        <f t="shared" si="136"/>
        <v>0</v>
      </c>
      <c r="U1747" s="20">
        <f t="shared" si="137"/>
        <v>0</v>
      </c>
      <c r="V1747" s="27">
        <f t="shared" si="138"/>
        <v>0</v>
      </c>
      <c r="W1747" s="77"/>
    </row>
    <row r="1748" spans="1:23" x14ac:dyDescent="0.3">
      <c r="A1748" s="63" t="s">
        <v>1733</v>
      </c>
      <c r="B1748" s="15" t="s">
        <v>1734</v>
      </c>
      <c r="C1748" s="16" t="s">
        <v>1735</v>
      </c>
      <c r="D1748" s="16">
        <v>5911200090</v>
      </c>
      <c r="E1748" s="29" t="s">
        <v>1836</v>
      </c>
      <c r="F1748" s="18"/>
      <c r="G1748" s="19">
        <v>25</v>
      </c>
      <c r="H1748" s="20" t="s">
        <v>9</v>
      </c>
      <c r="I1748" s="21">
        <v>0.8</v>
      </c>
      <c r="J1748" s="20">
        <v>0.13500000000000001</v>
      </c>
      <c r="K1748" s="20">
        <v>12</v>
      </c>
      <c r="L1748" s="20">
        <v>670</v>
      </c>
      <c r="M1748" s="20">
        <v>730</v>
      </c>
      <c r="N1748" s="22" t="s">
        <v>1737</v>
      </c>
      <c r="O1748" s="22" t="s">
        <v>34</v>
      </c>
      <c r="P1748" s="31">
        <v>25</v>
      </c>
      <c r="Q1748" s="23">
        <v>985.15454159659112</v>
      </c>
      <c r="R1748" s="24">
        <f t="shared" si="139"/>
        <v>0</v>
      </c>
      <c r="S1748" s="25">
        <f t="shared" si="135"/>
        <v>985.15</v>
      </c>
      <c r="T1748" s="26">
        <f t="shared" si="136"/>
        <v>0</v>
      </c>
      <c r="U1748" s="20">
        <f t="shared" si="137"/>
        <v>0</v>
      </c>
      <c r="V1748" s="27">
        <f t="shared" si="138"/>
        <v>0</v>
      </c>
      <c r="W1748" s="77"/>
    </row>
    <row r="1749" spans="1:23" x14ac:dyDescent="0.3">
      <c r="A1749" s="63" t="s">
        <v>1733</v>
      </c>
      <c r="B1749" s="15" t="s">
        <v>1734</v>
      </c>
      <c r="C1749" s="16" t="s">
        <v>1735</v>
      </c>
      <c r="D1749" s="16">
        <v>5911200090</v>
      </c>
      <c r="E1749" s="29" t="s">
        <v>1837</v>
      </c>
      <c r="F1749" s="18"/>
      <c r="G1749" s="19">
        <v>25</v>
      </c>
      <c r="H1749" s="20" t="s">
        <v>9</v>
      </c>
      <c r="I1749" s="21">
        <v>0.8</v>
      </c>
      <c r="J1749" s="20">
        <v>0.13500000000000001</v>
      </c>
      <c r="K1749" s="20">
        <v>12</v>
      </c>
      <c r="L1749" s="20">
        <v>670</v>
      </c>
      <c r="M1749" s="20">
        <v>730</v>
      </c>
      <c r="N1749" s="22" t="s">
        <v>1737</v>
      </c>
      <c r="O1749" s="22" t="s">
        <v>34</v>
      </c>
      <c r="P1749" s="31">
        <v>25</v>
      </c>
      <c r="Q1749" s="23">
        <v>1030.6949302840908</v>
      </c>
      <c r="R1749" s="24">
        <f t="shared" si="139"/>
        <v>0</v>
      </c>
      <c r="S1749" s="25">
        <f t="shared" si="135"/>
        <v>1030.69</v>
      </c>
      <c r="T1749" s="26">
        <f t="shared" si="136"/>
        <v>0</v>
      </c>
      <c r="U1749" s="20">
        <f t="shared" si="137"/>
        <v>0</v>
      </c>
      <c r="V1749" s="27">
        <f t="shared" si="138"/>
        <v>0</v>
      </c>
      <c r="W1749" s="77"/>
    </row>
    <row r="1750" spans="1:23" x14ac:dyDescent="0.3">
      <c r="A1750" s="63" t="s">
        <v>1733</v>
      </c>
      <c r="B1750" s="15" t="s">
        <v>1734</v>
      </c>
      <c r="C1750" s="16" t="s">
        <v>1735</v>
      </c>
      <c r="D1750" s="16">
        <v>5911200090</v>
      </c>
      <c r="E1750" s="29" t="s">
        <v>1838</v>
      </c>
      <c r="F1750" s="18"/>
      <c r="G1750" s="19">
        <v>25</v>
      </c>
      <c r="H1750" s="20" t="s">
        <v>9</v>
      </c>
      <c r="I1750" s="21">
        <v>0.8</v>
      </c>
      <c r="J1750" s="20">
        <v>0.13500000000000001</v>
      </c>
      <c r="K1750" s="20">
        <v>12</v>
      </c>
      <c r="L1750" s="20">
        <v>670</v>
      </c>
      <c r="M1750" s="20">
        <v>730</v>
      </c>
      <c r="N1750" s="22" t="s">
        <v>1737</v>
      </c>
      <c r="O1750" s="22" t="s">
        <v>34</v>
      </c>
      <c r="P1750" s="31">
        <v>25</v>
      </c>
      <c r="Q1750" s="23">
        <v>704.00256301534068</v>
      </c>
      <c r="R1750" s="24">
        <f t="shared" si="139"/>
        <v>0</v>
      </c>
      <c r="S1750" s="25">
        <f t="shared" si="135"/>
        <v>704</v>
      </c>
      <c r="T1750" s="26">
        <f t="shared" si="136"/>
        <v>0</v>
      </c>
      <c r="U1750" s="20">
        <f t="shared" si="137"/>
        <v>0</v>
      </c>
      <c r="V1750" s="27">
        <f t="shared" si="138"/>
        <v>0</v>
      </c>
      <c r="W1750" s="77"/>
    </row>
    <row r="1751" spans="1:23" x14ac:dyDescent="0.3">
      <c r="A1751" s="63" t="s">
        <v>1733</v>
      </c>
      <c r="B1751" s="15" t="s">
        <v>1734</v>
      </c>
      <c r="C1751" s="16" t="s">
        <v>1735</v>
      </c>
      <c r="D1751" s="16">
        <v>5911200090</v>
      </c>
      <c r="E1751" s="29" t="s">
        <v>1839</v>
      </c>
      <c r="F1751" s="18"/>
      <c r="G1751" s="19">
        <v>25</v>
      </c>
      <c r="H1751" s="20" t="s">
        <v>9</v>
      </c>
      <c r="I1751" s="21">
        <v>0.8</v>
      </c>
      <c r="J1751" s="20">
        <v>0.13500000000000001</v>
      </c>
      <c r="K1751" s="20">
        <v>12</v>
      </c>
      <c r="L1751" s="20">
        <v>670</v>
      </c>
      <c r="M1751" s="20">
        <v>730</v>
      </c>
      <c r="N1751" s="22" t="s">
        <v>1737</v>
      </c>
      <c r="O1751" s="22" t="s">
        <v>34</v>
      </c>
      <c r="P1751" s="31">
        <v>25</v>
      </c>
      <c r="Q1751" s="23">
        <v>955.67313207784116</v>
      </c>
      <c r="R1751" s="24">
        <f t="shared" si="139"/>
        <v>0</v>
      </c>
      <c r="S1751" s="25">
        <f t="shared" si="135"/>
        <v>955.67</v>
      </c>
      <c r="T1751" s="26">
        <f t="shared" si="136"/>
        <v>0</v>
      </c>
      <c r="U1751" s="20">
        <f t="shared" si="137"/>
        <v>0</v>
      </c>
      <c r="V1751" s="27">
        <f t="shared" si="138"/>
        <v>0</v>
      </c>
      <c r="W1751" s="77"/>
    </row>
    <row r="1752" spans="1:23" x14ac:dyDescent="0.3">
      <c r="A1752" s="63" t="s">
        <v>1733</v>
      </c>
      <c r="B1752" s="15" t="s">
        <v>1734</v>
      </c>
      <c r="C1752" s="16" t="s">
        <v>1735</v>
      </c>
      <c r="D1752" s="16">
        <v>5911200090</v>
      </c>
      <c r="E1752" s="29" t="s">
        <v>1840</v>
      </c>
      <c r="F1752" s="18"/>
      <c r="G1752" s="19">
        <v>25</v>
      </c>
      <c r="H1752" s="20" t="s">
        <v>9</v>
      </c>
      <c r="I1752" s="21">
        <v>0.8</v>
      </c>
      <c r="J1752" s="20">
        <v>0.13500000000000001</v>
      </c>
      <c r="K1752" s="20">
        <v>12</v>
      </c>
      <c r="L1752" s="20">
        <v>670</v>
      </c>
      <c r="M1752" s="20">
        <v>730</v>
      </c>
      <c r="N1752" s="22" t="s">
        <v>1737</v>
      </c>
      <c r="O1752" s="22" t="s">
        <v>34</v>
      </c>
      <c r="P1752" s="31">
        <v>25</v>
      </c>
      <c r="Q1752" s="23">
        <v>728.69024740909094</v>
      </c>
      <c r="R1752" s="24">
        <f t="shared" si="139"/>
        <v>0</v>
      </c>
      <c r="S1752" s="25">
        <f t="shared" si="135"/>
        <v>728.69</v>
      </c>
      <c r="T1752" s="26">
        <f t="shared" si="136"/>
        <v>0</v>
      </c>
      <c r="U1752" s="20">
        <f t="shared" si="137"/>
        <v>0</v>
      </c>
      <c r="V1752" s="27">
        <f t="shared" si="138"/>
        <v>0</v>
      </c>
      <c r="W1752" s="77"/>
    </row>
    <row r="1753" spans="1:23" x14ac:dyDescent="0.3">
      <c r="A1753" s="63" t="s">
        <v>1733</v>
      </c>
      <c r="B1753" s="15" t="s">
        <v>1734</v>
      </c>
      <c r="C1753" s="16" t="s">
        <v>1735</v>
      </c>
      <c r="D1753" s="16">
        <v>5911200090</v>
      </c>
      <c r="E1753" s="29" t="s">
        <v>1841</v>
      </c>
      <c r="F1753" s="18"/>
      <c r="G1753" s="19">
        <v>25</v>
      </c>
      <c r="H1753" s="20" t="s">
        <v>9</v>
      </c>
      <c r="I1753" s="21">
        <v>0.8</v>
      </c>
      <c r="J1753" s="20">
        <v>0.13500000000000001</v>
      </c>
      <c r="K1753" s="20">
        <v>12</v>
      </c>
      <c r="L1753" s="20">
        <v>670</v>
      </c>
      <c r="M1753" s="20">
        <v>730</v>
      </c>
      <c r="N1753" s="22" t="s">
        <v>1737</v>
      </c>
      <c r="O1753" s="22" t="s">
        <v>34</v>
      </c>
      <c r="P1753" s="31">
        <v>25</v>
      </c>
      <c r="Q1753" s="23">
        <v>728.69024740909094</v>
      </c>
      <c r="R1753" s="24">
        <f t="shared" si="139"/>
        <v>0</v>
      </c>
      <c r="S1753" s="25">
        <f t="shared" si="135"/>
        <v>728.69</v>
      </c>
      <c r="T1753" s="26">
        <f t="shared" si="136"/>
        <v>0</v>
      </c>
      <c r="U1753" s="20">
        <f t="shared" si="137"/>
        <v>0</v>
      </c>
      <c r="V1753" s="27">
        <f t="shared" si="138"/>
        <v>0</v>
      </c>
      <c r="W1753" s="77"/>
    </row>
    <row r="1754" spans="1:23" x14ac:dyDescent="0.3">
      <c r="A1754" s="63" t="s">
        <v>1733</v>
      </c>
      <c r="B1754" s="15" t="s">
        <v>1734</v>
      </c>
      <c r="C1754" s="16" t="s">
        <v>1735</v>
      </c>
      <c r="D1754" s="16">
        <v>5911200090</v>
      </c>
      <c r="E1754" s="29" t="s">
        <v>1842</v>
      </c>
      <c r="F1754" s="18"/>
      <c r="G1754" s="19">
        <v>25</v>
      </c>
      <c r="H1754" s="20" t="s">
        <v>9</v>
      </c>
      <c r="I1754" s="21">
        <v>0.8</v>
      </c>
      <c r="J1754" s="20">
        <v>0.13500000000000001</v>
      </c>
      <c r="K1754" s="20">
        <v>12</v>
      </c>
      <c r="L1754" s="20">
        <v>670</v>
      </c>
      <c r="M1754" s="20">
        <v>730</v>
      </c>
      <c r="N1754" s="22" t="s">
        <v>1737</v>
      </c>
      <c r="O1754" s="22" t="s">
        <v>34</v>
      </c>
      <c r="P1754" s="31">
        <v>25</v>
      </c>
      <c r="Q1754" s="23">
        <v>520.16320447159103</v>
      </c>
      <c r="R1754" s="24">
        <f t="shared" si="139"/>
        <v>0</v>
      </c>
      <c r="S1754" s="25">
        <f t="shared" si="135"/>
        <v>520.16</v>
      </c>
      <c r="T1754" s="26">
        <f t="shared" si="136"/>
        <v>0</v>
      </c>
      <c r="U1754" s="20">
        <f t="shared" si="137"/>
        <v>0</v>
      </c>
      <c r="V1754" s="27">
        <f t="shared" si="138"/>
        <v>0</v>
      </c>
      <c r="W1754" s="77"/>
    </row>
    <row r="1755" spans="1:23" x14ac:dyDescent="0.3">
      <c r="A1755" s="63" t="s">
        <v>1733</v>
      </c>
      <c r="B1755" s="15" t="s">
        <v>1734</v>
      </c>
      <c r="C1755" s="16" t="s">
        <v>1735</v>
      </c>
      <c r="D1755" s="16">
        <v>5911200090</v>
      </c>
      <c r="E1755" s="29" t="s">
        <v>1843</v>
      </c>
      <c r="F1755" s="18"/>
      <c r="G1755" s="19">
        <v>25</v>
      </c>
      <c r="H1755" s="20" t="s">
        <v>9</v>
      </c>
      <c r="I1755" s="21">
        <v>0.8</v>
      </c>
      <c r="J1755" s="20">
        <v>0.13500000000000001</v>
      </c>
      <c r="K1755" s="20">
        <v>12</v>
      </c>
      <c r="L1755" s="20">
        <v>670</v>
      </c>
      <c r="M1755" s="20">
        <v>730</v>
      </c>
      <c r="N1755" s="22" t="s">
        <v>1737</v>
      </c>
      <c r="O1755" s="22" t="s">
        <v>34</v>
      </c>
      <c r="P1755" s="31">
        <v>25</v>
      </c>
      <c r="Q1755" s="23">
        <v>550.60335901534074</v>
      </c>
      <c r="R1755" s="24">
        <f t="shared" si="139"/>
        <v>0</v>
      </c>
      <c r="S1755" s="25">
        <f t="shared" si="135"/>
        <v>550.6</v>
      </c>
      <c r="T1755" s="26">
        <f t="shared" si="136"/>
        <v>0</v>
      </c>
      <c r="U1755" s="20">
        <f t="shared" si="137"/>
        <v>0</v>
      </c>
      <c r="V1755" s="27">
        <f t="shared" si="138"/>
        <v>0</v>
      </c>
      <c r="W1755" s="77"/>
    </row>
    <row r="1756" spans="1:23" x14ac:dyDescent="0.3">
      <c r="A1756" s="63" t="s">
        <v>1733</v>
      </c>
      <c r="B1756" s="15" t="s">
        <v>1734</v>
      </c>
      <c r="C1756" s="16" t="s">
        <v>1735</v>
      </c>
      <c r="D1756" s="16">
        <v>5911200090</v>
      </c>
      <c r="E1756" s="29" t="s">
        <v>1844</v>
      </c>
      <c r="F1756" s="18"/>
      <c r="G1756" s="19">
        <v>25</v>
      </c>
      <c r="H1756" s="20" t="s">
        <v>9</v>
      </c>
      <c r="I1756" s="21">
        <v>0.8</v>
      </c>
      <c r="J1756" s="20">
        <v>0.13500000000000001</v>
      </c>
      <c r="K1756" s="20">
        <v>12</v>
      </c>
      <c r="L1756" s="20">
        <v>670</v>
      </c>
      <c r="M1756" s="20">
        <v>730</v>
      </c>
      <c r="N1756" s="22" t="s">
        <v>1737</v>
      </c>
      <c r="O1756" s="22" t="s">
        <v>34</v>
      </c>
      <c r="P1756" s="31">
        <v>25</v>
      </c>
      <c r="Q1756" s="23">
        <v>623.94735342784088</v>
      </c>
      <c r="R1756" s="24">
        <f t="shared" si="139"/>
        <v>0</v>
      </c>
      <c r="S1756" s="25">
        <f t="shared" si="135"/>
        <v>623.95000000000005</v>
      </c>
      <c r="T1756" s="26">
        <f t="shared" si="136"/>
        <v>0</v>
      </c>
      <c r="U1756" s="20">
        <f t="shared" si="137"/>
        <v>0</v>
      </c>
      <c r="V1756" s="27">
        <f t="shared" si="138"/>
        <v>0</v>
      </c>
      <c r="W1756" s="77"/>
    </row>
    <row r="1757" spans="1:23" x14ac:dyDescent="0.3">
      <c r="A1757" s="63" t="s">
        <v>1733</v>
      </c>
      <c r="B1757" s="15" t="s">
        <v>1734</v>
      </c>
      <c r="C1757" s="16" t="s">
        <v>1735</v>
      </c>
      <c r="D1757" s="16">
        <v>5911200090</v>
      </c>
      <c r="E1757" s="29" t="s">
        <v>1845</v>
      </c>
      <c r="F1757" s="18"/>
      <c r="G1757" s="19">
        <v>25</v>
      </c>
      <c r="H1757" s="20" t="s">
        <v>9</v>
      </c>
      <c r="I1757" s="21">
        <v>0.8</v>
      </c>
      <c r="J1757" s="20">
        <v>0.13500000000000001</v>
      </c>
      <c r="K1757" s="20">
        <v>12</v>
      </c>
      <c r="L1757" s="20">
        <v>670</v>
      </c>
      <c r="M1757" s="20">
        <v>730</v>
      </c>
      <c r="N1757" s="22" t="s">
        <v>1737</v>
      </c>
      <c r="O1757" s="22" t="s">
        <v>34</v>
      </c>
      <c r="P1757" s="31">
        <v>25</v>
      </c>
      <c r="Q1757" s="23">
        <v>653.66844920284086</v>
      </c>
      <c r="R1757" s="24">
        <f t="shared" si="139"/>
        <v>0</v>
      </c>
      <c r="S1757" s="25">
        <f t="shared" si="135"/>
        <v>653.66999999999996</v>
      </c>
      <c r="T1757" s="26">
        <f t="shared" si="136"/>
        <v>0</v>
      </c>
      <c r="U1757" s="20">
        <f t="shared" si="137"/>
        <v>0</v>
      </c>
      <c r="V1757" s="27">
        <f t="shared" si="138"/>
        <v>0</v>
      </c>
      <c r="W1757" s="77"/>
    </row>
    <row r="1758" spans="1:23" x14ac:dyDescent="0.3">
      <c r="A1758" s="63" t="s">
        <v>1733</v>
      </c>
      <c r="B1758" s="15" t="s">
        <v>1734</v>
      </c>
      <c r="C1758" s="16" t="s">
        <v>1735</v>
      </c>
      <c r="D1758" s="16">
        <v>5911200090</v>
      </c>
      <c r="E1758" s="29" t="s">
        <v>1846</v>
      </c>
      <c r="F1758" s="18"/>
      <c r="G1758" s="19">
        <v>25</v>
      </c>
      <c r="H1758" s="20" t="s">
        <v>9</v>
      </c>
      <c r="I1758" s="21">
        <v>0.8</v>
      </c>
      <c r="J1758" s="20">
        <v>0.13500000000000001</v>
      </c>
      <c r="K1758" s="20">
        <v>12</v>
      </c>
      <c r="L1758" s="20">
        <v>670</v>
      </c>
      <c r="M1758" s="20">
        <v>730</v>
      </c>
      <c r="N1758" s="22" t="s">
        <v>1737</v>
      </c>
      <c r="O1758" s="22" t="s">
        <v>34</v>
      </c>
      <c r="P1758" s="31">
        <v>25</v>
      </c>
      <c r="Q1758" s="23">
        <v>728.69024740909094</v>
      </c>
      <c r="R1758" s="24">
        <f t="shared" si="139"/>
        <v>0</v>
      </c>
      <c r="S1758" s="25">
        <f t="shared" si="135"/>
        <v>728.69</v>
      </c>
      <c r="T1758" s="26">
        <f t="shared" si="136"/>
        <v>0</v>
      </c>
      <c r="U1758" s="20">
        <f t="shared" si="137"/>
        <v>0</v>
      </c>
      <c r="V1758" s="27">
        <f t="shared" si="138"/>
        <v>0</v>
      </c>
      <c r="W1758" s="77"/>
    </row>
    <row r="1759" spans="1:23" x14ac:dyDescent="0.3">
      <c r="A1759" s="63" t="s">
        <v>1733</v>
      </c>
      <c r="B1759" s="15" t="s">
        <v>1734</v>
      </c>
      <c r="C1759" s="16" t="s">
        <v>1735</v>
      </c>
      <c r="D1759" s="16">
        <v>5911200090</v>
      </c>
      <c r="E1759" s="29" t="s">
        <v>1847</v>
      </c>
      <c r="F1759" s="18"/>
      <c r="G1759" s="19">
        <v>25</v>
      </c>
      <c r="H1759" s="20" t="s">
        <v>9</v>
      </c>
      <c r="I1759" s="21">
        <v>0.8</v>
      </c>
      <c r="J1759" s="20">
        <v>0.13500000000000001</v>
      </c>
      <c r="K1759" s="20">
        <v>12</v>
      </c>
      <c r="L1759" s="20">
        <v>670</v>
      </c>
      <c r="M1759" s="20">
        <v>730</v>
      </c>
      <c r="N1759" s="22" t="s">
        <v>1737</v>
      </c>
      <c r="O1759" s="22" t="s">
        <v>34</v>
      </c>
      <c r="P1759" s="31">
        <v>25</v>
      </c>
      <c r="Q1759" s="23">
        <v>758.1716569278409</v>
      </c>
      <c r="R1759" s="24">
        <f t="shared" si="139"/>
        <v>0</v>
      </c>
      <c r="S1759" s="25">
        <f t="shared" si="135"/>
        <v>758.17</v>
      </c>
      <c r="T1759" s="26">
        <f t="shared" si="136"/>
        <v>0</v>
      </c>
      <c r="U1759" s="20">
        <f t="shared" si="137"/>
        <v>0</v>
      </c>
      <c r="V1759" s="27">
        <f t="shared" si="138"/>
        <v>0</v>
      </c>
      <c r="W1759" s="77"/>
    </row>
    <row r="1760" spans="1:23" x14ac:dyDescent="0.3">
      <c r="A1760" s="63" t="s">
        <v>1733</v>
      </c>
      <c r="B1760" s="15" t="s">
        <v>1734</v>
      </c>
      <c r="C1760" s="16" t="s">
        <v>1735</v>
      </c>
      <c r="D1760" s="16">
        <v>5911200090</v>
      </c>
      <c r="E1760" s="29" t="s">
        <v>1848</v>
      </c>
      <c r="F1760" s="18"/>
      <c r="G1760" s="19">
        <v>25</v>
      </c>
      <c r="H1760" s="20" t="s">
        <v>9</v>
      </c>
      <c r="I1760" s="21">
        <v>0.8</v>
      </c>
      <c r="J1760" s="20">
        <v>0.13500000000000001</v>
      </c>
      <c r="K1760" s="20">
        <v>12</v>
      </c>
      <c r="L1760" s="20">
        <v>670</v>
      </c>
      <c r="M1760" s="20">
        <v>730</v>
      </c>
      <c r="N1760" s="22" t="s">
        <v>1737</v>
      </c>
      <c r="O1760" s="22" t="s">
        <v>34</v>
      </c>
      <c r="P1760" s="31">
        <v>25</v>
      </c>
      <c r="Q1760" s="23">
        <v>884.48631397159079</v>
      </c>
      <c r="R1760" s="24">
        <f t="shared" si="139"/>
        <v>0</v>
      </c>
      <c r="S1760" s="25">
        <f t="shared" si="135"/>
        <v>884.49</v>
      </c>
      <c r="T1760" s="26">
        <f t="shared" si="136"/>
        <v>0</v>
      </c>
      <c r="U1760" s="20">
        <f t="shared" si="137"/>
        <v>0</v>
      </c>
      <c r="V1760" s="27">
        <f t="shared" si="138"/>
        <v>0</v>
      </c>
      <c r="W1760" s="77"/>
    </row>
    <row r="1761" spans="1:23" x14ac:dyDescent="0.3">
      <c r="A1761" s="63" t="s">
        <v>1733</v>
      </c>
      <c r="B1761" s="15" t="s">
        <v>1734</v>
      </c>
      <c r="C1761" s="16" t="s">
        <v>1735</v>
      </c>
      <c r="D1761" s="16">
        <v>5911200090</v>
      </c>
      <c r="E1761" s="29" t="s">
        <v>1849</v>
      </c>
      <c r="F1761" s="18"/>
      <c r="G1761" s="19">
        <v>25</v>
      </c>
      <c r="H1761" s="20" t="s">
        <v>9</v>
      </c>
      <c r="I1761" s="21">
        <v>0.8</v>
      </c>
      <c r="J1761" s="20">
        <v>0.13500000000000001</v>
      </c>
      <c r="K1761" s="20">
        <v>12</v>
      </c>
      <c r="L1761" s="20">
        <v>670</v>
      </c>
      <c r="M1761" s="20">
        <v>730</v>
      </c>
      <c r="N1761" s="22" t="s">
        <v>1737</v>
      </c>
      <c r="O1761" s="22" t="s">
        <v>34</v>
      </c>
      <c r="P1761" s="31">
        <v>25</v>
      </c>
      <c r="Q1761" s="23">
        <v>913.96772349034109</v>
      </c>
      <c r="R1761" s="24">
        <f t="shared" si="139"/>
        <v>0</v>
      </c>
      <c r="S1761" s="25">
        <f t="shared" si="135"/>
        <v>913.97</v>
      </c>
      <c r="T1761" s="26">
        <f t="shared" si="136"/>
        <v>0</v>
      </c>
      <c r="U1761" s="20">
        <f t="shared" si="137"/>
        <v>0</v>
      </c>
      <c r="V1761" s="27">
        <f t="shared" si="138"/>
        <v>0</v>
      </c>
      <c r="W1761" s="77"/>
    </row>
    <row r="1762" spans="1:23" x14ac:dyDescent="0.3">
      <c r="A1762" s="63" t="s">
        <v>1733</v>
      </c>
      <c r="B1762" s="15" t="s">
        <v>1734</v>
      </c>
      <c r="C1762" s="16" t="s">
        <v>1735</v>
      </c>
      <c r="D1762" s="16">
        <v>5911200090</v>
      </c>
      <c r="E1762" s="29" t="s">
        <v>1850</v>
      </c>
      <c r="F1762" s="18"/>
      <c r="G1762" s="19">
        <v>25</v>
      </c>
      <c r="H1762" s="20" t="s">
        <v>9</v>
      </c>
      <c r="I1762" s="21">
        <v>0.8</v>
      </c>
      <c r="J1762" s="20">
        <v>0.13500000000000001</v>
      </c>
      <c r="K1762" s="20">
        <v>12</v>
      </c>
      <c r="L1762" s="20">
        <v>670</v>
      </c>
      <c r="M1762" s="20">
        <v>730</v>
      </c>
      <c r="N1762" s="22" t="s">
        <v>1737</v>
      </c>
      <c r="O1762" s="22" t="s">
        <v>34</v>
      </c>
      <c r="P1762" s="31">
        <v>25</v>
      </c>
      <c r="Q1762" s="23">
        <v>989.22920795284119</v>
      </c>
      <c r="R1762" s="24">
        <f t="shared" si="139"/>
        <v>0</v>
      </c>
      <c r="S1762" s="25">
        <f t="shared" si="135"/>
        <v>989.23</v>
      </c>
      <c r="T1762" s="26">
        <f t="shared" si="136"/>
        <v>0</v>
      </c>
      <c r="U1762" s="20">
        <f t="shared" si="137"/>
        <v>0</v>
      </c>
      <c r="V1762" s="27">
        <f t="shared" si="138"/>
        <v>0</v>
      </c>
      <c r="W1762" s="77"/>
    </row>
    <row r="1763" spans="1:23" x14ac:dyDescent="0.3">
      <c r="A1763" s="63" t="s">
        <v>1733</v>
      </c>
      <c r="B1763" s="15" t="s">
        <v>1734</v>
      </c>
      <c r="C1763" s="16" t="s">
        <v>1735</v>
      </c>
      <c r="D1763" s="16">
        <v>5911200090</v>
      </c>
      <c r="E1763" s="29" t="s">
        <v>1851</v>
      </c>
      <c r="F1763" s="18"/>
      <c r="G1763" s="19">
        <v>25</v>
      </c>
      <c r="H1763" s="20" t="s">
        <v>9</v>
      </c>
      <c r="I1763" s="21">
        <v>0.8</v>
      </c>
      <c r="J1763" s="20">
        <v>0.13500000000000001</v>
      </c>
      <c r="K1763" s="20">
        <v>12</v>
      </c>
      <c r="L1763" s="20">
        <v>670</v>
      </c>
      <c r="M1763" s="20">
        <v>730</v>
      </c>
      <c r="N1763" s="22" t="s">
        <v>1737</v>
      </c>
      <c r="O1763" s="22" t="s">
        <v>34</v>
      </c>
      <c r="P1763" s="31">
        <v>25</v>
      </c>
      <c r="Q1763" s="23">
        <v>1018.7106174715908</v>
      </c>
      <c r="R1763" s="24">
        <f t="shared" si="139"/>
        <v>0</v>
      </c>
      <c r="S1763" s="25">
        <f t="shared" si="135"/>
        <v>1018.71</v>
      </c>
      <c r="T1763" s="26">
        <f t="shared" si="136"/>
        <v>0</v>
      </c>
      <c r="U1763" s="20">
        <f t="shared" si="137"/>
        <v>0</v>
      </c>
      <c r="V1763" s="27">
        <f t="shared" si="138"/>
        <v>0</v>
      </c>
      <c r="W1763" s="77"/>
    </row>
    <row r="1764" spans="1:23" x14ac:dyDescent="0.3">
      <c r="A1764" s="63" t="s">
        <v>1733</v>
      </c>
      <c r="B1764" s="15" t="s">
        <v>1734</v>
      </c>
      <c r="C1764" s="16" t="s">
        <v>1735</v>
      </c>
      <c r="D1764" s="16">
        <v>5911200090</v>
      </c>
      <c r="E1764" s="29" t="s">
        <v>1852</v>
      </c>
      <c r="F1764" s="18"/>
      <c r="G1764" s="19">
        <v>25</v>
      </c>
      <c r="H1764" s="20" t="s">
        <v>9</v>
      </c>
      <c r="I1764" s="21">
        <v>0.8</v>
      </c>
      <c r="J1764" s="20">
        <v>0.13500000000000001</v>
      </c>
      <c r="K1764" s="20">
        <v>12</v>
      </c>
      <c r="L1764" s="20">
        <v>670</v>
      </c>
      <c r="M1764" s="20">
        <v>730</v>
      </c>
      <c r="N1764" s="22" t="s">
        <v>1737</v>
      </c>
      <c r="O1764" s="22" t="s">
        <v>34</v>
      </c>
      <c r="P1764" s="31">
        <v>25</v>
      </c>
      <c r="Q1764" s="23">
        <v>1066.6478687215911</v>
      </c>
      <c r="R1764" s="24">
        <f t="shared" si="139"/>
        <v>0</v>
      </c>
      <c r="S1764" s="25">
        <f t="shared" si="135"/>
        <v>1066.6500000000001</v>
      </c>
      <c r="T1764" s="26">
        <f t="shared" si="136"/>
        <v>0</v>
      </c>
      <c r="U1764" s="20">
        <f t="shared" si="137"/>
        <v>0</v>
      </c>
      <c r="V1764" s="27">
        <f t="shared" si="138"/>
        <v>0</v>
      </c>
      <c r="W1764" s="77"/>
    </row>
    <row r="1765" spans="1:23" x14ac:dyDescent="0.3">
      <c r="A1765" s="63" t="s">
        <v>1733</v>
      </c>
      <c r="B1765" s="15" t="s">
        <v>1734</v>
      </c>
      <c r="C1765" s="16" t="s">
        <v>1735</v>
      </c>
      <c r="D1765" s="16">
        <v>5911200090</v>
      </c>
      <c r="E1765" s="29" t="s">
        <v>1853</v>
      </c>
      <c r="F1765" s="18"/>
      <c r="G1765" s="19">
        <v>25</v>
      </c>
      <c r="H1765" s="20" t="s">
        <v>9</v>
      </c>
      <c r="I1765" s="21">
        <v>0.8</v>
      </c>
      <c r="J1765" s="20">
        <v>0.13500000000000001</v>
      </c>
      <c r="K1765" s="20">
        <v>12</v>
      </c>
      <c r="L1765" s="20">
        <v>670</v>
      </c>
      <c r="M1765" s="20">
        <v>730</v>
      </c>
      <c r="N1765" s="22" t="s">
        <v>1737</v>
      </c>
      <c r="O1765" s="22" t="s">
        <v>34</v>
      </c>
      <c r="P1765" s="31">
        <v>25</v>
      </c>
      <c r="Q1765" s="23">
        <v>1097.0880232653412</v>
      </c>
      <c r="R1765" s="24">
        <f t="shared" si="139"/>
        <v>0</v>
      </c>
      <c r="S1765" s="25">
        <f t="shared" si="135"/>
        <v>1097.0899999999999</v>
      </c>
      <c r="T1765" s="26">
        <f t="shared" si="136"/>
        <v>0</v>
      </c>
      <c r="U1765" s="20">
        <f t="shared" si="137"/>
        <v>0</v>
      </c>
      <c r="V1765" s="27">
        <f t="shared" si="138"/>
        <v>0</v>
      </c>
      <c r="W1765" s="77"/>
    </row>
    <row r="1766" spans="1:23" x14ac:dyDescent="0.3">
      <c r="A1766" s="63" t="s">
        <v>1733</v>
      </c>
      <c r="B1766" s="15" t="s">
        <v>1734</v>
      </c>
      <c r="C1766" s="16" t="s">
        <v>1735</v>
      </c>
      <c r="D1766" s="16">
        <v>5911200090</v>
      </c>
      <c r="E1766" s="29" t="s">
        <v>1854</v>
      </c>
      <c r="F1766" s="18"/>
      <c r="G1766" s="19">
        <v>25</v>
      </c>
      <c r="H1766" s="20" t="s">
        <v>9</v>
      </c>
      <c r="I1766" s="21">
        <v>0.8</v>
      </c>
      <c r="J1766" s="20">
        <v>0.13500000000000001</v>
      </c>
      <c r="K1766" s="20">
        <v>12</v>
      </c>
      <c r="L1766" s="20">
        <v>670</v>
      </c>
      <c r="M1766" s="20">
        <v>730</v>
      </c>
      <c r="N1766" s="22" t="s">
        <v>1737</v>
      </c>
      <c r="O1766" s="22" t="s">
        <v>34</v>
      </c>
      <c r="P1766" s="31">
        <v>25</v>
      </c>
      <c r="Q1766" s="23">
        <v>520.16320447159103</v>
      </c>
      <c r="R1766" s="24">
        <f t="shared" si="139"/>
        <v>0</v>
      </c>
      <c r="S1766" s="25">
        <f t="shared" si="135"/>
        <v>520.16</v>
      </c>
      <c r="T1766" s="26">
        <f t="shared" si="136"/>
        <v>0</v>
      </c>
      <c r="U1766" s="20">
        <f t="shared" si="137"/>
        <v>0</v>
      </c>
      <c r="V1766" s="27">
        <f t="shared" si="138"/>
        <v>0</v>
      </c>
      <c r="W1766" s="77"/>
    </row>
    <row r="1767" spans="1:23" x14ac:dyDescent="0.3">
      <c r="A1767" s="63" t="s">
        <v>1733</v>
      </c>
      <c r="B1767" s="15" t="s">
        <v>1734</v>
      </c>
      <c r="C1767" s="16" t="s">
        <v>1735</v>
      </c>
      <c r="D1767" s="16">
        <v>5911200090</v>
      </c>
      <c r="E1767" s="29" t="s">
        <v>1855</v>
      </c>
      <c r="F1767" s="18"/>
      <c r="G1767" s="19">
        <v>25</v>
      </c>
      <c r="H1767" s="20" t="s">
        <v>9</v>
      </c>
      <c r="I1767" s="21">
        <v>0.8</v>
      </c>
      <c r="J1767" s="20">
        <v>0.13500000000000001</v>
      </c>
      <c r="K1767" s="20">
        <v>12</v>
      </c>
      <c r="L1767" s="20">
        <v>670</v>
      </c>
      <c r="M1767" s="20">
        <v>730</v>
      </c>
      <c r="N1767" s="22" t="s">
        <v>1737</v>
      </c>
      <c r="O1767" s="22" t="s">
        <v>34</v>
      </c>
      <c r="P1767" s="31">
        <v>25</v>
      </c>
      <c r="Q1767" s="23">
        <v>550.60335901534074</v>
      </c>
      <c r="R1767" s="24">
        <f t="shared" si="139"/>
        <v>0</v>
      </c>
      <c r="S1767" s="25">
        <f t="shared" si="135"/>
        <v>550.6</v>
      </c>
      <c r="T1767" s="26">
        <f t="shared" si="136"/>
        <v>0</v>
      </c>
      <c r="U1767" s="20">
        <f t="shared" si="137"/>
        <v>0</v>
      </c>
      <c r="V1767" s="27">
        <f t="shared" si="138"/>
        <v>0</v>
      </c>
      <c r="W1767" s="77"/>
    </row>
    <row r="1768" spans="1:23" x14ac:dyDescent="0.3">
      <c r="A1768" s="63" t="s">
        <v>1733</v>
      </c>
      <c r="B1768" s="15" t="s">
        <v>1734</v>
      </c>
      <c r="C1768" s="16" t="s">
        <v>1735</v>
      </c>
      <c r="D1768" s="16">
        <v>5911200090</v>
      </c>
      <c r="E1768" s="29" t="s">
        <v>1856</v>
      </c>
      <c r="F1768" s="18"/>
      <c r="G1768" s="19">
        <v>25</v>
      </c>
      <c r="H1768" s="20" t="s">
        <v>9</v>
      </c>
      <c r="I1768" s="21">
        <v>0.8</v>
      </c>
      <c r="J1768" s="20">
        <v>0.13500000000000001</v>
      </c>
      <c r="K1768" s="20">
        <v>12</v>
      </c>
      <c r="L1768" s="20">
        <v>670</v>
      </c>
      <c r="M1768" s="20">
        <v>730</v>
      </c>
      <c r="N1768" s="22" t="s">
        <v>1737</v>
      </c>
      <c r="O1768" s="22" t="s">
        <v>34</v>
      </c>
      <c r="P1768" s="31">
        <v>25</v>
      </c>
      <c r="Q1768" s="23">
        <v>623.94735342784088</v>
      </c>
      <c r="R1768" s="24">
        <f t="shared" si="139"/>
        <v>0</v>
      </c>
      <c r="S1768" s="25">
        <f t="shared" si="135"/>
        <v>623.95000000000005</v>
      </c>
      <c r="T1768" s="26">
        <f t="shared" si="136"/>
        <v>0</v>
      </c>
      <c r="U1768" s="20">
        <f t="shared" si="137"/>
        <v>0</v>
      </c>
      <c r="V1768" s="27">
        <f t="shared" si="138"/>
        <v>0</v>
      </c>
      <c r="W1768" s="77"/>
    </row>
    <row r="1769" spans="1:23" x14ac:dyDescent="0.3">
      <c r="A1769" s="63" t="s">
        <v>1733</v>
      </c>
      <c r="B1769" s="15" t="s">
        <v>1734</v>
      </c>
      <c r="C1769" s="16" t="s">
        <v>1735</v>
      </c>
      <c r="D1769" s="16">
        <v>5911200090</v>
      </c>
      <c r="E1769" s="29" t="s">
        <v>1857</v>
      </c>
      <c r="F1769" s="18"/>
      <c r="G1769" s="19">
        <v>25</v>
      </c>
      <c r="H1769" s="20" t="s">
        <v>9</v>
      </c>
      <c r="I1769" s="21">
        <v>0.8</v>
      </c>
      <c r="J1769" s="20">
        <v>0.13500000000000001</v>
      </c>
      <c r="K1769" s="20">
        <v>12</v>
      </c>
      <c r="L1769" s="20">
        <v>670</v>
      </c>
      <c r="M1769" s="20">
        <v>730</v>
      </c>
      <c r="N1769" s="22" t="s">
        <v>1737</v>
      </c>
      <c r="O1769" s="22" t="s">
        <v>34</v>
      </c>
      <c r="P1769" s="31">
        <v>25</v>
      </c>
      <c r="Q1769" s="23">
        <v>653.66844920284086</v>
      </c>
      <c r="R1769" s="24">
        <f t="shared" si="139"/>
        <v>0</v>
      </c>
      <c r="S1769" s="25">
        <f t="shared" si="135"/>
        <v>653.66999999999996</v>
      </c>
      <c r="T1769" s="26">
        <f t="shared" si="136"/>
        <v>0</v>
      </c>
      <c r="U1769" s="20">
        <f t="shared" si="137"/>
        <v>0</v>
      </c>
      <c r="V1769" s="27">
        <f t="shared" si="138"/>
        <v>0</v>
      </c>
      <c r="W1769" s="77"/>
    </row>
    <row r="1770" spans="1:23" x14ac:dyDescent="0.3">
      <c r="A1770" s="63" t="s">
        <v>1733</v>
      </c>
      <c r="B1770" s="15" t="s">
        <v>1734</v>
      </c>
      <c r="C1770" s="16" t="s">
        <v>1735</v>
      </c>
      <c r="D1770" s="16">
        <v>5911200090</v>
      </c>
      <c r="E1770" s="29" t="s">
        <v>1858</v>
      </c>
      <c r="F1770" s="18"/>
      <c r="G1770" s="19">
        <v>25</v>
      </c>
      <c r="H1770" s="20" t="s">
        <v>9</v>
      </c>
      <c r="I1770" s="21">
        <v>0.8</v>
      </c>
      <c r="J1770" s="20">
        <v>0.13500000000000001</v>
      </c>
      <c r="K1770" s="20">
        <v>12</v>
      </c>
      <c r="L1770" s="20">
        <v>670</v>
      </c>
      <c r="M1770" s="20">
        <v>730</v>
      </c>
      <c r="N1770" s="22" t="s">
        <v>1737</v>
      </c>
      <c r="O1770" s="22" t="s">
        <v>34</v>
      </c>
      <c r="P1770" s="31">
        <v>25</v>
      </c>
      <c r="Q1770" s="23">
        <v>728.69024740909094</v>
      </c>
      <c r="R1770" s="24">
        <f t="shared" si="139"/>
        <v>0</v>
      </c>
      <c r="S1770" s="25">
        <f t="shared" si="135"/>
        <v>728.69</v>
      </c>
      <c r="T1770" s="26">
        <f t="shared" si="136"/>
        <v>0</v>
      </c>
      <c r="U1770" s="20">
        <f t="shared" si="137"/>
        <v>0</v>
      </c>
      <c r="V1770" s="27">
        <f t="shared" si="138"/>
        <v>0</v>
      </c>
      <c r="W1770" s="77"/>
    </row>
    <row r="1771" spans="1:23" x14ac:dyDescent="0.3">
      <c r="A1771" s="63" t="s">
        <v>1733</v>
      </c>
      <c r="B1771" s="15" t="s">
        <v>1734</v>
      </c>
      <c r="C1771" s="16" t="s">
        <v>1735</v>
      </c>
      <c r="D1771" s="16">
        <v>5911200090</v>
      </c>
      <c r="E1771" s="29" t="s">
        <v>1859</v>
      </c>
      <c r="F1771" s="18"/>
      <c r="G1771" s="19">
        <v>25</v>
      </c>
      <c r="H1771" s="20" t="s">
        <v>9</v>
      </c>
      <c r="I1771" s="21">
        <v>0.8</v>
      </c>
      <c r="J1771" s="20">
        <v>0.13500000000000001</v>
      </c>
      <c r="K1771" s="20">
        <v>12</v>
      </c>
      <c r="L1771" s="20">
        <v>670</v>
      </c>
      <c r="M1771" s="20">
        <v>730</v>
      </c>
      <c r="N1771" s="22" t="s">
        <v>1737</v>
      </c>
      <c r="O1771" s="22" t="s">
        <v>34</v>
      </c>
      <c r="P1771" s="31">
        <v>25</v>
      </c>
      <c r="Q1771" s="23">
        <v>758.1716569278409</v>
      </c>
      <c r="R1771" s="24">
        <f t="shared" si="139"/>
        <v>0</v>
      </c>
      <c r="S1771" s="25">
        <f t="shared" si="135"/>
        <v>758.17</v>
      </c>
      <c r="T1771" s="26">
        <f t="shared" si="136"/>
        <v>0</v>
      </c>
      <c r="U1771" s="20">
        <f t="shared" si="137"/>
        <v>0</v>
      </c>
      <c r="V1771" s="27">
        <f t="shared" si="138"/>
        <v>0</v>
      </c>
      <c r="W1771" s="77"/>
    </row>
    <row r="1772" spans="1:23" x14ac:dyDescent="0.3">
      <c r="A1772" s="63" t="s">
        <v>1733</v>
      </c>
      <c r="B1772" s="15" t="s">
        <v>1734</v>
      </c>
      <c r="C1772" s="16" t="s">
        <v>1735</v>
      </c>
      <c r="D1772" s="16">
        <v>5911200090</v>
      </c>
      <c r="E1772" s="29" t="s">
        <v>1860</v>
      </c>
      <c r="F1772" s="18"/>
      <c r="G1772" s="19">
        <v>25</v>
      </c>
      <c r="H1772" s="20" t="s">
        <v>9</v>
      </c>
      <c r="I1772" s="21">
        <v>0.8</v>
      </c>
      <c r="J1772" s="20">
        <v>0.13500000000000001</v>
      </c>
      <c r="K1772" s="20">
        <v>12</v>
      </c>
      <c r="L1772" s="20">
        <v>670</v>
      </c>
      <c r="M1772" s="20">
        <v>730</v>
      </c>
      <c r="N1772" s="22" t="s">
        <v>1737</v>
      </c>
      <c r="O1772" s="22" t="s">
        <v>34</v>
      </c>
      <c r="P1772" s="31">
        <v>25</v>
      </c>
      <c r="Q1772" s="23">
        <v>913.96772349034109</v>
      </c>
      <c r="R1772" s="24">
        <f t="shared" si="139"/>
        <v>0</v>
      </c>
      <c r="S1772" s="25">
        <f t="shared" si="135"/>
        <v>913.97</v>
      </c>
      <c r="T1772" s="26">
        <f t="shared" si="136"/>
        <v>0</v>
      </c>
      <c r="U1772" s="20">
        <f t="shared" si="137"/>
        <v>0</v>
      </c>
      <c r="V1772" s="27">
        <f t="shared" si="138"/>
        <v>0</v>
      </c>
      <c r="W1772" s="77"/>
    </row>
    <row r="1773" spans="1:23" x14ac:dyDescent="0.3">
      <c r="A1773" s="63" t="s">
        <v>1733</v>
      </c>
      <c r="B1773" s="15" t="s">
        <v>1734</v>
      </c>
      <c r="C1773" s="16" t="s">
        <v>1735</v>
      </c>
      <c r="D1773" s="16">
        <v>5911200090</v>
      </c>
      <c r="E1773" s="29" t="s">
        <v>1861</v>
      </c>
      <c r="F1773" s="18"/>
      <c r="G1773" s="19">
        <v>25</v>
      </c>
      <c r="H1773" s="20" t="s">
        <v>9</v>
      </c>
      <c r="I1773" s="21">
        <v>0.8</v>
      </c>
      <c r="J1773" s="20">
        <v>0.13500000000000001</v>
      </c>
      <c r="K1773" s="20">
        <v>12</v>
      </c>
      <c r="L1773" s="20">
        <v>670</v>
      </c>
      <c r="M1773" s="20">
        <v>730</v>
      </c>
      <c r="N1773" s="22" t="s">
        <v>1737</v>
      </c>
      <c r="O1773" s="22" t="s">
        <v>34</v>
      </c>
      <c r="P1773" s="31">
        <v>25</v>
      </c>
      <c r="Q1773" s="23">
        <v>989.22920795284119</v>
      </c>
      <c r="R1773" s="24">
        <f t="shared" si="139"/>
        <v>0</v>
      </c>
      <c r="S1773" s="25">
        <f t="shared" si="135"/>
        <v>989.23</v>
      </c>
      <c r="T1773" s="26">
        <f t="shared" si="136"/>
        <v>0</v>
      </c>
      <c r="U1773" s="20">
        <f t="shared" si="137"/>
        <v>0</v>
      </c>
      <c r="V1773" s="27">
        <f t="shared" si="138"/>
        <v>0</v>
      </c>
      <c r="W1773" s="77"/>
    </row>
    <row r="1774" spans="1:23" x14ac:dyDescent="0.3">
      <c r="A1774" s="63" t="s">
        <v>1733</v>
      </c>
      <c r="B1774" s="15" t="s">
        <v>1734</v>
      </c>
      <c r="C1774" s="16" t="s">
        <v>1735</v>
      </c>
      <c r="D1774" s="16">
        <v>5911200090</v>
      </c>
      <c r="E1774" s="29" t="s">
        <v>1862</v>
      </c>
      <c r="F1774" s="18"/>
      <c r="G1774" s="19">
        <v>25</v>
      </c>
      <c r="H1774" s="20" t="s">
        <v>9</v>
      </c>
      <c r="I1774" s="21">
        <v>0.8</v>
      </c>
      <c r="J1774" s="20">
        <v>0.13500000000000001</v>
      </c>
      <c r="K1774" s="20">
        <v>12</v>
      </c>
      <c r="L1774" s="20">
        <v>670</v>
      </c>
      <c r="M1774" s="20">
        <v>730</v>
      </c>
      <c r="N1774" s="22" t="s">
        <v>1737</v>
      </c>
      <c r="O1774" s="22" t="s">
        <v>34</v>
      </c>
      <c r="P1774" s="31">
        <v>25</v>
      </c>
      <c r="Q1774" s="23">
        <v>1018.7106174715908</v>
      </c>
      <c r="R1774" s="24">
        <f t="shared" si="139"/>
        <v>0</v>
      </c>
      <c r="S1774" s="25">
        <f t="shared" si="135"/>
        <v>1018.71</v>
      </c>
      <c r="T1774" s="26">
        <f t="shared" si="136"/>
        <v>0</v>
      </c>
      <c r="U1774" s="20">
        <f t="shared" si="137"/>
        <v>0</v>
      </c>
      <c r="V1774" s="27">
        <f t="shared" si="138"/>
        <v>0</v>
      </c>
      <c r="W1774" s="77"/>
    </row>
    <row r="1775" spans="1:23" x14ac:dyDescent="0.3">
      <c r="A1775" s="63" t="s">
        <v>1733</v>
      </c>
      <c r="B1775" s="15" t="s">
        <v>1734</v>
      </c>
      <c r="C1775" s="16" t="s">
        <v>1735</v>
      </c>
      <c r="D1775" s="16">
        <v>5911200090</v>
      </c>
      <c r="E1775" s="29" t="s">
        <v>1863</v>
      </c>
      <c r="F1775" s="18"/>
      <c r="G1775" s="19">
        <v>25</v>
      </c>
      <c r="H1775" s="20" t="s">
        <v>9</v>
      </c>
      <c r="I1775" s="21">
        <v>0.8</v>
      </c>
      <c r="J1775" s="20">
        <v>0.13500000000000001</v>
      </c>
      <c r="K1775" s="20">
        <v>12</v>
      </c>
      <c r="L1775" s="20">
        <v>670</v>
      </c>
      <c r="M1775" s="20">
        <v>730</v>
      </c>
      <c r="N1775" s="22" t="s">
        <v>1737</v>
      </c>
      <c r="O1775" s="22" t="s">
        <v>34</v>
      </c>
      <c r="P1775" s="31">
        <v>25</v>
      </c>
      <c r="Q1775" s="23">
        <v>1066.6478687215911</v>
      </c>
      <c r="R1775" s="24">
        <f t="shared" si="139"/>
        <v>0</v>
      </c>
      <c r="S1775" s="25">
        <f t="shared" si="135"/>
        <v>1066.6500000000001</v>
      </c>
      <c r="T1775" s="26">
        <f t="shared" si="136"/>
        <v>0</v>
      </c>
      <c r="U1775" s="20">
        <f t="shared" si="137"/>
        <v>0</v>
      </c>
      <c r="V1775" s="27">
        <f t="shared" si="138"/>
        <v>0</v>
      </c>
      <c r="W1775" s="77"/>
    </row>
    <row r="1776" spans="1:23" x14ac:dyDescent="0.3">
      <c r="A1776" s="63" t="s">
        <v>1733</v>
      </c>
      <c r="B1776" s="15" t="s">
        <v>1734</v>
      </c>
      <c r="C1776" s="16" t="s">
        <v>1735</v>
      </c>
      <c r="D1776" s="16">
        <v>5911200090</v>
      </c>
      <c r="E1776" s="29" t="s">
        <v>1864</v>
      </c>
      <c r="F1776" s="18"/>
      <c r="G1776" s="19">
        <v>25</v>
      </c>
      <c r="H1776" s="20" t="s">
        <v>9</v>
      </c>
      <c r="I1776" s="21">
        <v>0.8</v>
      </c>
      <c r="J1776" s="20">
        <v>0.13500000000000001</v>
      </c>
      <c r="K1776" s="20">
        <v>12</v>
      </c>
      <c r="L1776" s="20">
        <v>670</v>
      </c>
      <c r="M1776" s="20">
        <v>730</v>
      </c>
      <c r="N1776" s="22" t="s">
        <v>1737</v>
      </c>
      <c r="O1776" s="22" t="s">
        <v>34</v>
      </c>
      <c r="P1776" s="31">
        <v>25</v>
      </c>
      <c r="Q1776" s="23">
        <v>1097.0880232653412</v>
      </c>
      <c r="R1776" s="24">
        <f t="shared" si="139"/>
        <v>0</v>
      </c>
      <c r="S1776" s="25">
        <f t="shared" si="135"/>
        <v>1097.0899999999999</v>
      </c>
      <c r="T1776" s="26">
        <f t="shared" si="136"/>
        <v>0</v>
      </c>
      <c r="U1776" s="20">
        <f t="shared" si="137"/>
        <v>0</v>
      </c>
      <c r="V1776" s="27">
        <f t="shared" si="138"/>
        <v>0</v>
      </c>
      <c r="W1776" s="77"/>
    </row>
    <row r="1777" spans="1:23" x14ac:dyDescent="0.3">
      <c r="A1777" s="63" t="s">
        <v>1733</v>
      </c>
      <c r="B1777" s="15" t="s">
        <v>1734</v>
      </c>
      <c r="C1777" s="16" t="s">
        <v>1735</v>
      </c>
      <c r="D1777" s="16">
        <v>5911200090</v>
      </c>
      <c r="E1777" s="29" t="s">
        <v>1865</v>
      </c>
      <c r="F1777" s="18"/>
      <c r="G1777" s="19">
        <v>25</v>
      </c>
      <c r="H1777" s="20" t="s">
        <v>9</v>
      </c>
      <c r="I1777" s="21">
        <v>0.8</v>
      </c>
      <c r="J1777" s="20">
        <v>0.13500000000000001</v>
      </c>
      <c r="K1777" s="20">
        <v>12</v>
      </c>
      <c r="L1777" s="20">
        <v>670</v>
      </c>
      <c r="M1777" s="20">
        <v>730</v>
      </c>
      <c r="N1777" s="22" t="s">
        <v>1737</v>
      </c>
      <c r="O1777" s="22" t="s">
        <v>34</v>
      </c>
      <c r="P1777" s="31">
        <v>25</v>
      </c>
      <c r="Q1777" s="23">
        <v>1196.797505865341</v>
      </c>
      <c r="R1777" s="24">
        <f t="shared" si="139"/>
        <v>0</v>
      </c>
      <c r="S1777" s="25">
        <f t="shared" si="135"/>
        <v>1196.8</v>
      </c>
      <c r="T1777" s="26">
        <f t="shared" si="136"/>
        <v>0</v>
      </c>
      <c r="U1777" s="20">
        <f t="shared" si="137"/>
        <v>0</v>
      </c>
      <c r="V1777" s="27">
        <f t="shared" si="138"/>
        <v>0</v>
      </c>
      <c r="W1777" s="77"/>
    </row>
    <row r="1778" spans="1:23" x14ac:dyDescent="0.3">
      <c r="A1778" s="63" t="s">
        <v>1733</v>
      </c>
      <c r="B1778" s="15" t="s">
        <v>1734</v>
      </c>
      <c r="C1778" s="16" t="s">
        <v>1735</v>
      </c>
      <c r="D1778" s="16">
        <v>5911200090</v>
      </c>
      <c r="E1778" s="29" t="s">
        <v>1866</v>
      </c>
      <c r="F1778" s="18"/>
      <c r="G1778" s="19">
        <v>25</v>
      </c>
      <c r="H1778" s="20" t="s">
        <v>9</v>
      </c>
      <c r="I1778" s="21">
        <v>0.8</v>
      </c>
      <c r="J1778" s="20">
        <v>0.13500000000000001</v>
      </c>
      <c r="K1778" s="20">
        <v>12</v>
      </c>
      <c r="L1778" s="20">
        <v>670</v>
      </c>
      <c r="M1778" s="20">
        <v>730</v>
      </c>
      <c r="N1778" s="22" t="s">
        <v>1737</v>
      </c>
      <c r="O1778" s="22" t="s">
        <v>34</v>
      </c>
      <c r="P1778" s="31">
        <v>25</v>
      </c>
      <c r="Q1778" s="23">
        <v>580.08476853409093</v>
      </c>
      <c r="R1778" s="24">
        <f t="shared" si="139"/>
        <v>0</v>
      </c>
      <c r="S1778" s="25">
        <f t="shared" si="135"/>
        <v>580.08000000000004</v>
      </c>
      <c r="T1778" s="26">
        <f t="shared" si="136"/>
        <v>0</v>
      </c>
      <c r="U1778" s="20">
        <f t="shared" si="137"/>
        <v>0</v>
      </c>
      <c r="V1778" s="27">
        <f t="shared" si="138"/>
        <v>0</v>
      </c>
      <c r="W1778" s="77"/>
    </row>
    <row r="1779" spans="1:23" x14ac:dyDescent="0.3">
      <c r="A1779" s="63" t="s">
        <v>1733</v>
      </c>
      <c r="B1779" s="15" t="s">
        <v>1734</v>
      </c>
      <c r="C1779" s="16" t="s">
        <v>1735</v>
      </c>
      <c r="D1779" s="16">
        <v>5911200090</v>
      </c>
      <c r="E1779" s="29" t="s">
        <v>1867</v>
      </c>
      <c r="F1779" s="18"/>
      <c r="G1779" s="19">
        <v>25</v>
      </c>
      <c r="H1779" s="20" t="s">
        <v>9</v>
      </c>
      <c r="I1779" s="21">
        <v>0.8</v>
      </c>
      <c r="J1779" s="20">
        <v>0.13500000000000001</v>
      </c>
      <c r="K1779" s="20">
        <v>12</v>
      </c>
      <c r="L1779" s="20">
        <v>670</v>
      </c>
      <c r="M1779" s="20">
        <v>730</v>
      </c>
      <c r="N1779" s="22" t="s">
        <v>1737</v>
      </c>
      <c r="O1779" s="22" t="s">
        <v>34</v>
      </c>
      <c r="P1779" s="31">
        <v>25</v>
      </c>
      <c r="Q1779" s="23">
        <v>609.566178052841</v>
      </c>
      <c r="R1779" s="24">
        <f t="shared" si="139"/>
        <v>0</v>
      </c>
      <c r="S1779" s="25">
        <f t="shared" si="135"/>
        <v>609.57000000000005</v>
      </c>
      <c r="T1779" s="26">
        <f t="shared" si="136"/>
        <v>0</v>
      </c>
      <c r="U1779" s="20">
        <f t="shared" si="137"/>
        <v>0</v>
      </c>
      <c r="V1779" s="27">
        <f t="shared" si="138"/>
        <v>0</v>
      </c>
      <c r="W1779" s="77"/>
    </row>
    <row r="1780" spans="1:23" x14ac:dyDescent="0.3">
      <c r="A1780" s="63" t="s">
        <v>1733</v>
      </c>
      <c r="B1780" s="15" t="s">
        <v>1734</v>
      </c>
      <c r="C1780" s="16" t="s">
        <v>1735</v>
      </c>
      <c r="D1780" s="16">
        <v>5911200090</v>
      </c>
      <c r="E1780" s="29" t="s">
        <v>1868</v>
      </c>
      <c r="F1780" s="18"/>
      <c r="G1780" s="19">
        <v>25</v>
      </c>
      <c r="H1780" s="20" t="s">
        <v>9</v>
      </c>
      <c r="I1780" s="21">
        <v>0.8</v>
      </c>
      <c r="J1780" s="20">
        <v>0.13500000000000001</v>
      </c>
      <c r="K1780" s="20">
        <v>12</v>
      </c>
      <c r="L1780" s="20">
        <v>670</v>
      </c>
      <c r="M1780" s="20">
        <v>730</v>
      </c>
      <c r="N1780" s="22" t="s">
        <v>1737</v>
      </c>
      <c r="O1780" s="22" t="s">
        <v>34</v>
      </c>
      <c r="P1780" s="31">
        <v>25</v>
      </c>
      <c r="Q1780" s="23">
        <v>726.29338484659093</v>
      </c>
      <c r="R1780" s="24">
        <f t="shared" si="139"/>
        <v>0</v>
      </c>
      <c r="S1780" s="25">
        <f t="shared" si="135"/>
        <v>726.29</v>
      </c>
      <c r="T1780" s="26">
        <f t="shared" si="136"/>
        <v>0</v>
      </c>
      <c r="U1780" s="20">
        <f t="shared" si="137"/>
        <v>0</v>
      </c>
      <c r="V1780" s="27">
        <f t="shared" si="138"/>
        <v>0</v>
      </c>
      <c r="W1780" s="77"/>
    </row>
    <row r="1781" spans="1:23" x14ac:dyDescent="0.3">
      <c r="A1781" s="63" t="s">
        <v>1733</v>
      </c>
      <c r="B1781" s="15" t="s">
        <v>1734</v>
      </c>
      <c r="C1781" s="16" t="s">
        <v>1735</v>
      </c>
      <c r="D1781" s="16">
        <v>5911200090</v>
      </c>
      <c r="E1781" s="29" t="s">
        <v>1869</v>
      </c>
      <c r="F1781" s="18"/>
      <c r="G1781" s="19">
        <v>25</v>
      </c>
      <c r="H1781" s="20" t="s">
        <v>9</v>
      </c>
      <c r="I1781" s="21">
        <v>0.8</v>
      </c>
      <c r="J1781" s="20">
        <v>0.13500000000000001</v>
      </c>
      <c r="K1781" s="20">
        <v>12</v>
      </c>
      <c r="L1781" s="20">
        <v>670</v>
      </c>
      <c r="M1781" s="20">
        <v>730</v>
      </c>
      <c r="N1781" s="22" t="s">
        <v>1737</v>
      </c>
      <c r="O1781" s="22" t="s">
        <v>34</v>
      </c>
      <c r="P1781" s="31">
        <v>25</v>
      </c>
      <c r="Q1781" s="23">
        <v>811.86137832784095</v>
      </c>
      <c r="R1781" s="24">
        <f t="shared" si="139"/>
        <v>0</v>
      </c>
      <c r="S1781" s="25">
        <f t="shared" si="135"/>
        <v>811.86</v>
      </c>
      <c r="T1781" s="26">
        <f t="shared" si="136"/>
        <v>0</v>
      </c>
      <c r="U1781" s="20">
        <f t="shared" si="137"/>
        <v>0</v>
      </c>
      <c r="V1781" s="27">
        <f t="shared" si="138"/>
        <v>0</v>
      </c>
      <c r="W1781" s="77"/>
    </row>
    <row r="1782" spans="1:23" x14ac:dyDescent="0.3">
      <c r="A1782" s="63" t="s">
        <v>1733</v>
      </c>
      <c r="B1782" s="15" t="s">
        <v>1734</v>
      </c>
      <c r="C1782" s="16" t="s">
        <v>1735</v>
      </c>
      <c r="D1782" s="16">
        <v>5911200090</v>
      </c>
      <c r="E1782" s="29" t="s">
        <v>1870</v>
      </c>
      <c r="F1782" s="18"/>
      <c r="G1782" s="19">
        <v>25</v>
      </c>
      <c r="H1782" s="20" t="s">
        <v>9</v>
      </c>
      <c r="I1782" s="21">
        <v>0.8</v>
      </c>
      <c r="J1782" s="20">
        <v>0.13500000000000001</v>
      </c>
      <c r="K1782" s="20">
        <v>12</v>
      </c>
      <c r="L1782" s="20">
        <v>670</v>
      </c>
      <c r="M1782" s="20">
        <v>730</v>
      </c>
      <c r="N1782" s="22" t="s">
        <v>1737</v>
      </c>
      <c r="O1782" s="22" t="s">
        <v>34</v>
      </c>
      <c r="P1782" s="31">
        <v>25</v>
      </c>
      <c r="Q1782" s="23">
        <v>842.06184661534098</v>
      </c>
      <c r="R1782" s="24">
        <f t="shared" si="139"/>
        <v>0</v>
      </c>
      <c r="S1782" s="25">
        <f t="shared" si="135"/>
        <v>842.06</v>
      </c>
      <c r="T1782" s="26">
        <f t="shared" si="136"/>
        <v>0</v>
      </c>
      <c r="U1782" s="20">
        <f t="shared" si="137"/>
        <v>0</v>
      </c>
      <c r="V1782" s="27">
        <f t="shared" si="138"/>
        <v>0</v>
      </c>
      <c r="W1782" s="77"/>
    </row>
    <row r="1783" spans="1:23" x14ac:dyDescent="0.3">
      <c r="A1783" s="63" t="s">
        <v>1733</v>
      </c>
      <c r="B1783" s="15" t="s">
        <v>1734</v>
      </c>
      <c r="C1783" s="16" t="s">
        <v>1735</v>
      </c>
      <c r="D1783" s="16">
        <v>5911200090</v>
      </c>
      <c r="E1783" s="29" t="s">
        <v>1871</v>
      </c>
      <c r="F1783" s="18"/>
      <c r="G1783" s="19">
        <v>25</v>
      </c>
      <c r="H1783" s="20" t="s">
        <v>9</v>
      </c>
      <c r="I1783" s="21">
        <v>0.8</v>
      </c>
      <c r="J1783" s="20">
        <v>0.13500000000000001</v>
      </c>
      <c r="K1783" s="20">
        <v>12</v>
      </c>
      <c r="L1783" s="20">
        <v>670</v>
      </c>
      <c r="M1783" s="20">
        <v>730</v>
      </c>
      <c r="N1783" s="22" t="s">
        <v>1737</v>
      </c>
      <c r="O1783" s="22" t="s">
        <v>34</v>
      </c>
      <c r="P1783" s="31">
        <v>25</v>
      </c>
      <c r="Q1783" s="23">
        <v>1132.0822166778412</v>
      </c>
      <c r="R1783" s="24">
        <f t="shared" si="139"/>
        <v>0</v>
      </c>
      <c r="S1783" s="25">
        <f t="shared" si="135"/>
        <v>1132.08</v>
      </c>
      <c r="T1783" s="26">
        <f t="shared" si="136"/>
        <v>0</v>
      </c>
      <c r="U1783" s="20">
        <f t="shared" si="137"/>
        <v>0</v>
      </c>
      <c r="V1783" s="27">
        <f t="shared" si="138"/>
        <v>0</v>
      </c>
      <c r="W1783" s="77"/>
    </row>
    <row r="1784" spans="1:23" x14ac:dyDescent="0.3">
      <c r="A1784" s="63" t="s">
        <v>1733</v>
      </c>
      <c r="B1784" s="15" t="s">
        <v>1734</v>
      </c>
      <c r="C1784" s="16" t="s">
        <v>1735</v>
      </c>
      <c r="D1784" s="16">
        <v>5911200090</v>
      </c>
      <c r="E1784" s="29" t="s">
        <v>1872</v>
      </c>
      <c r="F1784" s="18"/>
      <c r="G1784" s="19">
        <v>25</v>
      </c>
      <c r="H1784" s="20" t="s">
        <v>9</v>
      </c>
      <c r="I1784" s="21">
        <v>0.8</v>
      </c>
      <c r="J1784" s="20">
        <v>0.13500000000000001</v>
      </c>
      <c r="K1784" s="20">
        <v>12</v>
      </c>
      <c r="L1784" s="20">
        <v>670</v>
      </c>
      <c r="M1784" s="20">
        <v>730</v>
      </c>
      <c r="N1784" s="22" t="s">
        <v>1737</v>
      </c>
      <c r="O1784" s="22" t="s">
        <v>34</v>
      </c>
      <c r="P1784" s="31">
        <v>25</v>
      </c>
      <c r="Q1784" s="23">
        <v>1219.3280139528406</v>
      </c>
      <c r="R1784" s="24">
        <f t="shared" si="139"/>
        <v>0</v>
      </c>
      <c r="S1784" s="25">
        <f t="shared" si="135"/>
        <v>1219.33</v>
      </c>
      <c r="T1784" s="26">
        <f t="shared" si="136"/>
        <v>0</v>
      </c>
      <c r="U1784" s="20">
        <f t="shared" si="137"/>
        <v>0</v>
      </c>
      <c r="V1784" s="27">
        <f t="shared" si="138"/>
        <v>0</v>
      </c>
      <c r="W1784" s="77"/>
    </row>
    <row r="1785" spans="1:23" x14ac:dyDescent="0.3">
      <c r="A1785" s="63" t="s">
        <v>1733</v>
      </c>
      <c r="B1785" s="15" t="s">
        <v>1734</v>
      </c>
      <c r="C1785" s="16" t="s">
        <v>1735</v>
      </c>
      <c r="D1785" s="16">
        <v>5911200090</v>
      </c>
      <c r="E1785" s="29" t="s">
        <v>1873</v>
      </c>
      <c r="F1785" s="18"/>
      <c r="G1785" s="19">
        <v>25</v>
      </c>
      <c r="H1785" s="20" t="s">
        <v>9</v>
      </c>
      <c r="I1785" s="21">
        <v>0.8</v>
      </c>
      <c r="J1785" s="20">
        <v>0.13500000000000001</v>
      </c>
      <c r="K1785" s="20">
        <v>12</v>
      </c>
      <c r="L1785" s="20">
        <v>670</v>
      </c>
      <c r="M1785" s="20">
        <v>730</v>
      </c>
      <c r="N1785" s="22" t="s">
        <v>1737</v>
      </c>
      <c r="O1785" s="22" t="s">
        <v>34</v>
      </c>
      <c r="P1785" s="31">
        <v>25</v>
      </c>
      <c r="Q1785" s="23">
        <v>580.08476853409093</v>
      </c>
      <c r="R1785" s="24">
        <f t="shared" si="139"/>
        <v>0</v>
      </c>
      <c r="S1785" s="25">
        <f t="shared" si="135"/>
        <v>580.08000000000004</v>
      </c>
      <c r="T1785" s="26">
        <f t="shared" si="136"/>
        <v>0</v>
      </c>
      <c r="U1785" s="20">
        <f t="shared" si="137"/>
        <v>0</v>
      </c>
      <c r="V1785" s="27">
        <f t="shared" si="138"/>
        <v>0</v>
      </c>
      <c r="W1785" s="77"/>
    </row>
    <row r="1786" spans="1:23" x14ac:dyDescent="0.3">
      <c r="A1786" s="63" t="s">
        <v>1733</v>
      </c>
      <c r="B1786" s="15" t="s">
        <v>1734</v>
      </c>
      <c r="C1786" s="16" t="s">
        <v>1735</v>
      </c>
      <c r="D1786" s="16">
        <v>5911200090</v>
      </c>
      <c r="E1786" s="29" t="s">
        <v>1874</v>
      </c>
      <c r="F1786" s="18"/>
      <c r="G1786" s="19">
        <v>25</v>
      </c>
      <c r="H1786" s="20" t="s">
        <v>9</v>
      </c>
      <c r="I1786" s="21">
        <v>0.8</v>
      </c>
      <c r="J1786" s="20">
        <v>0.13500000000000001</v>
      </c>
      <c r="K1786" s="20">
        <v>12</v>
      </c>
      <c r="L1786" s="20">
        <v>670</v>
      </c>
      <c r="M1786" s="20">
        <v>730</v>
      </c>
      <c r="N1786" s="22" t="s">
        <v>1737</v>
      </c>
      <c r="O1786" s="22" t="s">
        <v>34</v>
      </c>
      <c r="P1786" s="31">
        <v>25</v>
      </c>
      <c r="Q1786" s="23">
        <v>609.566178052841</v>
      </c>
      <c r="R1786" s="24">
        <f t="shared" si="139"/>
        <v>0</v>
      </c>
      <c r="S1786" s="25">
        <f t="shared" si="135"/>
        <v>609.57000000000005</v>
      </c>
      <c r="T1786" s="26">
        <f t="shared" si="136"/>
        <v>0</v>
      </c>
      <c r="U1786" s="20">
        <f t="shared" si="137"/>
        <v>0</v>
      </c>
      <c r="V1786" s="27">
        <f t="shared" si="138"/>
        <v>0</v>
      </c>
      <c r="W1786" s="77"/>
    </row>
    <row r="1787" spans="1:23" x14ac:dyDescent="0.3">
      <c r="A1787" s="63" t="s">
        <v>1733</v>
      </c>
      <c r="B1787" s="15" t="s">
        <v>1734</v>
      </c>
      <c r="C1787" s="16" t="s">
        <v>1735</v>
      </c>
      <c r="D1787" s="16">
        <v>5911200090</v>
      </c>
      <c r="E1787" s="29" t="s">
        <v>1875</v>
      </c>
      <c r="F1787" s="18"/>
      <c r="G1787" s="19">
        <v>25</v>
      </c>
      <c r="H1787" s="20" t="s">
        <v>9</v>
      </c>
      <c r="I1787" s="21">
        <v>0.8</v>
      </c>
      <c r="J1787" s="20">
        <v>0.13500000000000001</v>
      </c>
      <c r="K1787" s="20">
        <v>12</v>
      </c>
      <c r="L1787" s="20">
        <v>670</v>
      </c>
      <c r="M1787" s="20">
        <v>730</v>
      </c>
      <c r="N1787" s="22" t="s">
        <v>1737</v>
      </c>
      <c r="O1787" s="22" t="s">
        <v>34</v>
      </c>
      <c r="P1787" s="31">
        <v>25</v>
      </c>
      <c r="Q1787" s="23">
        <v>695.85323030284098</v>
      </c>
      <c r="R1787" s="24">
        <f t="shared" si="139"/>
        <v>0</v>
      </c>
      <c r="S1787" s="25">
        <f t="shared" si="135"/>
        <v>695.85</v>
      </c>
      <c r="T1787" s="26">
        <f t="shared" si="136"/>
        <v>0</v>
      </c>
      <c r="U1787" s="20">
        <f t="shared" si="137"/>
        <v>0</v>
      </c>
      <c r="V1787" s="27">
        <f t="shared" si="138"/>
        <v>0</v>
      </c>
      <c r="W1787" s="77"/>
    </row>
    <row r="1788" spans="1:23" x14ac:dyDescent="0.3">
      <c r="A1788" s="63" t="s">
        <v>1733</v>
      </c>
      <c r="B1788" s="15" t="s">
        <v>1734</v>
      </c>
      <c r="C1788" s="16" t="s">
        <v>1735</v>
      </c>
      <c r="D1788" s="16">
        <v>5911200090</v>
      </c>
      <c r="E1788" s="29" t="s">
        <v>1876</v>
      </c>
      <c r="F1788" s="18"/>
      <c r="G1788" s="19">
        <v>25</v>
      </c>
      <c r="H1788" s="20" t="s">
        <v>9</v>
      </c>
      <c r="I1788" s="21">
        <v>0.8</v>
      </c>
      <c r="J1788" s="20">
        <v>0.13500000000000001</v>
      </c>
      <c r="K1788" s="20">
        <v>12</v>
      </c>
      <c r="L1788" s="20">
        <v>670</v>
      </c>
      <c r="M1788" s="20">
        <v>730</v>
      </c>
      <c r="N1788" s="22" t="s">
        <v>1737</v>
      </c>
      <c r="O1788" s="22" t="s">
        <v>34</v>
      </c>
      <c r="P1788" s="31">
        <v>25</v>
      </c>
      <c r="Q1788" s="23">
        <v>726.29338484659093</v>
      </c>
      <c r="R1788" s="24">
        <f t="shared" si="139"/>
        <v>0</v>
      </c>
      <c r="S1788" s="25">
        <f t="shared" si="135"/>
        <v>726.29</v>
      </c>
      <c r="T1788" s="26">
        <f t="shared" si="136"/>
        <v>0</v>
      </c>
      <c r="U1788" s="20">
        <f t="shared" si="137"/>
        <v>0</v>
      </c>
      <c r="V1788" s="27">
        <f t="shared" si="138"/>
        <v>0</v>
      </c>
      <c r="W1788" s="77"/>
    </row>
    <row r="1789" spans="1:23" x14ac:dyDescent="0.3">
      <c r="A1789" s="63" t="s">
        <v>1733</v>
      </c>
      <c r="B1789" s="15" t="s">
        <v>1734</v>
      </c>
      <c r="C1789" s="16" t="s">
        <v>1735</v>
      </c>
      <c r="D1789" s="16">
        <v>5911200090</v>
      </c>
      <c r="E1789" s="29" t="s">
        <v>1877</v>
      </c>
      <c r="F1789" s="18"/>
      <c r="G1789" s="19">
        <v>25</v>
      </c>
      <c r="H1789" s="20" t="s">
        <v>9</v>
      </c>
      <c r="I1789" s="21">
        <v>0.8</v>
      </c>
      <c r="J1789" s="20">
        <v>0.13500000000000001</v>
      </c>
      <c r="K1789" s="20">
        <v>12</v>
      </c>
      <c r="L1789" s="20">
        <v>670</v>
      </c>
      <c r="M1789" s="20">
        <v>730</v>
      </c>
      <c r="N1789" s="22" t="s">
        <v>1737</v>
      </c>
      <c r="O1789" s="22" t="s">
        <v>34</v>
      </c>
      <c r="P1789" s="31">
        <v>25</v>
      </c>
      <c r="Q1789" s="23">
        <v>811.86137832784095</v>
      </c>
      <c r="R1789" s="24">
        <f t="shared" si="139"/>
        <v>0</v>
      </c>
      <c r="S1789" s="25">
        <f t="shared" si="135"/>
        <v>811.86</v>
      </c>
      <c r="T1789" s="26">
        <f t="shared" si="136"/>
        <v>0</v>
      </c>
      <c r="U1789" s="20">
        <f t="shared" si="137"/>
        <v>0</v>
      </c>
      <c r="V1789" s="27">
        <f t="shared" si="138"/>
        <v>0</v>
      </c>
      <c r="W1789" s="77"/>
    </row>
    <row r="1790" spans="1:23" x14ac:dyDescent="0.3">
      <c r="A1790" s="63" t="s">
        <v>1733</v>
      </c>
      <c r="B1790" s="15" t="s">
        <v>1734</v>
      </c>
      <c r="C1790" s="16" t="s">
        <v>1735</v>
      </c>
      <c r="D1790" s="16">
        <v>5911200090</v>
      </c>
      <c r="E1790" s="29" t="s">
        <v>1878</v>
      </c>
      <c r="F1790" s="18"/>
      <c r="G1790" s="19">
        <v>25</v>
      </c>
      <c r="H1790" s="20" t="s">
        <v>9</v>
      </c>
      <c r="I1790" s="21">
        <v>0.8</v>
      </c>
      <c r="J1790" s="20">
        <v>0.13500000000000001</v>
      </c>
      <c r="K1790" s="20">
        <v>12</v>
      </c>
      <c r="L1790" s="20">
        <v>670</v>
      </c>
      <c r="M1790" s="20">
        <v>730</v>
      </c>
      <c r="N1790" s="22" t="s">
        <v>1737</v>
      </c>
      <c r="O1790" s="22" t="s">
        <v>34</v>
      </c>
      <c r="P1790" s="31">
        <v>25</v>
      </c>
      <c r="Q1790" s="23">
        <v>842.06184661534098</v>
      </c>
      <c r="R1790" s="24">
        <f t="shared" si="139"/>
        <v>0</v>
      </c>
      <c r="S1790" s="25">
        <f t="shared" si="135"/>
        <v>842.06</v>
      </c>
      <c r="T1790" s="26">
        <f t="shared" si="136"/>
        <v>0</v>
      </c>
      <c r="U1790" s="20">
        <f t="shared" si="137"/>
        <v>0</v>
      </c>
      <c r="V1790" s="27">
        <f t="shared" si="138"/>
        <v>0</v>
      </c>
      <c r="W1790" s="77"/>
    </row>
    <row r="1791" spans="1:23" x14ac:dyDescent="0.3">
      <c r="A1791" s="63" t="s">
        <v>1733</v>
      </c>
      <c r="B1791" s="15" t="s">
        <v>1734</v>
      </c>
      <c r="C1791" s="16" t="s">
        <v>1735</v>
      </c>
      <c r="D1791" s="16">
        <v>5911200090</v>
      </c>
      <c r="E1791" s="29" t="s">
        <v>1879</v>
      </c>
      <c r="F1791" s="18"/>
      <c r="G1791" s="19">
        <v>25</v>
      </c>
      <c r="H1791" s="20" t="s">
        <v>9</v>
      </c>
      <c r="I1791" s="21">
        <v>0.8</v>
      </c>
      <c r="J1791" s="20">
        <v>0.13500000000000001</v>
      </c>
      <c r="K1791" s="20">
        <v>12</v>
      </c>
      <c r="L1791" s="20">
        <v>670</v>
      </c>
      <c r="M1791" s="20">
        <v>730</v>
      </c>
      <c r="N1791" s="22" t="s">
        <v>1737</v>
      </c>
      <c r="O1791" s="22" t="s">
        <v>34</v>
      </c>
      <c r="P1791" s="31">
        <v>25</v>
      </c>
      <c r="Q1791" s="23">
        <v>1016.3137549090911</v>
      </c>
      <c r="R1791" s="24">
        <f t="shared" si="139"/>
        <v>0</v>
      </c>
      <c r="S1791" s="25">
        <f t="shared" si="135"/>
        <v>1016.31</v>
      </c>
      <c r="T1791" s="26">
        <f t="shared" si="136"/>
        <v>0</v>
      </c>
      <c r="U1791" s="20">
        <f t="shared" si="137"/>
        <v>0</v>
      </c>
      <c r="V1791" s="27">
        <f t="shared" si="138"/>
        <v>0</v>
      </c>
      <c r="W1791" s="77"/>
    </row>
    <row r="1792" spans="1:23" x14ac:dyDescent="0.3">
      <c r="A1792" s="63" t="s">
        <v>1733</v>
      </c>
      <c r="B1792" s="15" t="s">
        <v>1734</v>
      </c>
      <c r="C1792" s="16" t="s">
        <v>1735</v>
      </c>
      <c r="D1792" s="16">
        <v>5911200090</v>
      </c>
      <c r="E1792" s="29" t="s">
        <v>1880</v>
      </c>
      <c r="F1792" s="18"/>
      <c r="G1792" s="19">
        <v>25</v>
      </c>
      <c r="H1792" s="20" t="s">
        <v>9</v>
      </c>
      <c r="I1792" s="21">
        <v>0.8</v>
      </c>
      <c r="J1792" s="20">
        <v>0.13500000000000001</v>
      </c>
      <c r="K1792" s="20">
        <v>12</v>
      </c>
      <c r="L1792" s="20">
        <v>670</v>
      </c>
      <c r="M1792" s="20">
        <v>730</v>
      </c>
      <c r="N1792" s="22" t="s">
        <v>1737</v>
      </c>
      <c r="O1792" s="22" t="s">
        <v>34</v>
      </c>
      <c r="P1792" s="31">
        <v>25</v>
      </c>
      <c r="Q1792" s="23">
        <v>1132.0822166778412</v>
      </c>
      <c r="R1792" s="24">
        <f t="shared" si="139"/>
        <v>0</v>
      </c>
      <c r="S1792" s="25">
        <f t="shared" si="135"/>
        <v>1132.08</v>
      </c>
      <c r="T1792" s="26">
        <f t="shared" si="136"/>
        <v>0</v>
      </c>
      <c r="U1792" s="20">
        <f t="shared" si="137"/>
        <v>0</v>
      </c>
      <c r="V1792" s="27">
        <f t="shared" si="138"/>
        <v>0</v>
      </c>
      <c r="W1792" s="77"/>
    </row>
    <row r="1793" spans="1:23" x14ac:dyDescent="0.3">
      <c r="A1793" s="63" t="s">
        <v>1733</v>
      </c>
      <c r="B1793" s="15" t="s">
        <v>1734</v>
      </c>
      <c r="C1793" s="16" t="s">
        <v>1735</v>
      </c>
      <c r="D1793" s="16">
        <v>5911200090</v>
      </c>
      <c r="E1793" s="29" t="s">
        <v>1881</v>
      </c>
      <c r="F1793" s="18"/>
      <c r="G1793" s="19">
        <v>25</v>
      </c>
      <c r="H1793" s="20" t="s">
        <v>9</v>
      </c>
      <c r="I1793" s="21">
        <v>0.8</v>
      </c>
      <c r="J1793" s="20">
        <v>0.13500000000000001</v>
      </c>
      <c r="K1793" s="20">
        <v>12</v>
      </c>
      <c r="L1793" s="20">
        <v>670</v>
      </c>
      <c r="M1793" s="20">
        <v>730</v>
      </c>
      <c r="N1793" s="22" t="s">
        <v>1737</v>
      </c>
      <c r="O1793" s="22" t="s">
        <v>34</v>
      </c>
      <c r="P1793" s="31">
        <v>25</v>
      </c>
      <c r="Q1793" s="23">
        <v>1188.8878594090909</v>
      </c>
      <c r="R1793" s="24">
        <f t="shared" si="139"/>
        <v>0</v>
      </c>
      <c r="S1793" s="25">
        <f t="shared" si="135"/>
        <v>1188.8900000000001</v>
      </c>
      <c r="T1793" s="26">
        <f t="shared" si="136"/>
        <v>0</v>
      </c>
      <c r="U1793" s="20">
        <f t="shared" si="137"/>
        <v>0</v>
      </c>
      <c r="V1793" s="27">
        <f t="shared" si="138"/>
        <v>0</v>
      </c>
      <c r="W1793" s="77"/>
    </row>
    <row r="1794" spans="1:23" x14ac:dyDescent="0.3">
      <c r="A1794" s="63" t="s">
        <v>1733</v>
      </c>
      <c r="B1794" s="15" t="s">
        <v>1734</v>
      </c>
      <c r="C1794" s="16" t="s">
        <v>1735</v>
      </c>
      <c r="D1794" s="16">
        <v>5911200090</v>
      </c>
      <c r="E1794" s="29" t="s">
        <v>1882</v>
      </c>
      <c r="F1794" s="18"/>
      <c r="G1794" s="19">
        <v>25</v>
      </c>
      <c r="H1794" s="20" t="s">
        <v>9</v>
      </c>
      <c r="I1794" s="21">
        <v>0.8</v>
      </c>
      <c r="J1794" s="20">
        <v>0.13500000000000001</v>
      </c>
      <c r="K1794" s="20">
        <v>12</v>
      </c>
      <c r="L1794" s="20">
        <v>670</v>
      </c>
      <c r="M1794" s="20">
        <v>730</v>
      </c>
      <c r="N1794" s="22" t="s">
        <v>1737</v>
      </c>
      <c r="O1794" s="22" t="s">
        <v>34</v>
      </c>
      <c r="P1794" s="31">
        <v>25</v>
      </c>
      <c r="Q1794" s="23">
        <v>1219.3280139528406</v>
      </c>
      <c r="R1794" s="24">
        <f t="shared" si="139"/>
        <v>0</v>
      </c>
      <c r="S1794" s="25">
        <f t="shared" si="135"/>
        <v>1219.33</v>
      </c>
      <c r="T1794" s="26">
        <f t="shared" si="136"/>
        <v>0</v>
      </c>
      <c r="U1794" s="20">
        <f t="shared" si="137"/>
        <v>0</v>
      </c>
      <c r="V1794" s="27">
        <f t="shared" si="138"/>
        <v>0</v>
      </c>
      <c r="W1794" s="77"/>
    </row>
    <row r="1795" spans="1:23" x14ac:dyDescent="0.3">
      <c r="A1795" s="63" t="s">
        <v>1733</v>
      </c>
      <c r="B1795" s="15" t="s">
        <v>1734</v>
      </c>
      <c r="C1795" s="16" t="s">
        <v>1735</v>
      </c>
      <c r="D1795" s="16">
        <v>5911200090</v>
      </c>
      <c r="E1795" s="29" t="s">
        <v>1883</v>
      </c>
      <c r="F1795" s="18"/>
      <c r="G1795" s="19">
        <v>25</v>
      </c>
      <c r="H1795" s="20" t="s">
        <v>9</v>
      </c>
      <c r="I1795" s="21">
        <v>0.8</v>
      </c>
      <c r="J1795" s="20">
        <v>0.13500000000000001</v>
      </c>
      <c r="K1795" s="20">
        <v>12</v>
      </c>
      <c r="L1795" s="20">
        <v>670</v>
      </c>
      <c r="M1795" s="20">
        <v>730</v>
      </c>
      <c r="N1795" s="22" t="s">
        <v>1737</v>
      </c>
      <c r="O1795" s="22" t="s">
        <v>34</v>
      </c>
      <c r="P1795" s="31">
        <v>25</v>
      </c>
      <c r="Q1795" s="23">
        <v>1334.3774169528408</v>
      </c>
      <c r="R1795" s="24">
        <f t="shared" si="139"/>
        <v>0</v>
      </c>
      <c r="S1795" s="25">
        <f t="shared" si="135"/>
        <v>1334.38</v>
      </c>
      <c r="T1795" s="26">
        <f t="shared" si="136"/>
        <v>0</v>
      </c>
      <c r="U1795" s="20">
        <f t="shared" si="137"/>
        <v>0</v>
      </c>
      <c r="V1795" s="27">
        <f t="shared" si="138"/>
        <v>0</v>
      </c>
      <c r="W1795" s="77"/>
    </row>
    <row r="1796" spans="1:23" x14ac:dyDescent="0.3">
      <c r="A1796" s="63" t="s">
        <v>1733</v>
      </c>
      <c r="B1796" s="15" t="s">
        <v>1734</v>
      </c>
      <c r="C1796" s="16" t="s">
        <v>1735</v>
      </c>
      <c r="D1796" s="16">
        <v>5911200090</v>
      </c>
      <c r="E1796" s="29" t="s">
        <v>1884</v>
      </c>
      <c r="F1796" s="18"/>
      <c r="G1796" s="19">
        <v>25</v>
      </c>
      <c r="H1796" s="20" t="s">
        <v>9</v>
      </c>
      <c r="I1796" s="21">
        <v>0.8</v>
      </c>
      <c r="J1796" s="20">
        <v>0.13500000000000001</v>
      </c>
      <c r="K1796" s="20">
        <v>12</v>
      </c>
      <c r="L1796" s="20">
        <v>670</v>
      </c>
      <c r="M1796" s="20">
        <v>730</v>
      </c>
      <c r="N1796" s="22" t="s">
        <v>1737</v>
      </c>
      <c r="O1796" s="22" t="s">
        <v>34</v>
      </c>
      <c r="P1796" s="31">
        <v>25</v>
      </c>
      <c r="Q1796" s="23">
        <v>1363.8588264715911</v>
      </c>
      <c r="R1796" s="24">
        <f t="shared" si="139"/>
        <v>0</v>
      </c>
      <c r="S1796" s="25">
        <f t="shared" si="135"/>
        <v>1363.86</v>
      </c>
      <c r="T1796" s="26">
        <f t="shared" si="136"/>
        <v>0</v>
      </c>
      <c r="U1796" s="20">
        <f t="shared" si="137"/>
        <v>0</v>
      </c>
      <c r="V1796" s="27">
        <f t="shared" si="138"/>
        <v>0</v>
      </c>
      <c r="W1796" s="77"/>
    </row>
    <row r="1797" spans="1:23" x14ac:dyDescent="0.3">
      <c r="A1797" s="63" t="s">
        <v>1733</v>
      </c>
      <c r="B1797" s="15" t="s">
        <v>1734</v>
      </c>
      <c r="C1797" s="16" t="s">
        <v>1735</v>
      </c>
      <c r="D1797" s="16">
        <v>5911200090</v>
      </c>
      <c r="E1797" s="29" t="s">
        <v>1885</v>
      </c>
      <c r="F1797" s="18"/>
      <c r="G1797" s="19">
        <v>25</v>
      </c>
      <c r="H1797" s="20" t="s">
        <v>9</v>
      </c>
      <c r="I1797" s="21">
        <v>0.8</v>
      </c>
      <c r="J1797" s="20">
        <v>0.13500000000000001</v>
      </c>
      <c r="K1797" s="20">
        <v>12</v>
      </c>
      <c r="L1797" s="20">
        <v>670</v>
      </c>
      <c r="M1797" s="20">
        <v>730</v>
      </c>
      <c r="N1797" s="22" t="s">
        <v>1737</v>
      </c>
      <c r="O1797" s="22" t="s">
        <v>34</v>
      </c>
      <c r="P1797" s="31">
        <v>25</v>
      </c>
      <c r="Q1797" s="23">
        <v>866.98921726534104</v>
      </c>
      <c r="R1797" s="24">
        <f t="shared" si="139"/>
        <v>0</v>
      </c>
      <c r="S1797" s="25">
        <f t="shared" ref="S1797:S1860" si="140">ROUND((Q1797-(Q1797*R1797)),2)</f>
        <v>866.99</v>
      </c>
      <c r="T1797" s="26">
        <f t="shared" ref="T1797:T1860" si="141">S1797*F1797</f>
        <v>0</v>
      </c>
      <c r="U1797" s="20">
        <f t="shared" ref="U1797:U1860" si="142">F1797*J1797</f>
        <v>0</v>
      </c>
      <c r="V1797" s="27">
        <f t="shared" si="138"/>
        <v>0</v>
      </c>
      <c r="W1797" s="77"/>
    </row>
    <row r="1798" spans="1:23" x14ac:dyDescent="0.3">
      <c r="A1798" s="63" t="s">
        <v>1733</v>
      </c>
      <c r="B1798" s="15" t="s">
        <v>1734</v>
      </c>
      <c r="C1798" s="16" t="s">
        <v>1735</v>
      </c>
      <c r="D1798" s="16">
        <v>5911200090</v>
      </c>
      <c r="E1798" s="29" t="s">
        <v>1886</v>
      </c>
      <c r="F1798" s="18"/>
      <c r="G1798" s="19">
        <v>25</v>
      </c>
      <c r="H1798" s="20" t="s">
        <v>9</v>
      </c>
      <c r="I1798" s="21">
        <v>0.8</v>
      </c>
      <c r="J1798" s="20">
        <v>0.13500000000000001</v>
      </c>
      <c r="K1798" s="20">
        <v>12</v>
      </c>
      <c r="L1798" s="20">
        <v>670</v>
      </c>
      <c r="M1798" s="20">
        <v>730</v>
      </c>
      <c r="N1798" s="22" t="s">
        <v>1737</v>
      </c>
      <c r="O1798" s="22" t="s">
        <v>34</v>
      </c>
      <c r="P1798" s="31">
        <v>25</v>
      </c>
      <c r="Q1798" s="23">
        <v>615.3186482028409</v>
      </c>
      <c r="R1798" s="24">
        <f t="shared" ref="R1798:R1861" si="143">R1797</f>
        <v>0</v>
      </c>
      <c r="S1798" s="25">
        <f t="shared" si="140"/>
        <v>615.32000000000005</v>
      </c>
      <c r="T1798" s="26">
        <f t="shared" si="141"/>
        <v>0</v>
      </c>
      <c r="U1798" s="20">
        <f t="shared" si="142"/>
        <v>0</v>
      </c>
      <c r="V1798" s="27">
        <f t="shared" si="138"/>
        <v>0</v>
      </c>
      <c r="W1798" s="77"/>
    </row>
    <row r="1799" spans="1:23" x14ac:dyDescent="0.3">
      <c r="A1799" s="63" t="s">
        <v>1733</v>
      </c>
      <c r="B1799" s="15" t="s">
        <v>1734</v>
      </c>
      <c r="C1799" s="16" t="s">
        <v>1735</v>
      </c>
      <c r="D1799" s="16">
        <v>5911200090</v>
      </c>
      <c r="E1799" s="29" t="s">
        <v>1887</v>
      </c>
      <c r="F1799" s="18"/>
      <c r="G1799" s="19">
        <v>25</v>
      </c>
      <c r="H1799" s="20" t="s">
        <v>9</v>
      </c>
      <c r="I1799" s="21">
        <v>0.8</v>
      </c>
      <c r="J1799" s="20">
        <v>0.13500000000000001</v>
      </c>
      <c r="K1799" s="20">
        <v>12</v>
      </c>
      <c r="L1799" s="20">
        <v>670</v>
      </c>
      <c r="M1799" s="20">
        <v>730</v>
      </c>
      <c r="N1799" s="22" t="s">
        <v>1737</v>
      </c>
      <c r="O1799" s="22" t="s">
        <v>34</v>
      </c>
      <c r="P1799" s="31">
        <v>25</v>
      </c>
      <c r="Q1799" s="23">
        <v>644.80005772159086</v>
      </c>
      <c r="R1799" s="24">
        <f t="shared" si="143"/>
        <v>0</v>
      </c>
      <c r="S1799" s="25">
        <f t="shared" si="140"/>
        <v>644.79999999999995</v>
      </c>
      <c r="T1799" s="26">
        <f t="shared" si="141"/>
        <v>0</v>
      </c>
      <c r="U1799" s="20">
        <f t="shared" si="142"/>
        <v>0</v>
      </c>
      <c r="V1799" s="27">
        <f t="shared" si="138"/>
        <v>0</v>
      </c>
      <c r="W1799" s="77"/>
    </row>
    <row r="1800" spans="1:23" x14ac:dyDescent="0.3">
      <c r="A1800" s="63" t="s">
        <v>1733</v>
      </c>
      <c r="B1800" s="15" t="s">
        <v>1734</v>
      </c>
      <c r="C1800" s="16" t="s">
        <v>1735</v>
      </c>
      <c r="D1800" s="16">
        <v>5911200090</v>
      </c>
      <c r="E1800" s="29" t="s">
        <v>1888</v>
      </c>
      <c r="F1800" s="18"/>
      <c r="G1800" s="19">
        <v>25</v>
      </c>
      <c r="H1800" s="20" t="s">
        <v>9</v>
      </c>
      <c r="I1800" s="21">
        <v>0.8</v>
      </c>
      <c r="J1800" s="20">
        <v>0.13500000000000001</v>
      </c>
      <c r="K1800" s="20">
        <v>12</v>
      </c>
      <c r="L1800" s="20">
        <v>670</v>
      </c>
      <c r="M1800" s="20">
        <v>730</v>
      </c>
      <c r="N1800" s="22" t="s">
        <v>1737</v>
      </c>
      <c r="O1800" s="22" t="s">
        <v>34</v>
      </c>
      <c r="P1800" s="31">
        <v>25</v>
      </c>
      <c r="Q1800" s="23">
        <v>738.27769765909079</v>
      </c>
      <c r="R1800" s="24">
        <f t="shared" si="143"/>
        <v>0</v>
      </c>
      <c r="S1800" s="25">
        <f t="shared" si="140"/>
        <v>738.28</v>
      </c>
      <c r="T1800" s="26">
        <f t="shared" si="141"/>
        <v>0</v>
      </c>
      <c r="U1800" s="20">
        <f t="shared" si="142"/>
        <v>0</v>
      </c>
      <c r="V1800" s="27">
        <f t="shared" ref="V1800:V1863" si="144">F1800/L1800</f>
        <v>0</v>
      </c>
      <c r="W1800" s="77"/>
    </row>
    <row r="1801" spans="1:23" x14ac:dyDescent="0.3">
      <c r="A1801" s="63" t="s">
        <v>1733</v>
      </c>
      <c r="B1801" s="15" t="s">
        <v>1734</v>
      </c>
      <c r="C1801" s="16" t="s">
        <v>1735</v>
      </c>
      <c r="D1801" s="16">
        <v>5911200090</v>
      </c>
      <c r="E1801" s="29" t="s">
        <v>1889</v>
      </c>
      <c r="F1801" s="18"/>
      <c r="G1801" s="19">
        <v>25</v>
      </c>
      <c r="H1801" s="20" t="s">
        <v>9</v>
      </c>
      <c r="I1801" s="21">
        <v>0.8</v>
      </c>
      <c r="J1801" s="20">
        <v>0.13500000000000001</v>
      </c>
      <c r="K1801" s="20">
        <v>12</v>
      </c>
      <c r="L1801" s="20">
        <v>670</v>
      </c>
      <c r="M1801" s="20">
        <v>730</v>
      </c>
      <c r="N1801" s="22" t="s">
        <v>1737</v>
      </c>
      <c r="O1801" s="22" t="s">
        <v>34</v>
      </c>
      <c r="P1801" s="31">
        <v>25</v>
      </c>
      <c r="Q1801" s="23">
        <v>767.75910717784075</v>
      </c>
      <c r="R1801" s="24">
        <f t="shared" si="143"/>
        <v>0</v>
      </c>
      <c r="S1801" s="25">
        <f t="shared" si="140"/>
        <v>767.76</v>
      </c>
      <c r="T1801" s="26">
        <f t="shared" si="141"/>
        <v>0</v>
      </c>
      <c r="U1801" s="20">
        <f t="shared" si="142"/>
        <v>0</v>
      </c>
      <c r="V1801" s="27">
        <f t="shared" si="144"/>
        <v>0</v>
      </c>
      <c r="W1801" s="77"/>
    </row>
    <row r="1802" spans="1:23" x14ac:dyDescent="0.3">
      <c r="A1802" s="64" t="s">
        <v>1733</v>
      </c>
      <c r="B1802" s="36" t="s">
        <v>1734</v>
      </c>
      <c r="C1802" s="37" t="s">
        <v>1735</v>
      </c>
      <c r="D1802" s="37">
        <v>5911200090</v>
      </c>
      <c r="E1802" s="29" t="s">
        <v>1890</v>
      </c>
      <c r="F1802" s="38"/>
      <c r="G1802" s="19">
        <v>25</v>
      </c>
      <c r="H1802" s="20" t="s">
        <v>9</v>
      </c>
      <c r="I1802" s="21">
        <v>0.8</v>
      </c>
      <c r="J1802" s="20">
        <v>0.13500000000000001</v>
      </c>
      <c r="K1802" s="20">
        <v>12</v>
      </c>
      <c r="L1802" s="20">
        <v>670</v>
      </c>
      <c r="M1802" s="20">
        <v>730</v>
      </c>
      <c r="N1802" s="22" t="s">
        <v>1737</v>
      </c>
      <c r="O1802" s="22" t="s">
        <v>34</v>
      </c>
      <c r="P1802" s="31">
        <v>25</v>
      </c>
      <c r="Q1802" s="39">
        <v>861.23674711534102</v>
      </c>
      <c r="R1802" s="24">
        <f t="shared" si="143"/>
        <v>0</v>
      </c>
      <c r="S1802" s="25">
        <f t="shared" si="140"/>
        <v>861.24</v>
      </c>
      <c r="T1802" s="40">
        <f t="shared" si="141"/>
        <v>0</v>
      </c>
      <c r="U1802" s="41">
        <f t="shared" si="142"/>
        <v>0</v>
      </c>
      <c r="V1802" s="42">
        <f t="shared" si="144"/>
        <v>0</v>
      </c>
      <c r="W1802" s="77"/>
    </row>
    <row r="1803" spans="1:23" x14ac:dyDescent="0.3">
      <c r="A1803" s="63" t="s">
        <v>1733</v>
      </c>
      <c r="B1803" s="15" t="s">
        <v>1734</v>
      </c>
      <c r="C1803" s="16" t="s">
        <v>1735</v>
      </c>
      <c r="D1803" s="16">
        <v>5911200090</v>
      </c>
      <c r="E1803" s="29" t="s">
        <v>1891</v>
      </c>
      <c r="F1803" s="18"/>
      <c r="G1803" s="19">
        <v>25</v>
      </c>
      <c r="H1803" s="20" t="s">
        <v>9</v>
      </c>
      <c r="I1803" s="21">
        <v>0.8</v>
      </c>
      <c r="J1803" s="20">
        <v>0.13500000000000001</v>
      </c>
      <c r="K1803" s="20">
        <v>12</v>
      </c>
      <c r="L1803" s="20">
        <v>670</v>
      </c>
      <c r="M1803" s="20">
        <v>730</v>
      </c>
      <c r="N1803" s="22" t="s">
        <v>1737</v>
      </c>
      <c r="O1803" s="22" t="s">
        <v>34</v>
      </c>
      <c r="P1803" s="31">
        <v>25</v>
      </c>
      <c r="Q1803" s="23">
        <v>890.957842890341</v>
      </c>
      <c r="R1803" s="24">
        <f t="shared" si="143"/>
        <v>0</v>
      </c>
      <c r="S1803" s="25">
        <f t="shared" si="140"/>
        <v>890.96</v>
      </c>
      <c r="T1803" s="26">
        <f t="shared" si="141"/>
        <v>0</v>
      </c>
      <c r="U1803" s="20">
        <f t="shared" si="142"/>
        <v>0</v>
      </c>
      <c r="V1803" s="27">
        <f t="shared" si="144"/>
        <v>0</v>
      </c>
      <c r="W1803" s="77"/>
    </row>
    <row r="1804" spans="1:23" x14ac:dyDescent="0.3">
      <c r="A1804" s="63" t="s">
        <v>1733</v>
      </c>
      <c r="B1804" s="15" t="s">
        <v>1734</v>
      </c>
      <c r="C1804" s="16" t="s">
        <v>1735</v>
      </c>
      <c r="D1804" s="16">
        <v>5911200090</v>
      </c>
      <c r="E1804" s="29" t="s">
        <v>1892</v>
      </c>
      <c r="F1804" s="18"/>
      <c r="G1804" s="19">
        <v>25</v>
      </c>
      <c r="H1804" s="20" t="s">
        <v>9</v>
      </c>
      <c r="I1804" s="21">
        <v>0.8</v>
      </c>
      <c r="J1804" s="20">
        <v>0.13500000000000001</v>
      </c>
      <c r="K1804" s="20">
        <v>12</v>
      </c>
      <c r="L1804" s="20">
        <v>670</v>
      </c>
      <c r="M1804" s="20">
        <v>730</v>
      </c>
      <c r="N1804" s="22" t="s">
        <v>1737</v>
      </c>
      <c r="O1804" s="22" t="s">
        <v>34</v>
      </c>
      <c r="P1804" s="31">
        <v>25</v>
      </c>
      <c r="Q1804" s="23">
        <v>1045.7951644278405</v>
      </c>
      <c r="R1804" s="24">
        <f t="shared" si="143"/>
        <v>0</v>
      </c>
      <c r="S1804" s="25">
        <f t="shared" si="140"/>
        <v>1045.8</v>
      </c>
      <c r="T1804" s="26">
        <f t="shared" si="141"/>
        <v>0</v>
      </c>
      <c r="U1804" s="20">
        <f t="shared" si="142"/>
        <v>0</v>
      </c>
      <c r="V1804" s="27">
        <f t="shared" si="144"/>
        <v>0</v>
      </c>
      <c r="W1804" s="77"/>
    </row>
    <row r="1805" spans="1:23" x14ac:dyDescent="0.3">
      <c r="A1805" s="63" t="s">
        <v>1733</v>
      </c>
      <c r="B1805" s="15" t="s">
        <v>1734</v>
      </c>
      <c r="C1805" s="16" t="s">
        <v>1735</v>
      </c>
      <c r="D1805" s="16">
        <v>5911200090</v>
      </c>
      <c r="E1805" s="29" t="s">
        <v>1893</v>
      </c>
      <c r="F1805" s="18"/>
      <c r="G1805" s="19">
        <v>25</v>
      </c>
      <c r="H1805" s="20" t="s">
        <v>9</v>
      </c>
      <c r="I1805" s="21">
        <v>0.8</v>
      </c>
      <c r="J1805" s="20">
        <v>0.13500000000000001</v>
      </c>
      <c r="K1805" s="20">
        <v>12</v>
      </c>
      <c r="L1805" s="20">
        <v>670</v>
      </c>
      <c r="M1805" s="20">
        <v>730</v>
      </c>
      <c r="N1805" s="22" t="s">
        <v>1737</v>
      </c>
      <c r="O1805" s="22" t="s">
        <v>34</v>
      </c>
      <c r="P1805" s="31">
        <v>25</v>
      </c>
      <c r="Q1805" s="23">
        <v>1075.5162602028408</v>
      </c>
      <c r="R1805" s="24">
        <f t="shared" si="143"/>
        <v>0</v>
      </c>
      <c r="S1805" s="25">
        <f t="shared" si="140"/>
        <v>1075.52</v>
      </c>
      <c r="T1805" s="26">
        <f t="shared" si="141"/>
        <v>0</v>
      </c>
      <c r="U1805" s="20">
        <f t="shared" si="142"/>
        <v>0</v>
      </c>
      <c r="V1805" s="27">
        <f t="shared" si="144"/>
        <v>0</v>
      </c>
      <c r="W1805" s="77"/>
    </row>
    <row r="1806" spans="1:23" x14ac:dyDescent="0.3">
      <c r="A1806" s="63" t="s">
        <v>1733</v>
      </c>
      <c r="B1806" s="15" t="s">
        <v>1734</v>
      </c>
      <c r="C1806" s="16" t="s">
        <v>1735</v>
      </c>
      <c r="D1806" s="16">
        <v>5911200090</v>
      </c>
      <c r="E1806" s="29" t="s">
        <v>1894</v>
      </c>
      <c r="F1806" s="18"/>
      <c r="G1806" s="19">
        <v>25</v>
      </c>
      <c r="H1806" s="20" t="s">
        <v>9</v>
      </c>
      <c r="I1806" s="21">
        <v>0.8</v>
      </c>
      <c r="J1806" s="20">
        <v>0.13500000000000001</v>
      </c>
      <c r="K1806" s="20">
        <v>12</v>
      </c>
      <c r="L1806" s="20">
        <v>670</v>
      </c>
      <c r="M1806" s="20">
        <v>730</v>
      </c>
      <c r="N1806" s="22" t="s">
        <v>1737</v>
      </c>
      <c r="O1806" s="22" t="s">
        <v>34</v>
      </c>
      <c r="P1806" s="31">
        <v>25</v>
      </c>
      <c r="Q1806" s="23">
        <v>1168.9939001403411</v>
      </c>
      <c r="R1806" s="24">
        <f t="shared" si="143"/>
        <v>0</v>
      </c>
      <c r="S1806" s="25">
        <f t="shared" si="140"/>
        <v>1168.99</v>
      </c>
      <c r="T1806" s="26">
        <f t="shared" si="141"/>
        <v>0</v>
      </c>
      <c r="U1806" s="20">
        <f t="shared" si="142"/>
        <v>0</v>
      </c>
      <c r="V1806" s="27">
        <f t="shared" si="144"/>
        <v>0</v>
      </c>
      <c r="W1806" s="77"/>
    </row>
    <row r="1807" spans="1:23" x14ac:dyDescent="0.3">
      <c r="A1807" s="63" t="s">
        <v>1733</v>
      </c>
      <c r="B1807" s="15" t="s">
        <v>1734</v>
      </c>
      <c r="C1807" s="16" t="s">
        <v>1735</v>
      </c>
      <c r="D1807" s="16">
        <v>5911200090</v>
      </c>
      <c r="E1807" s="29" t="s">
        <v>1895</v>
      </c>
      <c r="F1807" s="18"/>
      <c r="G1807" s="19">
        <v>25</v>
      </c>
      <c r="H1807" s="20" t="s">
        <v>9</v>
      </c>
      <c r="I1807" s="21">
        <v>0.8</v>
      </c>
      <c r="J1807" s="20">
        <v>0.13500000000000001</v>
      </c>
      <c r="K1807" s="20">
        <v>12</v>
      </c>
      <c r="L1807" s="20">
        <v>670</v>
      </c>
      <c r="M1807" s="20">
        <v>730</v>
      </c>
      <c r="N1807" s="22" t="s">
        <v>1737</v>
      </c>
      <c r="O1807" s="22" t="s">
        <v>34</v>
      </c>
      <c r="P1807" s="31">
        <v>25</v>
      </c>
      <c r="Q1807" s="23">
        <v>1198.4753096590912</v>
      </c>
      <c r="R1807" s="24">
        <f t="shared" si="143"/>
        <v>0</v>
      </c>
      <c r="S1807" s="25">
        <f t="shared" si="140"/>
        <v>1198.48</v>
      </c>
      <c r="T1807" s="26">
        <f t="shared" si="141"/>
        <v>0</v>
      </c>
      <c r="U1807" s="20">
        <f t="shared" si="142"/>
        <v>0</v>
      </c>
      <c r="V1807" s="27">
        <f t="shared" si="144"/>
        <v>0</v>
      </c>
      <c r="W1807" s="77"/>
    </row>
    <row r="1808" spans="1:23" x14ac:dyDescent="0.3">
      <c r="A1808" s="63" t="s">
        <v>1733</v>
      </c>
      <c r="B1808" s="15" t="s">
        <v>1734</v>
      </c>
      <c r="C1808" s="16" t="s">
        <v>1735</v>
      </c>
      <c r="D1808" s="16">
        <v>5911200090</v>
      </c>
      <c r="E1808" s="29" t="s">
        <v>1896</v>
      </c>
      <c r="F1808" s="18"/>
      <c r="G1808" s="19">
        <v>25</v>
      </c>
      <c r="H1808" s="20" t="s">
        <v>9</v>
      </c>
      <c r="I1808" s="21">
        <v>0.8</v>
      </c>
      <c r="J1808" s="20">
        <v>0.13500000000000001</v>
      </c>
      <c r="K1808" s="20">
        <v>12</v>
      </c>
      <c r="L1808" s="20">
        <v>670</v>
      </c>
      <c r="M1808" s="20">
        <v>730</v>
      </c>
      <c r="N1808" s="22" t="s">
        <v>1737</v>
      </c>
      <c r="O1808" s="22" t="s">
        <v>34</v>
      </c>
      <c r="P1808" s="31">
        <v>25</v>
      </c>
      <c r="Q1808" s="23">
        <v>1261.5127950528411</v>
      </c>
      <c r="R1808" s="24">
        <f t="shared" si="143"/>
        <v>0</v>
      </c>
      <c r="S1808" s="25">
        <f t="shared" si="140"/>
        <v>1261.51</v>
      </c>
      <c r="T1808" s="26">
        <f t="shared" si="141"/>
        <v>0</v>
      </c>
      <c r="U1808" s="20">
        <f t="shared" si="142"/>
        <v>0</v>
      </c>
      <c r="V1808" s="27">
        <f t="shared" si="144"/>
        <v>0</v>
      </c>
      <c r="W1808" s="77"/>
    </row>
    <row r="1809" spans="1:23" x14ac:dyDescent="0.3">
      <c r="A1809" s="63" t="s">
        <v>1733</v>
      </c>
      <c r="B1809" s="15" t="s">
        <v>1734</v>
      </c>
      <c r="C1809" s="16" t="s">
        <v>1735</v>
      </c>
      <c r="D1809" s="16">
        <v>5911200090</v>
      </c>
      <c r="E1809" s="29" t="s">
        <v>1897</v>
      </c>
      <c r="F1809" s="18"/>
      <c r="G1809" s="19">
        <v>25</v>
      </c>
      <c r="H1809" s="20" t="s">
        <v>9</v>
      </c>
      <c r="I1809" s="21">
        <v>0.8</v>
      </c>
      <c r="J1809" s="20">
        <v>0.13500000000000001</v>
      </c>
      <c r="K1809" s="20">
        <v>12</v>
      </c>
      <c r="L1809" s="20">
        <v>670</v>
      </c>
      <c r="M1809" s="20">
        <v>730</v>
      </c>
      <c r="N1809" s="22" t="s">
        <v>1737</v>
      </c>
      <c r="O1809" s="22" t="s">
        <v>34</v>
      </c>
      <c r="P1809" s="31">
        <v>25</v>
      </c>
      <c r="Q1809" s="23">
        <v>1291.2338908278414</v>
      </c>
      <c r="R1809" s="24">
        <f t="shared" si="143"/>
        <v>0</v>
      </c>
      <c r="S1809" s="25">
        <f t="shared" si="140"/>
        <v>1291.23</v>
      </c>
      <c r="T1809" s="26">
        <f t="shared" si="141"/>
        <v>0</v>
      </c>
      <c r="U1809" s="20">
        <f t="shared" si="142"/>
        <v>0</v>
      </c>
      <c r="V1809" s="27">
        <f t="shared" si="144"/>
        <v>0</v>
      </c>
      <c r="W1809" s="77"/>
    </row>
    <row r="1810" spans="1:23" x14ac:dyDescent="0.3">
      <c r="A1810" s="63" t="s">
        <v>1733</v>
      </c>
      <c r="B1810" s="15" t="s">
        <v>1734</v>
      </c>
      <c r="C1810" s="16" t="s">
        <v>1735</v>
      </c>
      <c r="D1810" s="16">
        <v>5911200090</v>
      </c>
      <c r="E1810" s="29" t="s">
        <v>1898</v>
      </c>
      <c r="F1810" s="18"/>
      <c r="G1810" s="19">
        <v>25</v>
      </c>
      <c r="H1810" s="20" t="s">
        <v>9</v>
      </c>
      <c r="I1810" s="21">
        <v>0.8</v>
      </c>
      <c r="J1810" s="20">
        <v>0.13500000000000001</v>
      </c>
      <c r="K1810" s="20">
        <v>12</v>
      </c>
      <c r="L1810" s="20">
        <v>670</v>
      </c>
      <c r="M1810" s="20">
        <v>730</v>
      </c>
      <c r="N1810" s="22" t="s">
        <v>1737</v>
      </c>
      <c r="O1810" s="22" t="s">
        <v>34</v>
      </c>
      <c r="P1810" s="31">
        <v>25</v>
      </c>
      <c r="Q1810" s="23">
        <v>659.18123309659097</v>
      </c>
      <c r="R1810" s="24">
        <f t="shared" si="143"/>
        <v>0</v>
      </c>
      <c r="S1810" s="25">
        <f t="shared" si="140"/>
        <v>659.18</v>
      </c>
      <c r="T1810" s="26">
        <f t="shared" si="141"/>
        <v>0</v>
      </c>
      <c r="U1810" s="20">
        <f t="shared" si="142"/>
        <v>0</v>
      </c>
      <c r="V1810" s="27">
        <f t="shared" si="144"/>
        <v>0</v>
      </c>
      <c r="W1810" s="77"/>
    </row>
    <row r="1811" spans="1:23" x14ac:dyDescent="0.3">
      <c r="A1811" s="63" t="s">
        <v>1733</v>
      </c>
      <c r="B1811" s="15" t="s">
        <v>1734</v>
      </c>
      <c r="C1811" s="16" t="s">
        <v>1735</v>
      </c>
      <c r="D1811" s="16">
        <v>5911200090</v>
      </c>
      <c r="E1811" s="29" t="s">
        <v>1899</v>
      </c>
      <c r="F1811" s="18"/>
      <c r="G1811" s="19">
        <v>25</v>
      </c>
      <c r="H1811" s="20" t="s">
        <v>9</v>
      </c>
      <c r="I1811" s="21">
        <v>0.8</v>
      </c>
      <c r="J1811" s="20">
        <v>0.13500000000000001</v>
      </c>
      <c r="K1811" s="20">
        <v>12</v>
      </c>
      <c r="L1811" s="20">
        <v>670</v>
      </c>
      <c r="M1811" s="20">
        <v>730</v>
      </c>
      <c r="N1811" s="22" t="s">
        <v>1737</v>
      </c>
      <c r="O1811" s="22" t="s">
        <v>34</v>
      </c>
      <c r="P1811" s="31">
        <v>25</v>
      </c>
      <c r="Q1811" s="23">
        <v>688.66264261534093</v>
      </c>
      <c r="R1811" s="24">
        <f t="shared" si="143"/>
        <v>0</v>
      </c>
      <c r="S1811" s="25">
        <f t="shared" si="140"/>
        <v>688.66</v>
      </c>
      <c r="T1811" s="26">
        <f t="shared" si="141"/>
        <v>0</v>
      </c>
      <c r="U1811" s="20">
        <f t="shared" si="142"/>
        <v>0</v>
      </c>
      <c r="V1811" s="27">
        <f t="shared" si="144"/>
        <v>0</v>
      </c>
      <c r="W1811" s="77"/>
    </row>
    <row r="1812" spans="1:23" x14ac:dyDescent="0.3">
      <c r="A1812" s="63" t="s">
        <v>1733</v>
      </c>
      <c r="B1812" s="15" t="s">
        <v>1734</v>
      </c>
      <c r="C1812" s="16" t="s">
        <v>1735</v>
      </c>
      <c r="D1812" s="16">
        <v>5911200090</v>
      </c>
      <c r="E1812" s="29" t="s">
        <v>1900</v>
      </c>
      <c r="F1812" s="18"/>
      <c r="G1812" s="19">
        <v>25</v>
      </c>
      <c r="H1812" s="20" t="s">
        <v>9</v>
      </c>
      <c r="I1812" s="21">
        <v>0.8</v>
      </c>
      <c r="J1812" s="20">
        <v>0.13500000000000001</v>
      </c>
      <c r="K1812" s="20">
        <v>12</v>
      </c>
      <c r="L1812" s="20">
        <v>670</v>
      </c>
      <c r="M1812" s="20">
        <v>730</v>
      </c>
      <c r="N1812" s="22" t="s">
        <v>1737</v>
      </c>
      <c r="O1812" s="22" t="s">
        <v>34</v>
      </c>
      <c r="P1812" s="31">
        <v>25</v>
      </c>
      <c r="Q1812" s="23">
        <v>820.49008355284059</v>
      </c>
      <c r="R1812" s="24">
        <f t="shared" si="143"/>
        <v>0</v>
      </c>
      <c r="S1812" s="25">
        <f t="shared" si="140"/>
        <v>820.49</v>
      </c>
      <c r="T1812" s="26">
        <f t="shared" si="141"/>
        <v>0</v>
      </c>
      <c r="U1812" s="20">
        <f t="shared" si="142"/>
        <v>0</v>
      </c>
      <c r="V1812" s="27">
        <f t="shared" si="144"/>
        <v>0</v>
      </c>
      <c r="W1812" s="77"/>
    </row>
    <row r="1813" spans="1:23" x14ac:dyDescent="0.3">
      <c r="A1813" s="63" t="s">
        <v>1733</v>
      </c>
      <c r="B1813" s="15" t="s">
        <v>1734</v>
      </c>
      <c r="C1813" s="16" t="s">
        <v>1735</v>
      </c>
      <c r="D1813" s="16">
        <v>5911200090</v>
      </c>
      <c r="E1813" s="29" t="s">
        <v>1901</v>
      </c>
      <c r="F1813" s="18"/>
      <c r="G1813" s="19">
        <v>25</v>
      </c>
      <c r="H1813" s="20" t="s">
        <v>9</v>
      </c>
      <c r="I1813" s="21">
        <v>0.8</v>
      </c>
      <c r="J1813" s="20">
        <v>0.13500000000000001</v>
      </c>
      <c r="K1813" s="20">
        <v>12</v>
      </c>
      <c r="L1813" s="20">
        <v>670</v>
      </c>
      <c r="M1813" s="20">
        <v>730</v>
      </c>
      <c r="N1813" s="22" t="s">
        <v>1737</v>
      </c>
      <c r="O1813" s="22" t="s">
        <v>34</v>
      </c>
      <c r="P1813" s="31">
        <v>25</v>
      </c>
      <c r="Q1813" s="23">
        <v>922.83611497159097</v>
      </c>
      <c r="R1813" s="24">
        <f t="shared" si="143"/>
        <v>0</v>
      </c>
      <c r="S1813" s="25">
        <f t="shared" si="140"/>
        <v>922.84</v>
      </c>
      <c r="T1813" s="26">
        <f t="shared" si="141"/>
        <v>0</v>
      </c>
      <c r="U1813" s="20">
        <f t="shared" si="142"/>
        <v>0</v>
      </c>
      <c r="V1813" s="27">
        <f t="shared" si="144"/>
        <v>0</v>
      </c>
      <c r="W1813" s="77"/>
    </row>
    <row r="1814" spans="1:23" x14ac:dyDescent="0.3">
      <c r="A1814" s="63" t="s">
        <v>1733</v>
      </c>
      <c r="B1814" s="15" t="s">
        <v>1734</v>
      </c>
      <c r="C1814" s="16" t="s">
        <v>1735</v>
      </c>
      <c r="D1814" s="16">
        <v>5911200090</v>
      </c>
      <c r="E1814" s="29" t="s">
        <v>1902</v>
      </c>
      <c r="F1814" s="18"/>
      <c r="G1814" s="19">
        <v>25</v>
      </c>
      <c r="H1814" s="20" t="s">
        <v>9</v>
      </c>
      <c r="I1814" s="21">
        <v>0.8</v>
      </c>
      <c r="J1814" s="20">
        <v>0.13500000000000001</v>
      </c>
      <c r="K1814" s="20">
        <v>12</v>
      </c>
      <c r="L1814" s="20">
        <v>670</v>
      </c>
      <c r="M1814" s="20">
        <v>730</v>
      </c>
      <c r="N1814" s="22" t="s">
        <v>1737</v>
      </c>
      <c r="O1814" s="22" t="s">
        <v>34</v>
      </c>
      <c r="P1814" s="31">
        <v>25</v>
      </c>
      <c r="Q1814" s="23">
        <v>952.31752449034093</v>
      </c>
      <c r="R1814" s="24">
        <f t="shared" si="143"/>
        <v>0</v>
      </c>
      <c r="S1814" s="25">
        <f t="shared" si="140"/>
        <v>952.32</v>
      </c>
      <c r="T1814" s="26">
        <f t="shared" si="141"/>
        <v>0</v>
      </c>
      <c r="U1814" s="20">
        <f t="shared" si="142"/>
        <v>0</v>
      </c>
      <c r="V1814" s="27">
        <f t="shared" si="144"/>
        <v>0</v>
      </c>
      <c r="W1814" s="77"/>
    </row>
    <row r="1815" spans="1:23" x14ac:dyDescent="0.3">
      <c r="A1815" s="63" t="s">
        <v>1733</v>
      </c>
      <c r="B1815" s="15" t="s">
        <v>1734</v>
      </c>
      <c r="C1815" s="16" t="s">
        <v>1735</v>
      </c>
      <c r="D1815" s="16">
        <v>5911200090</v>
      </c>
      <c r="E1815" s="29" t="s">
        <v>1903</v>
      </c>
      <c r="F1815" s="18"/>
      <c r="G1815" s="19">
        <v>25</v>
      </c>
      <c r="H1815" s="20" t="s">
        <v>9</v>
      </c>
      <c r="I1815" s="21">
        <v>0.8</v>
      </c>
      <c r="J1815" s="20">
        <v>0.13500000000000001</v>
      </c>
      <c r="K1815" s="20">
        <v>12</v>
      </c>
      <c r="L1815" s="20">
        <v>670</v>
      </c>
      <c r="M1815" s="20">
        <v>730</v>
      </c>
      <c r="N1815" s="22" t="s">
        <v>1737</v>
      </c>
      <c r="O1815" s="22" t="s">
        <v>34</v>
      </c>
      <c r="P1815" s="31">
        <v>25</v>
      </c>
      <c r="Q1815" s="23">
        <v>922.83611497159097</v>
      </c>
      <c r="R1815" s="24">
        <f t="shared" si="143"/>
        <v>0</v>
      </c>
      <c r="S1815" s="25">
        <f t="shared" si="140"/>
        <v>922.84</v>
      </c>
      <c r="T1815" s="26">
        <f t="shared" si="141"/>
        <v>0</v>
      </c>
      <c r="U1815" s="20">
        <f t="shared" si="142"/>
        <v>0</v>
      </c>
      <c r="V1815" s="27">
        <f t="shared" si="144"/>
        <v>0</v>
      </c>
      <c r="W1815" s="77"/>
    </row>
    <row r="1816" spans="1:23" x14ac:dyDescent="0.3">
      <c r="A1816" s="63" t="s">
        <v>1733</v>
      </c>
      <c r="B1816" s="15" t="s">
        <v>1734</v>
      </c>
      <c r="C1816" s="16" t="s">
        <v>1735</v>
      </c>
      <c r="D1816" s="16">
        <v>5911200090</v>
      </c>
      <c r="E1816" s="29" t="s">
        <v>1904</v>
      </c>
      <c r="F1816" s="18"/>
      <c r="G1816" s="19">
        <v>25</v>
      </c>
      <c r="H1816" s="20" t="s">
        <v>9</v>
      </c>
      <c r="I1816" s="21">
        <v>0.8</v>
      </c>
      <c r="J1816" s="20">
        <v>0.13500000000000001</v>
      </c>
      <c r="K1816" s="20">
        <v>12</v>
      </c>
      <c r="L1816" s="20">
        <v>670</v>
      </c>
      <c r="M1816" s="20">
        <v>730</v>
      </c>
      <c r="N1816" s="22" t="s">
        <v>1737</v>
      </c>
      <c r="O1816" s="22" t="s">
        <v>34</v>
      </c>
      <c r="P1816" s="31">
        <v>25</v>
      </c>
      <c r="Q1816" s="23">
        <v>952.31752449034093</v>
      </c>
      <c r="R1816" s="24">
        <f t="shared" si="143"/>
        <v>0</v>
      </c>
      <c r="S1816" s="25">
        <f t="shared" si="140"/>
        <v>952.32</v>
      </c>
      <c r="T1816" s="26">
        <f t="shared" si="141"/>
        <v>0</v>
      </c>
      <c r="U1816" s="20">
        <f t="shared" si="142"/>
        <v>0</v>
      </c>
      <c r="V1816" s="27">
        <f t="shared" si="144"/>
        <v>0</v>
      </c>
      <c r="W1816" s="77"/>
    </row>
    <row r="1817" spans="1:23" x14ac:dyDescent="0.3">
      <c r="A1817" s="63" t="s">
        <v>1733</v>
      </c>
      <c r="B1817" s="15" t="s">
        <v>1734</v>
      </c>
      <c r="C1817" s="16" t="s">
        <v>1735</v>
      </c>
      <c r="D1817" s="16">
        <v>5911200090</v>
      </c>
      <c r="E1817" s="29" t="s">
        <v>1905</v>
      </c>
      <c r="F1817" s="18"/>
      <c r="G1817" s="19">
        <v>25</v>
      </c>
      <c r="H1817" s="20" t="s">
        <v>9</v>
      </c>
      <c r="I1817" s="21">
        <v>0.8</v>
      </c>
      <c r="J1817" s="20">
        <v>0.13500000000000001</v>
      </c>
      <c r="K1817" s="20">
        <v>12</v>
      </c>
      <c r="L1817" s="20">
        <v>670</v>
      </c>
      <c r="M1817" s="20">
        <v>730</v>
      </c>
      <c r="N1817" s="22" t="s">
        <v>1737</v>
      </c>
      <c r="O1817" s="22" t="s">
        <v>34</v>
      </c>
      <c r="P1817" s="31">
        <v>25</v>
      </c>
      <c r="Q1817" s="23">
        <v>1282.3654993465912</v>
      </c>
      <c r="R1817" s="24">
        <f t="shared" si="143"/>
        <v>0</v>
      </c>
      <c r="S1817" s="25">
        <f t="shared" si="140"/>
        <v>1282.3699999999999</v>
      </c>
      <c r="T1817" s="26">
        <f t="shared" si="141"/>
        <v>0</v>
      </c>
      <c r="U1817" s="20">
        <f t="shared" si="142"/>
        <v>0</v>
      </c>
      <c r="V1817" s="27">
        <f t="shared" si="144"/>
        <v>0</v>
      </c>
      <c r="W1817" s="77"/>
    </row>
    <row r="1818" spans="1:23" x14ac:dyDescent="0.3">
      <c r="A1818" s="63" t="s">
        <v>1733</v>
      </c>
      <c r="B1818" s="15" t="s">
        <v>1734</v>
      </c>
      <c r="C1818" s="16" t="s">
        <v>1735</v>
      </c>
      <c r="D1818" s="16">
        <v>5911200090</v>
      </c>
      <c r="E1818" s="29" t="s">
        <v>1906</v>
      </c>
      <c r="F1818" s="18"/>
      <c r="G1818" s="19">
        <v>25</v>
      </c>
      <c r="H1818" s="20" t="s">
        <v>9</v>
      </c>
      <c r="I1818" s="21">
        <v>0.8</v>
      </c>
      <c r="J1818" s="20">
        <v>0.13500000000000001</v>
      </c>
      <c r="K1818" s="20">
        <v>12</v>
      </c>
      <c r="L1818" s="20">
        <v>670</v>
      </c>
      <c r="M1818" s="20">
        <v>730</v>
      </c>
      <c r="N1818" s="22" t="s">
        <v>1737</v>
      </c>
      <c r="O1818" s="22" t="s">
        <v>34</v>
      </c>
      <c r="P1818" s="31">
        <v>25</v>
      </c>
      <c r="Q1818" s="23">
        <v>703.04381799034081</v>
      </c>
      <c r="R1818" s="24">
        <f t="shared" si="143"/>
        <v>0</v>
      </c>
      <c r="S1818" s="25">
        <f t="shared" si="140"/>
        <v>703.04</v>
      </c>
      <c r="T1818" s="26">
        <f t="shared" si="141"/>
        <v>0</v>
      </c>
      <c r="U1818" s="20">
        <f t="shared" si="142"/>
        <v>0</v>
      </c>
      <c r="V1818" s="27">
        <f t="shared" si="144"/>
        <v>0</v>
      </c>
      <c r="W1818" s="77"/>
    </row>
    <row r="1819" spans="1:23" x14ac:dyDescent="0.3">
      <c r="A1819" s="63" t="s">
        <v>1733</v>
      </c>
      <c r="B1819" s="15" t="s">
        <v>1734</v>
      </c>
      <c r="C1819" s="16" t="s">
        <v>1735</v>
      </c>
      <c r="D1819" s="16">
        <v>5911200090</v>
      </c>
      <c r="E1819" s="29" t="s">
        <v>1907</v>
      </c>
      <c r="F1819" s="18"/>
      <c r="G1819" s="19">
        <v>25</v>
      </c>
      <c r="H1819" s="20" t="s">
        <v>9</v>
      </c>
      <c r="I1819" s="21">
        <v>0.8</v>
      </c>
      <c r="J1819" s="20">
        <v>0.13500000000000001</v>
      </c>
      <c r="K1819" s="20">
        <v>12</v>
      </c>
      <c r="L1819" s="20">
        <v>670</v>
      </c>
      <c r="M1819" s="20">
        <v>730</v>
      </c>
      <c r="N1819" s="22" t="s">
        <v>1737</v>
      </c>
      <c r="O1819" s="22" t="s">
        <v>34</v>
      </c>
      <c r="P1819" s="31">
        <v>25</v>
      </c>
      <c r="Q1819" s="23">
        <v>732.76491376534102</v>
      </c>
      <c r="R1819" s="24">
        <f t="shared" si="143"/>
        <v>0</v>
      </c>
      <c r="S1819" s="25">
        <f t="shared" si="140"/>
        <v>732.76</v>
      </c>
      <c r="T1819" s="26">
        <f t="shared" si="141"/>
        <v>0</v>
      </c>
      <c r="U1819" s="20">
        <f t="shared" si="142"/>
        <v>0</v>
      </c>
      <c r="V1819" s="27">
        <f t="shared" si="144"/>
        <v>0</v>
      </c>
      <c r="W1819" s="77"/>
    </row>
    <row r="1820" spans="1:23" x14ac:dyDescent="0.3">
      <c r="A1820" s="63" t="s">
        <v>1733</v>
      </c>
      <c r="B1820" s="15" t="s">
        <v>1734</v>
      </c>
      <c r="C1820" s="16" t="s">
        <v>1735</v>
      </c>
      <c r="D1820" s="16">
        <v>5911200090</v>
      </c>
      <c r="E1820" s="29" t="s">
        <v>1908</v>
      </c>
      <c r="F1820" s="18"/>
      <c r="G1820" s="19">
        <v>25</v>
      </c>
      <c r="H1820" s="20" t="s">
        <v>9</v>
      </c>
      <c r="I1820" s="21">
        <v>0.8</v>
      </c>
      <c r="J1820" s="20">
        <v>0.13500000000000001</v>
      </c>
      <c r="K1820" s="20">
        <v>12</v>
      </c>
      <c r="L1820" s="20">
        <v>670</v>
      </c>
      <c r="M1820" s="20">
        <v>730</v>
      </c>
      <c r="N1820" s="22" t="s">
        <v>1737</v>
      </c>
      <c r="O1820" s="22" t="s">
        <v>34</v>
      </c>
      <c r="P1820" s="31">
        <v>25</v>
      </c>
      <c r="Q1820" s="23">
        <v>873.22105992784111</v>
      </c>
      <c r="R1820" s="24">
        <f t="shared" si="143"/>
        <v>0</v>
      </c>
      <c r="S1820" s="25">
        <f t="shared" si="140"/>
        <v>873.22</v>
      </c>
      <c r="T1820" s="26">
        <f t="shared" si="141"/>
        <v>0</v>
      </c>
      <c r="U1820" s="20">
        <f t="shared" si="142"/>
        <v>0</v>
      </c>
      <c r="V1820" s="27">
        <f t="shared" si="144"/>
        <v>0</v>
      </c>
      <c r="W1820" s="77"/>
    </row>
    <row r="1821" spans="1:23" x14ac:dyDescent="0.3">
      <c r="A1821" s="63" t="s">
        <v>1733</v>
      </c>
      <c r="B1821" s="15" t="s">
        <v>1734</v>
      </c>
      <c r="C1821" s="16" t="s">
        <v>1735</v>
      </c>
      <c r="D1821" s="16">
        <v>5911200090</v>
      </c>
      <c r="E1821" s="29" t="s">
        <v>1909</v>
      </c>
      <c r="F1821" s="18"/>
      <c r="G1821" s="19">
        <v>25</v>
      </c>
      <c r="H1821" s="20" t="s">
        <v>9</v>
      </c>
      <c r="I1821" s="21">
        <v>0.8</v>
      </c>
      <c r="J1821" s="20">
        <v>0.13500000000000001</v>
      </c>
      <c r="K1821" s="20">
        <v>12</v>
      </c>
      <c r="L1821" s="20">
        <v>670</v>
      </c>
      <c r="M1821" s="20">
        <v>730</v>
      </c>
      <c r="N1821" s="22" t="s">
        <v>1737</v>
      </c>
      <c r="O1821" s="22" t="s">
        <v>34</v>
      </c>
      <c r="P1821" s="31">
        <v>25</v>
      </c>
      <c r="Q1821" s="23">
        <v>1013.9168923465909</v>
      </c>
      <c r="R1821" s="24">
        <f t="shared" si="143"/>
        <v>0</v>
      </c>
      <c r="S1821" s="25">
        <f t="shared" si="140"/>
        <v>1013.92</v>
      </c>
      <c r="T1821" s="26">
        <f t="shared" si="141"/>
        <v>0</v>
      </c>
      <c r="U1821" s="20">
        <f t="shared" si="142"/>
        <v>0</v>
      </c>
      <c r="V1821" s="27">
        <f t="shared" si="144"/>
        <v>0</v>
      </c>
      <c r="W1821" s="77"/>
    </row>
    <row r="1822" spans="1:23" x14ac:dyDescent="0.3">
      <c r="A1822" s="63" t="s">
        <v>1733</v>
      </c>
      <c r="B1822" s="15" t="s">
        <v>1734</v>
      </c>
      <c r="C1822" s="16" t="s">
        <v>1735</v>
      </c>
      <c r="D1822" s="16">
        <v>5911200090</v>
      </c>
      <c r="E1822" s="29" t="s">
        <v>1910</v>
      </c>
      <c r="F1822" s="18"/>
      <c r="G1822" s="19">
        <v>25</v>
      </c>
      <c r="H1822" s="20" t="s">
        <v>9</v>
      </c>
      <c r="I1822" s="21">
        <v>0.8</v>
      </c>
      <c r="J1822" s="20">
        <v>0.13500000000000001</v>
      </c>
      <c r="K1822" s="20">
        <v>12</v>
      </c>
      <c r="L1822" s="20">
        <v>670</v>
      </c>
      <c r="M1822" s="20">
        <v>730</v>
      </c>
      <c r="N1822" s="22" t="s">
        <v>1737</v>
      </c>
      <c r="O1822" s="22" t="s">
        <v>34</v>
      </c>
      <c r="P1822" s="31">
        <v>25</v>
      </c>
      <c r="Q1822" s="23">
        <v>703.04381799034081</v>
      </c>
      <c r="R1822" s="24">
        <f t="shared" si="143"/>
        <v>0</v>
      </c>
      <c r="S1822" s="25">
        <f t="shared" si="140"/>
        <v>703.04</v>
      </c>
      <c r="T1822" s="26">
        <f t="shared" si="141"/>
        <v>0</v>
      </c>
      <c r="U1822" s="20">
        <f t="shared" si="142"/>
        <v>0</v>
      </c>
      <c r="V1822" s="27">
        <f t="shared" si="144"/>
        <v>0</v>
      </c>
      <c r="W1822" s="77"/>
    </row>
    <row r="1823" spans="1:23" x14ac:dyDescent="0.3">
      <c r="A1823" s="63" t="s">
        <v>1733</v>
      </c>
      <c r="B1823" s="15" t="s">
        <v>1734</v>
      </c>
      <c r="C1823" s="16" t="s">
        <v>1735</v>
      </c>
      <c r="D1823" s="16">
        <v>5911200090</v>
      </c>
      <c r="E1823" s="29" t="s">
        <v>1911</v>
      </c>
      <c r="F1823" s="18"/>
      <c r="G1823" s="19">
        <v>25</v>
      </c>
      <c r="H1823" s="20" t="s">
        <v>9</v>
      </c>
      <c r="I1823" s="21">
        <v>0.8</v>
      </c>
      <c r="J1823" s="20">
        <v>0.13500000000000001</v>
      </c>
      <c r="K1823" s="20">
        <v>12</v>
      </c>
      <c r="L1823" s="20">
        <v>670</v>
      </c>
      <c r="M1823" s="20">
        <v>730</v>
      </c>
      <c r="N1823" s="22" t="s">
        <v>1737</v>
      </c>
      <c r="O1823" s="22" t="s">
        <v>34</v>
      </c>
      <c r="P1823" s="31">
        <v>25</v>
      </c>
      <c r="Q1823" s="23">
        <v>732.76491376534102</v>
      </c>
      <c r="R1823" s="24">
        <f t="shared" si="143"/>
        <v>0</v>
      </c>
      <c r="S1823" s="25">
        <f t="shared" si="140"/>
        <v>732.76</v>
      </c>
      <c r="T1823" s="26">
        <f t="shared" si="141"/>
        <v>0</v>
      </c>
      <c r="U1823" s="20">
        <f t="shared" si="142"/>
        <v>0</v>
      </c>
      <c r="V1823" s="27">
        <f t="shared" si="144"/>
        <v>0</v>
      </c>
      <c r="W1823" s="77"/>
    </row>
    <row r="1824" spans="1:23" x14ac:dyDescent="0.3">
      <c r="A1824" s="63" t="s">
        <v>1733</v>
      </c>
      <c r="B1824" s="15" t="s">
        <v>1734</v>
      </c>
      <c r="C1824" s="16" t="s">
        <v>1735</v>
      </c>
      <c r="D1824" s="16">
        <v>5911200090</v>
      </c>
      <c r="E1824" s="29" t="s">
        <v>1912</v>
      </c>
      <c r="F1824" s="18"/>
      <c r="G1824" s="19">
        <v>25</v>
      </c>
      <c r="H1824" s="20" t="s">
        <v>9</v>
      </c>
      <c r="I1824" s="21">
        <v>0.8</v>
      </c>
      <c r="J1824" s="20">
        <v>0.13500000000000001</v>
      </c>
      <c r="K1824" s="20">
        <v>12</v>
      </c>
      <c r="L1824" s="20">
        <v>670</v>
      </c>
      <c r="M1824" s="20">
        <v>730</v>
      </c>
      <c r="N1824" s="22" t="s">
        <v>1737</v>
      </c>
      <c r="O1824" s="22" t="s">
        <v>34</v>
      </c>
      <c r="P1824" s="31">
        <v>25</v>
      </c>
      <c r="Q1824" s="23">
        <v>843.7396504090907</v>
      </c>
      <c r="R1824" s="24">
        <f t="shared" si="143"/>
        <v>0</v>
      </c>
      <c r="S1824" s="25">
        <f t="shared" si="140"/>
        <v>843.74</v>
      </c>
      <c r="T1824" s="26">
        <f t="shared" si="141"/>
        <v>0</v>
      </c>
      <c r="U1824" s="20">
        <f t="shared" si="142"/>
        <v>0</v>
      </c>
      <c r="V1824" s="27">
        <f t="shared" si="144"/>
        <v>0</v>
      </c>
      <c r="W1824" s="77"/>
    </row>
    <row r="1825" spans="1:23" x14ac:dyDescent="0.3">
      <c r="A1825" s="63" t="s">
        <v>1733</v>
      </c>
      <c r="B1825" s="15" t="s">
        <v>1734</v>
      </c>
      <c r="C1825" s="16" t="s">
        <v>1735</v>
      </c>
      <c r="D1825" s="16">
        <v>5911200090</v>
      </c>
      <c r="E1825" s="29" t="s">
        <v>1913</v>
      </c>
      <c r="F1825" s="18"/>
      <c r="G1825" s="19">
        <v>25</v>
      </c>
      <c r="H1825" s="20" t="s">
        <v>9</v>
      </c>
      <c r="I1825" s="21">
        <v>0.8</v>
      </c>
      <c r="J1825" s="20">
        <v>0.13500000000000001</v>
      </c>
      <c r="K1825" s="20">
        <v>12</v>
      </c>
      <c r="L1825" s="20">
        <v>670</v>
      </c>
      <c r="M1825" s="20">
        <v>730</v>
      </c>
      <c r="N1825" s="22" t="s">
        <v>1737</v>
      </c>
      <c r="O1825" s="22" t="s">
        <v>34</v>
      </c>
      <c r="P1825" s="31">
        <v>25</v>
      </c>
      <c r="Q1825" s="23">
        <v>873.22105992784111</v>
      </c>
      <c r="R1825" s="24">
        <f t="shared" si="143"/>
        <v>0</v>
      </c>
      <c r="S1825" s="25">
        <f t="shared" si="140"/>
        <v>873.22</v>
      </c>
      <c r="T1825" s="26">
        <f t="shared" si="141"/>
        <v>0</v>
      </c>
      <c r="U1825" s="20">
        <f t="shared" si="142"/>
        <v>0</v>
      </c>
      <c r="V1825" s="27">
        <f t="shared" si="144"/>
        <v>0</v>
      </c>
      <c r="W1825" s="77"/>
    </row>
    <row r="1826" spans="1:23" x14ac:dyDescent="0.3">
      <c r="A1826" s="63" t="s">
        <v>1733</v>
      </c>
      <c r="B1826" s="15" t="s">
        <v>1734</v>
      </c>
      <c r="C1826" s="16" t="s">
        <v>1735</v>
      </c>
      <c r="D1826" s="16">
        <v>5911200090</v>
      </c>
      <c r="E1826" s="29" t="s">
        <v>1914</v>
      </c>
      <c r="F1826" s="18"/>
      <c r="G1826" s="19">
        <v>25</v>
      </c>
      <c r="H1826" s="20" t="s">
        <v>9</v>
      </c>
      <c r="I1826" s="21">
        <v>0.8</v>
      </c>
      <c r="J1826" s="20">
        <v>0.13500000000000001</v>
      </c>
      <c r="K1826" s="20">
        <v>12</v>
      </c>
      <c r="L1826" s="20">
        <v>670</v>
      </c>
      <c r="M1826" s="20">
        <v>730</v>
      </c>
      <c r="N1826" s="22" t="s">
        <v>1737</v>
      </c>
      <c r="O1826" s="22" t="s">
        <v>34</v>
      </c>
      <c r="P1826" s="31">
        <v>25</v>
      </c>
      <c r="Q1826" s="23">
        <v>984.43548282784093</v>
      </c>
      <c r="R1826" s="24">
        <f t="shared" si="143"/>
        <v>0</v>
      </c>
      <c r="S1826" s="25">
        <f t="shared" si="140"/>
        <v>984.44</v>
      </c>
      <c r="T1826" s="26">
        <f t="shared" si="141"/>
        <v>0</v>
      </c>
      <c r="U1826" s="20">
        <f t="shared" si="142"/>
        <v>0</v>
      </c>
      <c r="V1826" s="27">
        <f t="shared" si="144"/>
        <v>0</v>
      </c>
      <c r="W1826" s="77"/>
    </row>
    <row r="1827" spans="1:23" x14ac:dyDescent="0.3">
      <c r="A1827" s="63" t="s">
        <v>1733</v>
      </c>
      <c r="B1827" s="15" t="s">
        <v>1734</v>
      </c>
      <c r="C1827" s="16" t="s">
        <v>1735</v>
      </c>
      <c r="D1827" s="16">
        <v>5911200090</v>
      </c>
      <c r="E1827" s="29" t="s">
        <v>1915</v>
      </c>
      <c r="F1827" s="18"/>
      <c r="G1827" s="19">
        <v>25</v>
      </c>
      <c r="H1827" s="20" t="s">
        <v>9</v>
      </c>
      <c r="I1827" s="21">
        <v>0.8</v>
      </c>
      <c r="J1827" s="20">
        <v>0.13500000000000001</v>
      </c>
      <c r="K1827" s="20">
        <v>12</v>
      </c>
      <c r="L1827" s="20">
        <v>670</v>
      </c>
      <c r="M1827" s="20">
        <v>730</v>
      </c>
      <c r="N1827" s="22" t="s">
        <v>1737</v>
      </c>
      <c r="O1827" s="22" t="s">
        <v>34</v>
      </c>
      <c r="P1827" s="31">
        <v>25</v>
      </c>
      <c r="Q1827" s="23">
        <v>1013.9168923465909</v>
      </c>
      <c r="R1827" s="24">
        <f t="shared" si="143"/>
        <v>0</v>
      </c>
      <c r="S1827" s="25">
        <f t="shared" si="140"/>
        <v>1013.92</v>
      </c>
      <c r="T1827" s="26">
        <f t="shared" si="141"/>
        <v>0</v>
      </c>
      <c r="U1827" s="20">
        <f t="shared" si="142"/>
        <v>0</v>
      </c>
      <c r="V1827" s="27">
        <f t="shared" si="144"/>
        <v>0</v>
      </c>
      <c r="W1827" s="77"/>
    </row>
    <row r="1828" spans="1:23" x14ac:dyDescent="0.3">
      <c r="A1828" s="63" t="s">
        <v>1733</v>
      </c>
      <c r="B1828" s="15" t="s">
        <v>1734</v>
      </c>
      <c r="C1828" s="16" t="s">
        <v>1735</v>
      </c>
      <c r="D1828" s="16">
        <v>5911200090</v>
      </c>
      <c r="E1828" s="29" t="s">
        <v>1916</v>
      </c>
      <c r="F1828" s="18"/>
      <c r="G1828" s="19">
        <v>25</v>
      </c>
      <c r="H1828" s="20" t="s">
        <v>9</v>
      </c>
      <c r="I1828" s="21">
        <v>0.8</v>
      </c>
      <c r="J1828" s="20">
        <v>0.13500000000000001</v>
      </c>
      <c r="K1828" s="20">
        <v>12</v>
      </c>
      <c r="L1828" s="20">
        <v>670</v>
      </c>
      <c r="M1828" s="20">
        <v>730</v>
      </c>
      <c r="N1828" s="22" t="s">
        <v>1737</v>
      </c>
      <c r="O1828" s="22" t="s">
        <v>34</v>
      </c>
      <c r="P1828" s="31">
        <v>25</v>
      </c>
      <c r="Q1828" s="23">
        <v>1195.3593883278409</v>
      </c>
      <c r="R1828" s="24">
        <f t="shared" si="143"/>
        <v>0</v>
      </c>
      <c r="S1828" s="25">
        <f t="shared" si="140"/>
        <v>1195.3599999999999</v>
      </c>
      <c r="T1828" s="26">
        <f t="shared" si="141"/>
        <v>0</v>
      </c>
      <c r="U1828" s="20">
        <f t="shared" si="142"/>
        <v>0</v>
      </c>
      <c r="V1828" s="27">
        <f t="shared" si="144"/>
        <v>0</v>
      </c>
      <c r="W1828" s="77"/>
    </row>
    <row r="1829" spans="1:23" x14ac:dyDescent="0.3">
      <c r="A1829" s="63" t="s">
        <v>1733</v>
      </c>
      <c r="B1829" s="15" t="s">
        <v>1734</v>
      </c>
      <c r="C1829" s="16" t="s">
        <v>1735</v>
      </c>
      <c r="D1829" s="16">
        <v>5911200090</v>
      </c>
      <c r="E1829" s="29" t="s">
        <v>1917</v>
      </c>
      <c r="F1829" s="18"/>
      <c r="G1829" s="19">
        <v>25</v>
      </c>
      <c r="H1829" s="20" t="s">
        <v>9</v>
      </c>
      <c r="I1829" s="21">
        <v>0.8</v>
      </c>
      <c r="J1829" s="20">
        <v>0.13500000000000001</v>
      </c>
      <c r="K1829" s="20">
        <v>12</v>
      </c>
      <c r="L1829" s="20">
        <v>670</v>
      </c>
      <c r="M1829" s="20">
        <v>730</v>
      </c>
      <c r="N1829" s="22" t="s">
        <v>1737</v>
      </c>
      <c r="O1829" s="22" t="s">
        <v>34</v>
      </c>
      <c r="P1829" s="31">
        <v>25</v>
      </c>
      <c r="Q1829" s="23">
        <v>1224.8407978465914</v>
      </c>
      <c r="R1829" s="24">
        <f t="shared" si="143"/>
        <v>0</v>
      </c>
      <c r="S1829" s="25">
        <f t="shared" si="140"/>
        <v>1224.8399999999999</v>
      </c>
      <c r="T1829" s="26">
        <f t="shared" si="141"/>
        <v>0</v>
      </c>
      <c r="U1829" s="20">
        <f t="shared" si="142"/>
        <v>0</v>
      </c>
      <c r="V1829" s="27">
        <f t="shared" si="144"/>
        <v>0</v>
      </c>
      <c r="W1829" s="77"/>
    </row>
    <row r="1830" spans="1:23" x14ac:dyDescent="0.3">
      <c r="A1830" s="63" t="s">
        <v>1733</v>
      </c>
      <c r="B1830" s="15" t="s">
        <v>1734</v>
      </c>
      <c r="C1830" s="16" t="s">
        <v>1735</v>
      </c>
      <c r="D1830" s="16">
        <v>5911200090</v>
      </c>
      <c r="E1830" s="29" t="s">
        <v>1918</v>
      </c>
      <c r="F1830" s="18"/>
      <c r="G1830" s="19">
        <v>25</v>
      </c>
      <c r="H1830" s="20" t="s">
        <v>9</v>
      </c>
      <c r="I1830" s="21">
        <v>0.8</v>
      </c>
      <c r="J1830" s="20">
        <v>0.13500000000000001</v>
      </c>
      <c r="K1830" s="20">
        <v>12</v>
      </c>
      <c r="L1830" s="20">
        <v>670</v>
      </c>
      <c r="M1830" s="20">
        <v>730</v>
      </c>
      <c r="N1830" s="22" t="s">
        <v>1737</v>
      </c>
      <c r="O1830" s="22" t="s">
        <v>34</v>
      </c>
      <c r="P1830" s="31">
        <v>25</v>
      </c>
      <c r="Q1830" s="23">
        <v>1335.8155344903407</v>
      </c>
      <c r="R1830" s="24">
        <f t="shared" si="143"/>
        <v>0</v>
      </c>
      <c r="S1830" s="25">
        <f t="shared" si="140"/>
        <v>1335.82</v>
      </c>
      <c r="T1830" s="26">
        <f t="shared" si="141"/>
        <v>0</v>
      </c>
      <c r="U1830" s="20">
        <f t="shared" si="142"/>
        <v>0</v>
      </c>
      <c r="V1830" s="27">
        <f t="shared" si="144"/>
        <v>0</v>
      </c>
      <c r="W1830" s="77"/>
    </row>
    <row r="1831" spans="1:23" x14ac:dyDescent="0.3">
      <c r="A1831" s="63" t="s">
        <v>1733</v>
      </c>
      <c r="B1831" s="15" t="s">
        <v>1734</v>
      </c>
      <c r="C1831" s="16" t="s">
        <v>1735</v>
      </c>
      <c r="D1831" s="16">
        <v>5911200090</v>
      </c>
      <c r="E1831" s="29" t="s">
        <v>1919</v>
      </c>
      <c r="F1831" s="18"/>
      <c r="G1831" s="19">
        <v>25</v>
      </c>
      <c r="H1831" s="20" t="s">
        <v>9</v>
      </c>
      <c r="I1831" s="21">
        <v>0.8</v>
      </c>
      <c r="J1831" s="20">
        <v>0.13500000000000001</v>
      </c>
      <c r="K1831" s="20">
        <v>12</v>
      </c>
      <c r="L1831" s="20">
        <v>670</v>
      </c>
      <c r="M1831" s="20">
        <v>730</v>
      </c>
      <c r="N1831" s="22" t="s">
        <v>1737</v>
      </c>
      <c r="O1831" s="22" t="s">
        <v>34</v>
      </c>
      <c r="P1831" s="31">
        <v>25</v>
      </c>
      <c r="Q1831" s="23">
        <v>1365.536630265341</v>
      </c>
      <c r="R1831" s="24">
        <f t="shared" si="143"/>
        <v>0</v>
      </c>
      <c r="S1831" s="25">
        <f t="shared" si="140"/>
        <v>1365.54</v>
      </c>
      <c r="T1831" s="26">
        <f t="shared" si="141"/>
        <v>0</v>
      </c>
      <c r="U1831" s="20">
        <f t="shared" si="142"/>
        <v>0</v>
      </c>
      <c r="V1831" s="27">
        <f t="shared" si="144"/>
        <v>0</v>
      </c>
      <c r="W1831" s="77"/>
    </row>
    <row r="1832" spans="1:23" x14ac:dyDescent="0.3">
      <c r="A1832" s="63" t="s">
        <v>1733</v>
      </c>
      <c r="B1832" s="15" t="s">
        <v>1734</v>
      </c>
      <c r="C1832" s="16" t="s">
        <v>1735</v>
      </c>
      <c r="D1832" s="16">
        <v>5911200090</v>
      </c>
      <c r="E1832" s="29" t="s">
        <v>1920</v>
      </c>
      <c r="F1832" s="18"/>
      <c r="G1832" s="19">
        <v>25</v>
      </c>
      <c r="H1832" s="20" t="s">
        <v>9</v>
      </c>
      <c r="I1832" s="21">
        <v>0.8</v>
      </c>
      <c r="J1832" s="20">
        <v>0.13500000000000001</v>
      </c>
      <c r="K1832" s="20">
        <v>12</v>
      </c>
      <c r="L1832" s="20">
        <v>670</v>
      </c>
      <c r="M1832" s="20">
        <v>730</v>
      </c>
      <c r="N1832" s="22" t="s">
        <v>1737</v>
      </c>
      <c r="O1832" s="22" t="s">
        <v>34</v>
      </c>
      <c r="P1832" s="31">
        <v>25</v>
      </c>
      <c r="Q1832" s="23">
        <v>1441.2774872403413</v>
      </c>
      <c r="R1832" s="24">
        <f t="shared" si="143"/>
        <v>0</v>
      </c>
      <c r="S1832" s="25">
        <f t="shared" si="140"/>
        <v>1441.28</v>
      </c>
      <c r="T1832" s="26">
        <f t="shared" si="141"/>
        <v>0</v>
      </c>
      <c r="U1832" s="20">
        <f t="shared" si="142"/>
        <v>0</v>
      </c>
      <c r="V1832" s="27">
        <f t="shared" si="144"/>
        <v>0</v>
      </c>
      <c r="W1832" s="77"/>
    </row>
    <row r="1833" spans="1:23" x14ac:dyDescent="0.3">
      <c r="A1833" s="63" t="s">
        <v>1733</v>
      </c>
      <c r="B1833" s="15" t="s">
        <v>1734</v>
      </c>
      <c r="C1833" s="16" t="s">
        <v>1735</v>
      </c>
      <c r="D1833" s="16">
        <v>5911200090</v>
      </c>
      <c r="E1833" s="29" t="s">
        <v>1921</v>
      </c>
      <c r="F1833" s="18"/>
      <c r="G1833" s="19">
        <v>25</v>
      </c>
      <c r="H1833" s="20" t="s">
        <v>9</v>
      </c>
      <c r="I1833" s="21">
        <v>0.8</v>
      </c>
      <c r="J1833" s="20">
        <v>0.13500000000000001</v>
      </c>
      <c r="K1833" s="20">
        <v>12</v>
      </c>
      <c r="L1833" s="20">
        <v>670</v>
      </c>
      <c r="M1833" s="20">
        <v>730</v>
      </c>
      <c r="N1833" s="22" t="s">
        <v>1737</v>
      </c>
      <c r="O1833" s="22" t="s">
        <v>34</v>
      </c>
      <c r="P1833" s="31">
        <v>25</v>
      </c>
      <c r="Q1833" s="23">
        <v>1470.9985830153407</v>
      </c>
      <c r="R1833" s="24">
        <f t="shared" si="143"/>
        <v>0</v>
      </c>
      <c r="S1833" s="25">
        <f t="shared" si="140"/>
        <v>1471</v>
      </c>
      <c r="T1833" s="26">
        <f t="shared" si="141"/>
        <v>0</v>
      </c>
      <c r="U1833" s="20">
        <f t="shared" si="142"/>
        <v>0</v>
      </c>
      <c r="V1833" s="27">
        <f t="shared" si="144"/>
        <v>0</v>
      </c>
      <c r="W1833" s="77"/>
    </row>
    <row r="1834" spans="1:23" x14ac:dyDescent="0.3">
      <c r="A1834" s="63" t="s">
        <v>1733</v>
      </c>
      <c r="B1834" s="15" t="s">
        <v>1734</v>
      </c>
      <c r="C1834" s="16" t="s">
        <v>1735</v>
      </c>
      <c r="D1834" s="16">
        <v>5911200090</v>
      </c>
      <c r="E1834" s="29" t="s">
        <v>1922</v>
      </c>
      <c r="F1834" s="18"/>
      <c r="G1834" s="19">
        <v>25</v>
      </c>
      <c r="H1834" s="20" t="s">
        <v>9</v>
      </c>
      <c r="I1834" s="21">
        <v>0.8</v>
      </c>
      <c r="J1834" s="20">
        <v>0.13500000000000001</v>
      </c>
      <c r="K1834" s="20">
        <v>12</v>
      </c>
      <c r="L1834" s="20">
        <v>670</v>
      </c>
      <c r="M1834" s="20">
        <v>730</v>
      </c>
      <c r="N1834" s="22" t="s">
        <v>1737</v>
      </c>
      <c r="O1834" s="22" t="s">
        <v>34</v>
      </c>
      <c r="P1834" s="31">
        <v>25</v>
      </c>
      <c r="Q1834" s="23">
        <v>1646.6886088465908</v>
      </c>
      <c r="R1834" s="24">
        <f t="shared" si="143"/>
        <v>0</v>
      </c>
      <c r="S1834" s="25">
        <f t="shared" si="140"/>
        <v>1646.69</v>
      </c>
      <c r="T1834" s="26">
        <f t="shared" si="141"/>
        <v>0</v>
      </c>
      <c r="U1834" s="20">
        <f t="shared" si="142"/>
        <v>0</v>
      </c>
      <c r="V1834" s="27">
        <f t="shared" si="144"/>
        <v>0</v>
      </c>
      <c r="W1834" s="77"/>
    </row>
    <row r="1835" spans="1:23" x14ac:dyDescent="0.3">
      <c r="A1835" s="63" t="s">
        <v>1733</v>
      </c>
      <c r="B1835" s="15" t="s">
        <v>1734</v>
      </c>
      <c r="C1835" s="16" t="s">
        <v>1735</v>
      </c>
      <c r="D1835" s="16">
        <v>5911200090</v>
      </c>
      <c r="E1835" s="29" t="s">
        <v>1923</v>
      </c>
      <c r="F1835" s="18"/>
      <c r="G1835" s="19">
        <v>25</v>
      </c>
      <c r="H1835" s="20" t="s">
        <v>9</v>
      </c>
      <c r="I1835" s="21">
        <v>0.8</v>
      </c>
      <c r="J1835" s="20">
        <v>0.13500000000000001</v>
      </c>
      <c r="K1835" s="20">
        <v>12</v>
      </c>
      <c r="L1835" s="20">
        <v>670</v>
      </c>
      <c r="M1835" s="20">
        <v>730</v>
      </c>
      <c r="N1835" s="22" t="s">
        <v>1737</v>
      </c>
      <c r="O1835" s="22" t="s">
        <v>34</v>
      </c>
      <c r="P1835" s="31">
        <v>25</v>
      </c>
      <c r="Q1835" s="23">
        <v>703.04381799034081</v>
      </c>
      <c r="R1835" s="24">
        <f t="shared" si="143"/>
        <v>0</v>
      </c>
      <c r="S1835" s="25">
        <f t="shared" si="140"/>
        <v>703.04</v>
      </c>
      <c r="T1835" s="26">
        <f t="shared" si="141"/>
        <v>0</v>
      </c>
      <c r="U1835" s="20">
        <f t="shared" si="142"/>
        <v>0</v>
      </c>
      <c r="V1835" s="27">
        <f t="shared" si="144"/>
        <v>0</v>
      </c>
      <c r="W1835" s="77"/>
    </row>
    <row r="1836" spans="1:23" x14ac:dyDescent="0.3">
      <c r="A1836" s="63" t="s">
        <v>1733</v>
      </c>
      <c r="B1836" s="15" t="s">
        <v>1734</v>
      </c>
      <c r="C1836" s="16" t="s">
        <v>1735</v>
      </c>
      <c r="D1836" s="16">
        <v>5911200090</v>
      </c>
      <c r="E1836" s="29" t="s">
        <v>1924</v>
      </c>
      <c r="F1836" s="18"/>
      <c r="G1836" s="19">
        <v>25</v>
      </c>
      <c r="H1836" s="20" t="s">
        <v>9</v>
      </c>
      <c r="I1836" s="21">
        <v>0.8</v>
      </c>
      <c r="J1836" s="20">
        <v>0.13500000000000001</v>
      </c>
      <c r="K1836" s="20">
        <v>12</v>
      </c>
      <c r="L1836" s="20">
        <v>670</v>
      </c>
      <c r="M1836" s="20">
        <v>730</v>
      </c>
      <c r="N1836" s="22" t="s">
        <v>1737</v>
      </c>
      <c r="O1836" s="22" t="s">
        <v>34</v>
      </c>
      <c r="P1836" s="31">
        <v>25</v>
      </c>
      <c r="Q1836" s="23">
        <v>732.76491376534102</v>
      </c>
      <c r="R1836" s="24">
        <f t="shared" si="143"/>
        <v>0</v>
      </c>
      <c r="S1836" s="25">
        <f t="shared" si="140"/>
        <v>732.76</v>
      </c>
      <c r="T1836" s="26">
        <f t="shared" si="141"/>
        <v>0</v>
      </c>
      <c r="U1836" s="20">
        <f t="shared" si="142"/>
        <v>0</v>
      </c>
      <c r="V1836" s="27">
        <f t="shared" si="144"/>
        <v>0</v>
      </c>
      <c r="W1836" s="77"/>
    </row>
    <row r="1837" spans="1:23" x14ac:dyDescent="0.3">
      <c r="A1837" s="63" t="s">
        <v>1733</v>
      </c>
      <c r="B1837" s="15" t="s">
        <v>1734</v>
      </c>
      <c r="C1837" s="16" t="s">
        <v>1735</v>
      </c>
      <c r="D1837" s="16">
        <v>5911200090</v>
      </c>
      <c r="E1837" s="29" t="s">
        <v>1925</v>
      </c>
      <c r="F1837" s="18"/>
      <c r="G1837" s="19">
        <v>25</v>
      </c>
      <c r="H1837" s="20" t="s">
        <v>9</v>
      </c>
      <c r="I1837" s="21">
        <v>0.8</v>
      </c>
      <c r="J1837" s="20">
        <v>0.13500000000000001</v>
      </c>
      <c r="K1837" s="20">
        <v>12</v>
      </c>
      <c r="L1837" s="20">
        <v>670</v>
      </c>
      <c r="M1837" s="20">
        <v>730</v>
      </c>
      <c r="N1837" s="22" t="s">
        <v>1737</v>
      </c>
      <c r="O1837" s="22" t="s">
        <v>34</v>
      </c>
      <c r="P1837" s="31">
        <v>25</v>
      </c>
      <c r="Q1837" s="23">
        <v>843.7396504090907</v>
      </c>
      <c r="R1837" s="24">
        <f t="shared" si="143"/>
        <v>0</v>
      </c>
      <c r="S1837" s="25">
        <f t="shared" si="140"/>
        <v>843.74</v>
      </c>
      <c r="T1837" s="26">
        <f t="shared" si="141"/>
        <v>0</v>
      </c>
      <c r="U1837" s="20">
        <f t="shared" si="142"/>
        <v>0</v>
      </c>
      <c r="V1837" s="27">
        <f t="shared" si="144"/>
        <v>0</v>
      </c>
      <c r="W1837" s="77"/>
    </row>
    <row r="1838" spans="1:23" x14ac:dyDescent="0.3">
      <c r="A1838" s="63" t="s">
        <v>1733</v>
      </c>
      <c r="B1838" s="15" t="s">
        <v>1734</v>
      </c>
      <c r="C1838" s="16" t="s">
        <v>1735</v>
      </c>
      <c r="D1838" s="16">
        <v>5911200090</v>
      </c>
      <c r="E1838" s="29" t="s">
        <v>1926</v>
      </c>
      <c r="F1838" s="18"/>
      <c r="G1838" s="19">
        <v>25</v>
      </c>
      <c r="H1838" s="20" t="s">
        <v>9</v>
      </c>
      <c r="I1838" s="21">
        <v>0.8</v>
      </c>
      <c r="J1838" s="20">
        <v>0.13500000000000001</v>
      </c>
      <c r="K1838" s="20">
        <v>12</v>
      </c>
      <c r="L1838" s="20">
        <v>670</v>
      </c>
      <c r="M1838" s="20">
        <v>730</v>
      </c>
      <c r="N1838" s="22" t="s">
        <v>1737</v>
      </c>
      <c r="O1838" s="22" t="s">
        <v>34</v>
      </c>
      <c r="P1838" s="31">
        <v>25</v>
      </c>
      <c r="Q1838" s="23">
        <v>873.22105992784111</v>
      </c>
      <c r="R1838" s="24">
        <f t="shared" si="143"/>
        <v>0</v>
      </c>
      <c r="S1838" s="25">
        <f t="shared" si="140"/>
        <v>873.22</v>
      </c>
      <c r="T1838" s="26">
        <f t="shared" si="141"/>
        <v>0</v>
      </c>
      <c r="U1838" s="20">
        <f t="shared" si="142"/>
        <v>0</v>
      </c>
      <c r="V1838" s="27">
        <f t="shared" si="144"/>
        <v>0</v>
      </c>
      <c r="W1838" s="77"/>
    </row>
    <row r="1839" spans="1:23" x14ac:dyDescent="0.3">
      <c r="A1839" s="63" t="s">
        <v>1733</v>
      </c>
      <c r="B1839" s="15" t="s">
        <v>1734</v>
      </c>
      <c r="C1839" s="16" t="s">
        <v>1735</v>
      </c>
      <c r="D1839" s="16">
        <v>5911200090</v>
      </c>
      <c r="E1839" s="29" t="s">
        <v>1927</v>
      </c>
      <c r="F1839" s="18"/>
      <c r="G1839" s="19">
        <v>25</v>
      </c>
      <c r="H1839" s="20" t="s">
        <v>9</v>
      </c>
      <c r="I1839" s="21">
        <v>0.8</v>
      </c>
      <c r="J1839" s="20">
        <v>0.13500000000000001</v>
      </c>
      <c r="K1839" s="20">
        <v>12</v>
      </c>
      <c r="L1839" s="20">
        <v>670</v>
      </c>
      <c r="M1839" s="20">
        <v>730</v>
      </c>
      <c r="N1839" s="22" t="s">
        <v>1737</v>
      </c>
      <c r="O1839" s="22" t="s">
        <v>34</v>
      </c>
      <c r="P1839" s="31">
        <v>25</v>
      </c>
      <c r="Q1839" s="23">
        <v>984.43548282784093</v>
      </c>
      <c r="R1839" s="24">
        <f t="shared" si="143"/>
        <v>0</v>
      </c>
      <c r="S1839" s="25">
        <f t="shared" si="140"/>
        <v>984.44</v>
      </c>
      <c r="T1839" s="26">
        <f t="shared" si="141"/>
        <v>0</v>
      </c>
      <c r="U1839" s="20">
        <f t="shared" si="142"/>
        <v>0</v>
      </c>
      <c r="V1839" s="27">
        <f t="shared" si="144"/>
        <v>0</v>
      </c>
      <c r="W1839" s="77"/>
    </row>
    <row r="1840" spans="1:23" x14ac:dyDescent="0.3">
      <c r="A1840" s="63" t="s">
        <v>1733</v>
      </c>
      <c r="B1840" s="15" t="s">
        <v>1734</v>
      </c>
      <c r="C1840" s="16" t="s">
        <v>1735</v>
      </c>
      <c r="D1840" s="16">
        <v>5911200090</v>
      </c>
      <c r="E1840" s="29" t="s">
        <v>1928</v>
      </c>
      <c r="F1840" s="18"/>
      <c r="G1840" s="19">
        <v>25</v>
      </c>
      <c r="H1840" s="20" t="s">
        <v>9</v>
      </c>
      <c r="I1840" s="21">
        <v>0.8</v>
      </c>
      <c r="J1840" s="20">
        <v>0.13500000000000001</v>
      </c>
      <c r="K1840" s="20">
        <v>12</v>
      </c>
      <c r="L1840" s="20">
        <v>670</v>
      </c>
      <c r="M1840" s="20">
        <v>730</v>
      </c>
      <c r="N1840" s="22" t="s">
        <v>1737</v>
      </c>
      <c r="O1840" s="22" t="s">
        <v>34</v>
      </c>
      <c r="P1840" s="31">
        <v>25</v>
      </c>
      <c r="Q1840" s="23">
        <v>1013.9168923465909</v>
      </c>
      <c r="R1840" s="24">
        <f t="shared" si="143"/>
        <v>0</v>
      </c>
      <c r="S1840" s="25">
        <f t="shared" si="140"/>
        <v>1013.92</v>
      </c>
      <c r="T1840" s="26">
        <f t="shared" si="141"/>
        <v>0</v>
      </c>
      <c r="U1840" s="20">
        <f t="shared" si="142"/>
        <v>0</v>
      </c>
      <c r="V1840" s="27">
        <f t="shared" si="144"/>
        <v>0</v>
      </c>
      <c r="W1840" s="77"/>
    </row>
    <row r="1841" spans="1:23" x14ac:dyDescent="0.3">
      <c r="A1841" s="63" t="s">
        <v>1733</v>
      </c>
      <c r="B1841" s="15" t="s">
        <v>1734</v>
      </c>
      <c r="C1841" s="16" t="s">
        <v>1735</v>
      </c>
      <c r="D1841" s="16">
        <v>5911200090</v>
      </c>
      <c r="E1841" s="29" t="s">
        <v>1929</v>
      </c>
      <c r="F1841" s="18"/>
      <c r="G1841" s="19">
        <v>25</v>
      </c>
      <c r="H1841" s="20" t="s">
        <v>9</v>
      </c>
      <c r="I1841" s="21">
        <v>0.8</v>
      </c>
      <c r="J1841" s="20">
        <v>0.13500000000000001</v>
      </c>
      <c r="K1841" s="20">
        <v>12</v>
      </c>
      <c r="L1841" s="20">
        <v>670</v>
      </c>
      <c r="M1841" s="20">
        <v>730</v>
      </c>
      <c r="N1841" s="22" t="s">
        <v>1737</v>
      </c>
      <c r="O1841" s="22" t="s">
        <v>34</v>
      </c>
      <c r="P1841" s="31">
        <v>25</v>
      </c>
      <c r="Q1841" s="23">
        <v>1195.3593883278409</v>
      </c>
      <c r="R1841" s="24">
        <f t="shared" si="143"/>
        <v>0</v>
      </c>
      <c r="S1841" s="25">
        <f t="shared" si="140"/>
        <v>1195.3599999999999</v>
      </c>
      <c r="T1841" s="26">
        <f t="shared" si="141"/>
        <v>0</v>
      </c>
      <c r="U1841" s="20">
        <f t="shared" si="142"/>
        <v>0</v>
      </c>
      <c r="V1841" s="27">
        <f t="shared" si="144"/>
        <v>0</v>
      </c>
      <c r="W1841" s="77"/>
    </row>
    <row r="1842" spans="1:23" x14ac:dyDescent="0.3">
      <c r="A1842" s="63" t="s">
        <v>1733</v>
      </c>
      <c r="B1842" s="15" t="s">
        <v>1734</v>
      </c>
      <c r="C1842" s="16" t="s">
        <v>1735</v>
      </c>
      <c r="D1842" s="16">
        <v>5911200090</v>
      </c>
      <c r="E1842" s="29" t="s">
        <v>1930</v>
      </c>
      <c r="F1842" s="18"/>
      <c r="G1842" s="19">
        <v>25</v>
      </c>
      <c r="H1842" s="20" t="s">
        <v>9</v>
      </c>
      <c r="I1842" s="21">
        <v>0.8</v>
      </c>
      <c r="J1842" s="20">
        <v>0.13500000000000001</v>
      </c>
      <c r="K1842" s="20">
        <v>12</v>
      </c>
      <c r="L1842" s="20">
        <v>670</v>
      </c>
      <c r="M1842" s="20">
        <v>730</v>
      </c>
      <c r="N1842" s="22" t="s">
        <v>1737</v>
      </c>
      <c r="O1842" s="22" t="s">
        <v>34</v>
      </c>
      <c r="P1842" s="31">
        <v>25</v>
      </c>
      <c r="Q1842" s="23">
        <v>1335.8155344903407</v>
      </c>
      <c r="R1842" s="24">
        <f t="shared" si="143"/>
        <v>0</v>
      </c>
      <c r="S1842" s="25">
        <f t="shared" si="140"/>
        <v>1335.82</v>
      </c>
      <c r="T1842" s="26">
        <f t="shared" si="141"/>
        <v>0</v>
      </c>
      <c r="U1842" s="20">
        <f t="shared" si="142"/>
        <v>0</v>
      </c>
      <c r="V1842" s="27">
        <f t="shared" si="144"/>
        <v>0</v>
      </c>
      <c r="W1842" s="77"/>
    </row>
    <row r="1843" spans="1:23" x14ac:dyDescent="0.3">
      <c r="A1843" s="63" t="s">
        <v>1733</v>
      </c>
      <c r="B1843" s="15" t="s">
        <v>1734</v>
      </c>
      <c r="C1843" s="16" t="s">
        <v>1735</v>
      </c>
      <c r="D1843" s="16">
        <v>5911200090</v>
      </c>
      <c r="E1843" s="29" t="s">
        <v>1931</v>
      </c>
      <c r="F1843" s="18"/>
      <c r="G1843" s="19">
        <v>25</v>
      </c>
      <c r="H1843" s="20" t="s">
        <v>9</v>
      </c>
      <c r="I1843" s="21">
        <v>0.8</v>
      </c>
      <c r="J1843" s="20">
        <v>0.13500000000000001</v>
      </c>
      <c r="K1843" s="20">
        <v>12</v>
      </c>
      <c r="L1843" s="20">
        <v>670</v>
      </c>
      <c r="M1843" s="20">
        <v>730</v>
      </c>
      <c r="N1843" s="22" t="s">
        <v>1737</v>
      </c>
      <c r="O1843" s="22" t="s">
        <v>34</v>
      </c>
      <c r="P1843" s="31">
        <v>25</v>
      </c>
      <c r="Q1843" s="23">
        <v>861.23674711534102</v>
      </c>
      <c r="R1843" s="24">
        <f t="shared" si="143"/>
        <v>0</v>
      </c>
      <c r="S1843" s="25">
        <f t="shared" si="140"/>
        <v>861.24</v>
      </c>
      <c r="T1843" s="26">
        <f t="shared" si="141"/>
        <v>0</v>
      </c>
      <c r="U1843" s="20">
        <f t="shared" si="142"/>
        <v>0</v>
      </c>
      <c r="V1843" s="27">
        <f t="shared" si="144"/>
        <v>0</v>
      </c>
      <c r="W1843" s="77"/>
    </row>
    <row r="1844" spans="1:23" x14ac:dyDescent="0.3">
      <c r="A1844" s="63" t="s">
        <v>1733</v>
      </c>
      <c r="B1844" s="15" t="s">
        <v>1734</v>
      </c>
      <c r="C1844" s="16" t="s">
        <v>1735</v>
      </c>
      <c r="D1844" s="16">
        <v>5911200090</v>
      </c>
      <c r="E1844" s="29" t="s">
        <v>1932</v>
      </c>
      <c r="F1844" s="18"/>
      <c r="G1844" s="19">
        <v>25</v>
      </c>
      <c r="H1844" s="20" t="s">
        <v>9</v>
      </c>
      <c r="I1844" s="21">
        <v>0.8</v>
      </c>
      <c r="J1844" s="20">
        <v>0.13500000000000001</v>
      </c>
      <c r="K1844" s="20">
        <v>12</v>
      </c>
      <c r="L1844" s="20">
        <v>670</v>
      </c>
      <c r="M1844" s="20">
        <v>730</v>
      </c>
      <c r="N1844" s="22" t="s">
        <v>1737</v>
      </c>
      <c r="O1844" s="22" t="s">
        <v>34</v>
      </c>
      <c r="P1844" s="31">
        <v>25</v>
      </c>
      <c r="Q1844" s="23">
        <v>890.957842890341</v>
      </c>
      <c r="R1844" s="24">
        <f t="shared" si="143"/>
        <v>0</v>
      </c>
      <c r="S1844" s="25">
        <f t="shared" si="140"/>
        <v>890.96</v>
      </c>
      <c r="T1844" s="26">
        <f t="shared" si="141"/>
        <v>0</v>
      </c>
      <c r="U1844" s="20">
        <f t="shared" si="142"/>
        <v>0</v>
      </c>
      <c r="V1844" s="27">
        <f t="shared" si="144"/>
        <v>0</v>
      </c>
      <c r="W1844" s="77"/>
    </row>
    <row r="1845" spans="1:23" x14ac:dyDescent="0.3">
      <c r="A1845" s="63" t="s">
        <v>1733</v>
      </c>
      <c r="B1845" s="15" t="s">
        <v>1734</v>
      </c>
      <c r="C1845" s="16" t="s">
        <v>1735</v>
      </c>
      <c r="D1845" s="16">
        <v>5911200090</v>
      </c>
      <c r="E1845" s="29" t="s">
        <v>1933</v>
      </c>
      <c r="F1845" s="18"/>
      <c r="G1845" s="19">
        <v>25</v>
      </c>
      <c r="H1845" s="20" t="s">
        <v>9</v>
      </c>
      <c r="I1845" s="21">
        <v>0.8</v>
      </c>
      <c r="J1845" s="20">
        <v>0.13500000000000001</v>
      </c>
      <c r="K1845" s="20">
        <v>12</v>
      </c>
      <c r="L1845" s="20">
        <v>670</v>
      </c>
      <c r="M1845" s="20">
        <v>730</v>
      </c>
      <c r="N1845" s="22" t="s">
        <v>1737</v>
      </c>
      <c r="O1845" s="22" t="s">
        <v>34</v>
      </c>
      <c r="P1845" s="31">
        <v>25</v>
      </c>
      <c r="Q1845" s="23">
        <v>1063.5319473903407</v>
      </c>
      <c r="R1845" s="24">
        <f t="shared" si="143"/>
        <v>0</v>
      </c>
      <c r="S1845" s="25">
        <f t="shared" si="140"/>
        <v>1063.53</v>
      </c>
      <c r="T1845" s="26">
        <f t="shared" si="141"/>
        <v>0</v>
      </c>
      <c r="U1845" s="20">
        <f t="shared" si="142"/>
        <v>0</v>
      </c>
      <c r="V1845" s="27">
        <f t="shared" si="144"/>
        <v>0</v>
      </c>
      <c r="W1845" s="77"/>
    </row>
    <row r="1846" spans="1:23" x14ac:dyDescent="0.3">
      <c r="A1846" s="63" t="s">
        <v>1733</v>
      </c>
      <c r="B1846" s="15" t="s">
        <v>1734</v>
      </c>
      <c r="C1846" s="16" t="s">
        <v>1735</v>
      </c>
      <c r="D1846" s="16">
        <v>5911200090</v>
      </c>
      <c r="E1846" s="29" t="s">
        <v>1934</v>
      </c>
      <c r="F1846" s="18"/>
      <c r="G1846" s="19">
        <v>25</v>
      </c>
      <c r="H1846" s="20" t="s">
        <v>9</v>
      </c>
      <c r="I1846" s="21">
        <v>0.8</v>
      </c>
      <c r="J1846" s="20">
        <v>0.13500000000000001</v>
      </c>
      <c r="K1846" s="20">
        <v>12</v>
      </c>
      <c r="L1846" s="20">
        <v>670</v>
      </c>
      <c r="M1846" s="20">
        <v>730</v>
      </c>
      <c r="N1846" s="22" t="s">
        <v>1737</v>
      </c>
      <c r="O1846" s="22" t="s">
        <v>34</v>
      </c>
      <c r="P1846" s="31">
        <v>25</v>
      </c>
      <c r="Q1846" s="23">
        <v>1236.106051890341</v>
      </c>
      <c r="R1846" s="24">
        <f t="shared" si="143"/>
        <v>0</v>
      </c>
      <c r="S1846" s="25">
        <f t="shared" si="140"/>
        <v>1236.1099999999999</v>
      </c>
      <c r="T1846" s="26">
        <f t="shared" si="141"/>
        <v>0</v>
      </c>
      <c r="U1846" s="20">
        <f t="shared" si="142"/>
        <v>0</v>
      </c>
      <c r="V1846" s="27">
        <f t="shared" si="144"/>
        <v>0</v>
      </c>
      <c r="W1846" s="77"/>
    </row>
    <row r="1847" spans="1:23" x14ac:dyDescent="0.3">
      <c r="A1847" s="63" t="s">
        <v>1733</v>
      </c>
      <c r="B1847" s="15" t="s">
        <v>1734</v>
      </c>
      <c r="C1847" s="16" t="s">
        <v>1735</v>
      </c>
      <c r="D1847" s="16">
        <v>5911200090</v>
      </c>
      <c r="E1847" s="29" t="s">
        <v>1935</v>
      </c>
      <c r="F1847" s="18"/>
      <c r="G1847" s="19">
        <v>25</v>
      </c>
      <c r="H1847" s="20" t="s">
        <v>9</v>
      </c>
      <c r="I1847" s="21">
        <v>0.8</v>
      </c>
      <c r="J1847" s="20">
        <v>0.13500000000000001</v>
      </c>
      <c r="K1847" s="20">
        <v>12</v>
      </c>
      <c r="L1847" s="20">
        <v>670</v>
      </c>
      <c r="M1847" s="20">
        <v>730</v>
      </c>
      <c r="N1847" s="22" t="s">
        <v>1737</v>
      </c>
      <c r="O1847" s="22" t="s">
        <v>34</v>
      </c>
      <c r="P1847" s="31">
        <v>25</v>
      </c>
      <c r="Q1847" s="23">
        <v>931.70450645284075</v>
      </c>
      <c r="R1847" s="24">
        <f t="shared" si="143"/>
        <v>0</v>
      </c>
      <c r="S1847" s="25">
        <f t="shared" si="140"/>
        <v>931.7</v>
      </c>
      <c r="T1847" s="26">
        <f t="shared" si="141"/>
        <v>0</v>
      </c>
      <c r="U1847" s="20">
        <f t="shared" si="142"/>
        <v>0</v>
      </c>
      <c r="V1847" s="27">
        <f t="shared" si="144"/>
        <v>0</v>
      </c>
      <c r="W1847" s="77"/>
    </row>
    <row r="1848" spans="1:23" x14ac:dyDescent="0.3">
      <c r="A1848" s="63" t="s">
        <v>1733</v>
      </c>
      <c r="B1848" s="15" t="s">
        <v>1734</v>
      </c>
      <c r="C1848" s="16" t="s">
        <v>1735</v>
      </c>
      <c r="D1848" s="16">
        <v>5911200090</v>
      </c>
      <c r="E1848" s="29" t="s">
        <v>1936</v>
      </c>
      <c r="F1848" s="18"/>
      <c r="G1848" s="19">
        <v>25</v>
      </c>
      <c r="H1848" s="20" t="s">
        <v>9</v>
      </c>
      <c r="I1848" s="21">
        <v>0.8</v>
      </c>
      <c r="J1848" s="20">
        <v>0.13500000000000001</v>
      </c>
      <c r="K1848" s="20">
        <v>12</v>
      </c>
      <c r="L1848" s="20">
        <v>670</v>
      </c>
      <c r="M1848" s="20">
        <v>730</v>
      </c>
      <c r="N1848" s="22" t="s">
        <v>1737</v>
      </c>
      <c r="O1848" s="22" t="s">
        <v>34</v>
      </c>
      <c r="P1848" s="31">
        <v>25</v>
      </c>
      <c r="Q1848" s="23">
        <v>961.18591597159059</v>
      </c>
      <c r="R1848" s="24">
        <f t="shared" si="143"/>
        <v>0</v>
      </c>
      <c r="S1848" s="25">
        <f t="shared" si="140"/>
        <v>961.19</v>
      </c>
      <c r="T1848" s="26">
        <f t="shared" si="141"/>
        <v>0</v>
      </c>
      <c r="U1848" s="20">
        <f t="shared" si="142"/>
        <v>0</v>
      </c>
      <c r="V1848" s="27">
        <f t="shared" si="144"/>
        <v>0</v>
      </c>
      <c r="W1848" s="77"/>
    </row>
    <row r="1849" spans="1:23" x14ac:dyDescent="0.3">
      <c r="A1849" s="63" t="s">
        <v>1733</v>
      </c>
      <c r="B1849" s="15" t="s">
        <v>1734</v>
      </c>
      <c r="C1849" s="16" t="s">
        <v>1735</v>
      </c>
      <c r="D1849" s="16">
        <v>5911200090</v>
      </c>
      <c r="E1849" s="29" t="s">
        <v>1937</v>
      </c>
      <c r="F1849" s="18"/>
      <c r="G1849" s="19">
        <v>25</v>
      </c>
      <c r="H1849" s="20" t="s">
        <v>9</v>
      </c>
      <c r="I1849" s="21">
        <v>0.8</v>
      </c>
      <c r="J1849" s="20">
        <v>0.13500000000000001</v>
      </c>
      <c r="K1849" s="20">
        <v>12</v>
      </c>
      <c r="L1849" s="20">
        <v>670</v>
      </c>
      <c r="M1849" s="20">
        <v>730</v>
      </c>
      <c r="N1849" s="22" t="s">
        <v>1737</v>
      </c>
      <c r="O1849" s="22" t="s">
        <v>34</v>
      </c>
      <c r="P1849" s="31">
        <v>25</v>
      </c>
      <c r="Q1849" s="23">
        <v>1148.141195846591</v>
      </c>
      <c r="R1849" s="24">
        <f t="shared" si="143"/>
        <v>0</v>
      </c>
      <c r="S1849" s="25">
        <f t="shared" si="140"/>
        <v>1148.1400000000001</v>
      </c>
      <c r="T1849" s="26">
        <f t="shared" si="141"/>
        <v>0</v>
      </c>
      <c r="U1849" s="20">
        <f t="shared" si="142"/>
        <v>0</v>
      </c>
      <c r="V1849" s="27">
        <f t="shared" si="144"/>
        <v>0</v>
      </c>
      <c r="W1849" s="77"/>
    </row>
    <row r="1850" spans="1:23" x14ac:dyDescent="0.3">
      <c r="A1850" s="63" t="s">
        <v>1733</v>
      </c>
      <c r="B1850" s="15" t="s">
        <v>1734</v>
      </c>
      <c r="C1850" s="16" t="s">
        <v>1735</v>
      </c>
      <c r="D1850" s="16">
        <v>5911200090</v>
      </c>
      <c r="E1850" s="29" t="s">
        <v>1938</v>
      </c>
      <c r="F1850" s="18"/>
      <c r="G1850" s="19">
        <v>25</v>
      </c>
      <c r="H1850" s="20" t="s">
        <v>9</v>
      </c>
      <c r="I1850" s="21">
        <v>0.8</v>
      </c>
      <c r="J1850" s="20">
        <v>0.13500000000000001</v>
      </c>
      <c r="K1850" s="20">
        <v>12</v>
      </c>
      <c r="L1850" s="20">
        <v>670</v>
      </c>
      <c r="M1850" s="20">
        <v>730</v>
      </c>
      <c r="N1850" s="22" t="s">
        <v>1737</v>
      </c>
      <c r="O1850" s="22" t="s">
        <v>34</v>
      </c>
      <c r="P1850" s="31">
        <v>25</v>
      </c>
      <c r="Q1850" s="23">
        <v>1303.9372624090911</v>
      </c>
      <c r="R1850" s="24">
        <f t="shared" si="143"/>
        <v>0</v>
      </c>
      <c r="S1850" s="25">
        <f t="shared" si="140"/>
        <v>1303.94</v>
      </c>
      <c r="T1850" s="26">
        <f t="shared" si="141"/>
        <v>0</v>
      </c>
      <c r="U1850" s="20">
        <f t="shared" si="142"/>
        <v>0</v>
      </c>
      <c r="V1850" s="27">
        <f t="shared" si="144"/>
        <v>0</v>
      </c>
      <c r="W1850" s="77"/>
    </row>
    <row r="1851" spans="1:23" x14ac:dyDescent="0.3">
      <c r="A1851" s="63" t="s">
        <v>1733</v>
      </c>
      <c r="B1851" s="15" t="s">
        <v>1734</v>
      </c>
      <c r="C1851" s="16" t="s">
        <v>1735</v>
      </c>
      <c r="D1851" s="16">
        <v>5911200090</v>
      </c>
      <c r="E1851" s="29" t="s">
        <v>1939</v>
      </c>
      <c r="F1851" s="18"/>
      <c r="G1851" s="19">
        <v>25</v>
      </c>
      <c r="H1851" s="20" t="s">
        <v>9</v>
      </c>
      <c r="I1851" s="21">
        <v>0.8</v>
      </c>
      <c r="J1851" s="20">
        <v>0.13500000000000001</v>
      </c>
      <c r="K1851" s="20">
        <v>12</v>
      </c>
      <c r="L1851" s="20">
        <v>670</v>
      </c>
      <c r="M1851" s="20">
        <v>730</v>
      </c>
      <c r="N1851" s="22" t="s">
        <v>1737</v>
      </c>
      <c r="O1851" s="22" t="s">
        <v>34</v>
      </c>
      <c r="P1851" s="31">
        <v>25</v>
      </c>
      <c r="Q1851" s="23">
        <v>1334.3774169528408</v>
      </c>
      <c r="R1851" s="24">
        <f t="shared" si="143"/>
        <v>0</v>
      </c>
      <c r="S1851" s="25">
        <f t="shared" si="140"/>
        <v>1334.38</v>
      </c>
      <c r="T1851" s="26">
        <f t="shared" si="141"/>
        <v>0</v>
      </c>
      <c r="U1851" s="20">
        <f t="shared" si="142"/>
        <v>0</v>
      </c>
      <c r="V1851" s="27">
        <f t="shared" si="144"/>
        <v>0</v>
      </c>
      <c r="W1851" s="77"/>
    </row>
    <row r="1852" spans="1:23" x14ac:dyDescent="0.3">
      <c r="A1852" s="63" t="s">
        <v>1733</v>
      </c>
      <c r="B1852" s="15" t="s">
        <v>1734</v>
      </c>
      <c r="C1852" s="16" t="s">
        <v>1735</v>
      </c>
      <c r="D1852" s="16">
        <v>5911200090</v>
      </c>
      <c r="E1852" s="29" t="s">
        <v>1940</v>
      </c>
      <c r="F1852" s="18"/>
      <c r="G1852" s="19">
        <v>25</v>
      </c>
      <c r="H1852" s="20" t="s">
        <v>9</v>
      </c>
      <c r="I1852" s="21">
        <v>0.8</v>
      </c>
      <c r="J1852" s="20">
        <v>0.13500000000000001</v>
      </c>
      <c r="K1852" s="20">
        <v>12</v>
      </c>
      <c r="L1852" s="20">
        <v>670</v>
      </c>
      <c r="M1852" s="20">
        <v>730</v>
      </c>
      <c r="N1852" s="22" t="s">
        <v>1737</v>
      </c>
      <c r="O1852" s="22" t="s">
        <v>34</v>
      </c>
      <c r="P1852" s="31">
        <v>25</v>
      </c>
      <c r="Q1852" s="23">
        <v>931.70450645284075</v>
      </c>
      <c r="R1852" s="24">
        <f t="shared" si="143"/>
        <v>0</v>
      </c>
      <c r="S1852" s="25">
        <f t="shared" si="140"/>
        <v>931.7</v>
      </c>
      <c r="T1852" s="26">
        <f t="shared" si="141"/>
        <v>0</v>
      </c>
      <c r="U1852" s="20">
        <f t="shared" si="142"/>
        <v>0</v>
      </c>
      <c r="V1852" s="27">
        <f t="shared" si="144"/>
        <v>0</v>
      </c>
      <c r="W1852" s="77"/>
    </row>
    <row r="1853" spans="1:23" x14ac:dyDescent="0.3">
      <c r="A1853" s="63" t="s">
        <v>1733</v>
      </c>
      <c r="B1853" s="15" t="s">
        <v>1734</v>
      </c>
      <c r="C1853" s="16" t="s">
        <v>1735</v>
      </c>
      <c r="D1853" s="16">
        <v>5911200090</v>
      </c>
      <c r="E1853" s="29" t="s">
        <v>1941</v>
      </c>
      <c r="F1853" s="18"/>
      <c r="G1853" s="19">
        <v>25</v>
      </c>
      <c r="H1853" s="20" t="s">
        <v>9</v>
      </c>
      <c r="I1853" s="21">
        <v>0.8</v>
      </c>
      <c r="J1853" s="20">
        <v>0.13500000000000001</v>
      </c>
      <c r="K1853" s="20">
        <v>12</v>
      </c>
      <c r="L1853" s="20">
        <v>670</v>
      </c>
      <c r="M1853" s="20">
        <v>730</v>
      </c>
      <c r="N1853" s="22" t="s">
        <v>1737</v>
      </c>
      <c r="O1853" s="22" t="s">
        <v>34</v>
      </c>
      <c r="P1853" s="31">
        <v>25</v>
      </c>
      <c r="Q1853" s="23">
        <v>961.18591597159059</v>
      </c>
      <c r="R1853" s="24">
        <f t="shared" si="143"/>
        <v>0</v>
      </c>
      <c r="S1853" s="25">
        <f t="shared" si="140"/>
        <v>961.19</v>
      </c>
      <c r="T1853" s="26">
        <f t="shared" si="141"/>
        <v>0</v>
      </c>
      <c r="U1853" s="20">
        <f t="shared" si="142"/>
        <v>0</v>
      </c>
      <c r="V1853" s="27">
        <f t="shared" si="144"/>
        <v>0</v>
      </c>
      <c r="W1853" s="77"/>
    </row>
    <row r="1854" spans="1:23" x14ac:dyDescent="0.3">
      <c r="A1854" s="63" t="s">
        <v>1733</v>
      </c>
      <c r="B1854" s="15" t="s">
        <v>1734</v>
      </c>
      <c r="C1854" s="16" t="s">
        <v>1735</v>
      </c>
      <c r="D1854" s="16">
        <v>5911200090</v>
      </c>
      <c r="E1854" s="29" t="s">
        <v>1942</v>
      </c>
      <c r="F1854" s="18"/>
      <c r="G1854" s="19">
        <v>25</v>
      </c>
      <c r="H1854" s="20" t="s">
        <v>9</v>
      </c>
      <c r="I1854" s="21">
        <v>0.8</v>
      </c>
      <c r="J1854" s="20">
        <v>0.13500000000000001</v>
      </c>
      <c r="K1854" s="20">
        <v>12</v>
      </c>
      <c r="L1854" s="20">
        <v>670</v>
      </c>
      <c r="M1854" s="20">
        <v>730</v>
      </c>
      <c r="N1854" s="22" t="s">
        <v>1737</v>
      </c>
      <c r="O1854" s="22" t="s">
        <v>34</v>
      </c>
      <c r="P1854" s="31">
        <v>25</v>
      </c>
      <c r="Q1854" s="23">
        <v>1117.7010413028411</v>
      </c>
      <c r="R1854" s="24">
        <f t="shared" si="143"/>
        <v>0</v>
      </c>
      <c r="S1854" s="25">
        <f t="shared" si="140"/>
        <v>1117.7</v>
      </c>
      <c r="T1854" s="26">
        <f t="shared" si="141"/>
        <v>0</v>
      </c>
      <c r="U1854" s="20">
        <f t="shared" si="142"/>
        <v>0</v>
      </c>
      <c r="V1854" s="27">
        <f t="shared" si="144"/>
        <v>0</v>
      </c>
      <c r="W1854" s="77"/>
    </row>
    <row r="1855" spans="1:23" x14ac:dyDescent="0.3">
      <c r="A1855" s="63" t="s">
        <v>1733</v>
      </c>
      <c r="B1855" s="15" t="s">
        <v>1734</v>
      </c>
      <c r="C1855" s="16" t="s">
        <v>1735</v>
      </c>
      <c r="D1855" s="16">
        <v>5911200090</v>
      </c>
      <c r="E1855" s="29" t="s">
        <v>1943</v>
      </c>
      <c r="F1855" s="18"/>
      <c r="G1855" s="19">
        <v>25</v>
      </c>
      <c r="H1855" s="20" t="s">
        <v>9</v>
      </c>
      <c r="I1855" s="21">
        <v>0.8</v>
      </c>
      <c r="J1855" s="20">
        <v>0.13500000000000001</v>
      </c>
      <c r="K1855" s="20">
        <v>12</v>
      </c>
      <c r="L1855" s="20">
        <v>670</v>
      </c>
      <c r="M1855" s="20">
        <v>730</v>
      </c>
      <c r="N1855" s="22" t="s">
        <v>1737</v>
      </c>
      <c r="O1855" s="22" t="s">
        <v>34</v>
      </c>
      <c r="P1855" s="31">
        <v>25</v>
      </c>
      <c r="Q1855" s="23">
        <v>1148.141195846591</v>
      </c>
      <c r="R1855" s="24">
        <f t="shared" si="143"/>
        <v>0</v>
      </c>
      <c r="S1855" s="25">
        <f t="shared" si="140"/>
        <v>1148.1400000000001</v>
      </c>
      <c r="T1855" s="26">
        <f t="shared" si="141"/>
        <v>0</v>
      </c>
      <c r="U1855" s="20">
        <f t="shared" si="142"/>
        <v>0</v>
      </c>
      <c r="V1855" s="27">
        <f t="shared" si="144"/>
        <v>0</v>
      </c>
      <c r="W1855" s="77"/>
    </row>
    <row r="1856" spans="1:23" x14ac:dyDescent="0.3">
      <c r="A1856" s="63" t="s">
        <v>1733</v>
      </c>
      <c r="B1856" s="15" t="s">
        <v>1734</v>
      </c>
      <c r="C1856" s="16" t="s">
        <v>1735</v>
      </c>
      <c r="D1856" s="16">
        <v>5911200090</v>
      </c>
      <c r="E1856" s="29" t="s">
        <v>1944</v>
      </c>
      <c r="F1856" s="18"/>
      <c r="G1856" s="19">
        <v>25</v>
      </c>
      <c r="H1856" s="20" t="s">
        <v>9</v>
      </c>
      <c r="I1856" s="21">
        <v>0.8</v>
      </c>
      <c r="J1856" s="20">
        <v>0.13500000000000001</v>
      </c>
      <c r="K1856" s="20">
        <v>12</v>
      </c>
      <c r="L1856" s="20">
        <v>670</v>
      </c>
      <c r="M1856" s="20">
        <v>730</v>
      </c>
      <c r="N1856" s="22" t="s">
        <v>1737</v>
      </c>
      <c r="O1856" s="22" t="s">
        <v>34</v>
      </c>
      <c r="P1856" s="31">
        <v>25</v>
      </c>
      <c r="Q1856" s="23">
        <v>1303.9372624090911</v>
      </c>
      <c r="R1856" s="24">
        <f t="shared" si="143"/>
        <v>0</v>
      </c>
      <c r="S1856" s="25">
        <f t="shared" si="140"/>
        <v>1303.94</v>
      </c>
      <c r="T1856" s="26">
        <f t="shared" si="141"/>
        <v>0</v>
      </c>
      <c r="U1856" s="20">
        <f t="shared" si="142"/>
        <v>0</v>
      </c>
      <c r="V1856" s="27">
        <f t="shared" si="144"/>
        <v>0</v>
      </c>
      <c r="W1856" s="77"/>
    </row>
    <row r="1857" spans="1:23" x14ac:dyDescent="0.3">
      <c r="A1857" s="63" t="s">
        <v>1733</v>
      </c>
      <c r="B1857" s="15" t="s">
        <v>1734</v>
      </c>
      <c r="C1857" s="16" t="s">
        <v>1735</v>
      </c>
      <c r="D1857" s="16">
        <v>5911200090</v>
      </c>
      <c r="E1857" s="29" t="s">
        <v>1945</v>
      </c>
      <c r="F1857" s="18"/>
      <c r="G1857" s="19">
        <v>25</v>
      </c>
      <c r="H1857" s="20" t="s">
        <v>9</v>
      </c>
      <c r="I1857" s="21">
        <v>0.8</v>
      </c>
      <c r="J1857" s="20">
        <v>0.13500000000000001</v>
      </c>
      <c r="K1857" s="20">
        <v>12</v>
      </c>
      <c r="L1857" s="20">
        <v>670</v>
      </c>
      <c r="M1857" s="20">
        <v>730</v>
      </c>
      <c r="N1857" s="22" t="s">
        <v>1737</v>
      </c>
      <c r="O1857" s="22" t="s">
        <v>34</v>
      </c>
      <c r="P1857" s="31">
        <v>25</v>
      </c>
      <c r="Q1857" s="23">
        <v>1334.3774169528408</v>
      </c>
      <c r="R1857" s="24">
        <f t="shared" si="143"/>
        <v>0</v>
      </c>
      <c r="S1857" s="25">
        <f t="shared" si="140"/>
        <v>1334.38</v>
      </c>
      <c r="T1857" s="26">
        <f t="shared" si="141"/>
        <v>0</v>
      </c>
      <c r="U1857" s="20">
        <f t="shared" si="142"/>
        <v>0</v>
      </c>
      <c r="V1857" s="27">
        <f t="shared" si="144"/>
        <v>0</v>
      </c>
      <c r="W1857" s="77"/>
    </row>
    <row r="1858" spans="1:23" x14ac:dyDescent="0.3">
      <c r="A1858" s="63" t="s">
        <v>1733</v>
      </c>
      <c r="B1858" s="15" t="s">
        <v>1734</v>
      </c>
      <c r="C1858" s="16" t="s">
        <v>1735</v>
      </c>
      <c r="D1858" s="16">
        <v>5911200090</v>
      </c>
      <c r="E1858" s="29" t="s">
        <v>1946</v>
      </c>
      <c r="F1858" s="18"/>
      <c r="G1858" s="19">
        <v>25</v>
      </c>
      <c r="H1858" s="20" t="s">
        <v>9</v>
      </c>
      <c r="I1858" s="21">
        <v>0.8</v>
      </c>
      <c r="J1858" s="20">
        <v>0.13500000000000001</v>
      </c>
      <c r="K1858" s="20">
        <v>12</v>
      </c>
      <c r="L1858" s="20">
        <v>670</v>
      </c>
      <c r="M1858" s="20">
        <v>730</v>
      </c>
      <c r="N1858" s="22" t="s">
        <v>1737</v>
      </c>
      <c r="O1858" s="22" t="s">
        <v>34</v>
      </c>
      <c r="P1858" s="31">
        <v>25</v>
      </c>
      <c r="Q1858" s="23">
        <v>1800.0878128465911</v>
      </c>
      <c r="R1858" s="24">
        <f t="shared" si="143"/>
        <v>0</v>
      </c>
      <c r="S1858" s="25">
        <f t="shared" si="140"/>
        <v>1800.09</v>
      </c>
      <c r="T1858" s="26">
        <f t="shared" si="141"/>
        <v>0</v>
      </c>
      <c r="U1858" s="20">
        <f t="shared" si="142"/>
        <v>0</v>
      </c>
      <c r="V1858" s="27">
        <f t="shared" si="144"/>
        <v>0</v>
      </c>
      <c r="W1858" s="77"/>
    </row>
    <row r="1859" spans="1:23" x14ac:dyDescent="0.3">
      <c r="A1859" s="63" t="s">
        <v>1733</v>
      </c>
      <c r="B1859" s="15" t="s">
        <v>1734</v>
      </c>
      <c r="C1859" s="16" t="s">
        <v>1735</v>
      </c>
      <c r="D1859" s="16">
        <v>5911200090</v>
      </c>
      <c r="E1859" s="29" t="s">
        <v>1947</v>
      </c>
      <c r="F1859" s="18"/>
      <c r="G1859" s="19">
        <v>25</v>
      </c>
      <c r="H1859" s="20" t="s">
        <v>9</v>
      </c>
      <c r="I1859" s="21">
        <v>0.8</v>
      </c>
      <c r="J1859" s="20">
        <v>0.13500000000000001</v>
      </c>
      <c r="K1859" s="20">
        <v>12</v>
      </c>
      <c r="L1859" s="20">
        <v>670</v>
      </c>
      <c r="M1859" s="20">
        <v>730</v>
      </c>
      <c r="N1859" s="22" t="s">
        <v>1737</v>
      </c>
      <c r="O1859" s="22" t="s">
        <v>34</v>
      </c>
      <c r="P1859" s="31">
        <v>25</v>
      </c>
      <c r="Q1859" s="23">
        <v>1939.9039967049036</v>
      </c>
      <c r="R1859" s="24">
        <f t="shared" si="143"/>
        <v>0</v>
      </c>
      <c r="S1859" s="25">
        <f t="shared" si="140"/>
        <v>1939.9</v>
      </c>
      <c r="T1859" s="26">
        <f t="shared" si="141"/>
        <v>0</v>
      </c>
      <c r="U1859" s="20">
        <f t="shared" si="142"/>
        <v>0</v>
      </c>
      <c r="V1859" s="27">
        <f t="shared" si="144"/>
        <v>0</v>
      </c>
      <c r="W1859" s="77"/>
    </row>
    <row r="1860" spans="1:23" x14ac:dyDescent="0.3">
      <c r="A1860" s="63" t="s">
        <v>1733</v>
      </c>
      <c r="B1860" s="15" t="s">
        <v>1734</v>
      </c>
      <c r="C1860" s="16" t="s">
        <v>1735</v>
      </c>
      <c r="D1860" s="16">
        <v>5911200090</v>
      </c>
      <c r="E1860" s="29" t="s">
        <v>1948</v>
      </c>
      <c r="F1860" s="18"/>
      <c r="G1860" s="19">
        <v>25</v>
      </c>
      <c r="H1860" s="20" t="s">
        <v>9</v>
      </c>
      <c r="I1860" s="21">
        <v>0.8</v>
      </c>
      <c r="J1860" s="20">
        <v>0.13500000000000001</v>
      </c>
      <c r="K1860" s="20">
        <v>12</v>
      </c>
      <c r="L1860" s="20">
        <v>670</v>
      </c>
      <c r="M1860" s="20">
        <v>730</v>
      </c>
      <c r="N1860" s="22" t="s">
        <v>1737</v>
      </c>
      <c r="O1860" s="22" t="s">
        <v>34</v>
      </c>
      <c r="P1860" s="31">
        <v>25</v>
      </c>
      <c r="Q1860" s="23">
        <v>1148.141195846591</v>
      </c>
      <c r="R1860" s="24">
        <f t="shared" si="143"/>
        <v>0</v>
      </c>
      <c r="S1860" s="25">
        <f t="shared" si="140"/>
        <v>1148.1400000000001</v>
      </c>
      <c r="T1860" s="26">
        <f t="shared" si="141"/>
        <v>0</v>
      </c>
      <c r="U1860" s="20">
        <f t="shared" si="142"/>
        <v>0</v>
      </c>
      <c r="V1860" s="27">
        <f t="shared" si="144"/>
        <v>0</v>
      </c>
      <c r="W1860" s="77"/>
    </row>
    <row r="1861" spans="1:23" x14ac:dyDescent="0.3">
      <c r="A1861" s="64" t="s">
        <v>1733</v>
      </c>
      <c r="B1861" s="36" t="s">
        <v>1734</v>
      </c>
      <c r="C1861" s="37" t="s">
        <v>1735</v>
      </c>
      <c r="D1861" s="37">
        <v>5911200090</v>
      </c>
      <c r="E1861" s="29" t="s">
        <v>1949</v>
      </c>
      <c r="F1861" s="38"/>
      <c r="G1861" s="19">
        <v>25</v>
      </c>
      <c r="H1861" s="20" t="s">
        <v>9</v>
      </c>
      <c r="I1861" s="21">
        <v>0.8</v>
      </c>
      <c r="J1861" s="20">
        <v>0.13500000000000001</v>
      </c>
      <c r="K1861" s="20">
        <v>12</v>
      </c>
      <c r="L1861" s="20">
        <v>670</v>
      </c>
      <c r="M1861" s="20">
        <v>730</v>
      </c>
      <c r="N1861" s="22" t="s">
        <v>1737</v>
      </c>
      <c r="O1861" s="22" t="s">
        <v>34</v>
      </c>
      <c r="P1861" s="31">
        <v>25</v>
      </c>
      <c r="Q1861" s="39">
        <v>1334.3774169528408</v>
      </c>
      <c r="R1861" s="24">
        <f t="shared" si="143"/>
        <v>0</v>
      </c>
      <c r="S1861" s="25">
        <f t="shared" ref="S1861:S1925" si="145">ROUND((Q1861-(Q1861*R1861)),2)</f>
        <v>1334.38</v>
      </c>
      <c r="T1861" s="40">
        <f t="shared" ref="T1861:T1924" si="146">S1861*F1861</f>
        <v>0</v>
      </c>
      <c r="U1861" s="41">
        <f t="shared" ref="U1861:U1924" si="147">F1861*J1861</f>
        <v>0</v>
      </c>
      <c r="V1861" s="42">
        <f t="shared" si="144"/>
        <v>0</v>
      </c>
      <c r="W1861" s="77"/>
    </row>
    <row r="1862" spans="1:23" x14ac:dyDescent="0.3">
      <c r="A1862" s="63" t="s">
        <v>1733</v>
      </c>
      <c r="B1862" s="15" t="s">
        <v>1734</v>
      </c>
      <c r="C1862" s="16" t="s">
        <v>1735</v>
      </c>
      <c r="D1862" s="16">
        <v>5911200090</v>
      </c>
      <c r="E1862" s="29" t="s">
        <v>1950</v>
      </c>
      <c r="F1862" s="18"/>
      <c r="G1862" s="19">
        <v>25</v>
      </c>
      <c r="H1862" s="20" t="s">
        <v>9</v>
      </c>
      <c r="I1862" s="21">
        <v>0.8</v>
      </c>
      <c r="J1862" s="20">
        <v>0.13500000000000001</v>
      </c>
      <c r="K1862" s="20">
        <v>12</v>
      </c>
      <c r="L1862" s="20">
        <v>670</v>
      </c>
      <c r="M1862" s="20">
        <v>730</v>
      </c>
      <c r="N1862" s="22" t="s">
        <v>1737</v>
      </c>
      <c r="O1862" s="22" t="s">
        <v>34</v>
      </c>
      <c r="P1862" s="31">
        <v>25</v>
      </c>
      <c r="Q1862" s="23">
        <v>1800.0878128465911</v>
      </c>
      <c r="R1862" s="24">
        <f t="shared" ref="R1862:R1925" si="148">R1861</f>
        <v>0</v>
      </c>
      <c r="S1862" s="25">
        <f t="shared" si="145"/>
        <v>1800.09</v>
      </c>
      <c r="T1862" s="26">
        <f t="shared" si="146"/>
        <v>0</v>
      </c>
      <c r="U1862" s="20">
        <f t="shared" si="147"/>
        <v>0</v>
      </c>
      <c r="V1862" s="27">
        <f t="shared" si="144"/>
        <v>0</v>
      </c>
      <c r="W1862" s="77"/>
    </row>
    <row r="1863" spans="1:23" x14ac:dyDescent="0.3">
      <c r="A1863" s="63" t="s">
        <v>1733</v>
      </c>
      <c r="B1863" s="15" t="s">
        <v>1734</v>
      </c>
      <c r="C1863" s="16" t="s">
        <v>1735</v>
      </c>
      <c r="D1863" s="16">
        <v>5911200090</v>
      </c>
      <c r="E1863" s="29" t="s">
        <v>1951</v>
      </c>
      <c r="F1863" s="18"/>
      <c r="G1863" s="19">
        <v>25</v>
      </c>
      <c r="H1863" s="20" t="s">
        <v>9</v>
      </c>
      <c r="I1863" s="21">
        <v>0.8</v>
      </c>
      <c r="J1863" s="20">
        <v>0.13500000000000001</v>
      </c>
      <c r="K1863" s="20">
        <v>12</v>
      </c>
      <c r="L1863" s="20">
        <v>670</v>
      </c>
      <c r="M1863" s="20">
        <v>730</v>
      </c>
      <c r="N1863" s="22" t="s">
        <v>1737</v>
      </c>
      <c r="O1863" s="22" t="s">
        <v>34</v>
      </c>
      <c r="P1863" s="31">
        <v>25</v>
      </c>
      <c r="Q1863" s="23">
        <v>1025.1821463903407</v>
      </c>
      <c r="R1863" s="24">
        <f t="shared" si="148"/>
        <v>0</v>
      </c>
      <c r="S1863" s="25">
        <f t="shared" si="145"/>
        <v>1025.18</v>
      </c>
      <c r="T1863" s="26">
        <f t="shared" si="146"/>
        <v>0</v>
      </c>
      <c r="U1863" s="20">
        <f t="shared" si="147"/>
        <v>0</v>
      </c>
      <c r="V1863" s="27">
        <f t="shared" si="144"/>
        <v>0</v>
      </c>
      <c r="W1863" s="77"/>
    </row>
    <row r="1864" spans="1:23" x14ac:dyDescent="0.3">
      <c r="A1864" s="63" t="s">
        <v>1733</v>
      </c>
      <c r="B1864" s="15" t="s">
        <v>1734</v>
      </c>
      <c r="C1864" s="16" t="s">
        <v>1735</v>
      </c>
      <c r="D1864" s="16">
        <v>5911200090</v>
      </c>
      <c r="E1864" s="29" t="s">
        <v>1952</v>
      </c>
      <c r="F1864" s="18"/>
      <c r="G1864" s="19">
        <v>25</v>
      </c>
      <c r="H1864" s="20" t="s">
        <v>9</v>
      </c>
      <c r="I1864" s="21">
        <v>0.8</v>
      </c>
      <c r="J1864" s="20">
        <v>0.13500000000000001</v>
      </c>
      <c r="K1864" s="20">
        <v>12</v>
      </c>
      <c r="L1864" s="20">
        <v>670</v>
      </c>
      <c r="M1864" s="20">
        <v>730</v>
      </c>
      <c r="N1864" s="22" t="s">
        <v>1737</v>
      </c>
      <c r="O1864" s="22" t="s">
        <v>34</v>
      </c>
      <c r="P1864" s="31">
        <v>25</v>
      </c>
      <c r="Q1864" s="23">
        <v>1423.0613317653406</v>
      </c>
      <c r="R1864" s="24">
        <f t="shared" si="148"/>
        <v>0</v>
      </c>
      <c r="S1864" s="25">
        <f t="shared" si="145"/>
        <v>1423.06</v>
      </c>
      <c r="T1864" s="26">
        <f t="shared" si="146"/>
        <v>0</v>
      </c>
      <c r="U1864" s="20">
        <f t="shared" si="147"/>
        <v>0</v>
      </c>
      <c r="V1864" s="27">
        <f t="shared" ref="V1864:V1927" si="149">F1864/L1864</f>
        <v>0</v>
      </c>
      <c r="W1864" s="77"/>
    </row>
    <row r="1865" spans="1:23" x14ac:dyDescent="0.3">
      <c r="A1865" s="63" t="s">
        <v>1733</v>
      </c>
      <c r="B1865" s="15" t="s">
        <v>1734</v>
      </c>
      <c r="C1865" s="16" t="s">
        <v>1735</v>
      </c>
      <c r="D1865" s="16">
        <v>5911200090</v>
      </c>
      <c r="E1865" s="29" t="s">
        <v>1953</v>
      </c>
      <c r="F1865" s="18"/>
      <c r="G1865" s="19">
        <v>25</v>
      </c>
      <c r="H1865" s="20" t="s">
        <v>9</v>
      </c>
      <c r="I1865" s="21">
        <v>0.8</v>
      </c>
      <c r="J1865" s="20">
        <v>0.13500000000000001</v>
      </c>
      <c r="K1865" s="20">
        <v>12</v>
      </c>
      <c r="L1865" s="20">
        <v>670</v>
      </c>
      <c r="M1865" s="20">
        <v>730</v>
      </c>
      <c r="N1865" s="22" t="s">
        <v>1737</v>
      </c>
      <c r="O1865" s="22" t="s">
        <v>34</v>
      </c>
      <c r="P1865" s="31">
        <v>25</v>
      </c>
      <c r="Q1865" s="23">
        <v>994.74199184659096</v>
      </c>
      <c r="R1865" s="24">
        <f t="shared" si="148"/>
        <v>0</v>
      </c>
      <c r="S1865" s="25">
        <f t="shared" si="145"/>
        <v>994.74</v>
      </c>
      <c r="T1865" s="26">
        <f t="shared" si="146"/>
        <v>0</v>
      </c>
      <c r="U1865" s="20">
        <f t="shared" si="147"/>
        <v>0</v>
      </c>
      <c r="V1865" s="27">
        <f t="shared" si="149"/>
        <v>0</v>
      </c>
      <c r="W1865" s="77"/>
    </row>
    <row r="1866" spans="1:23" x14ac:dyDescent="0.3">
      <c r="A1866" s="63" t="s">
        <v>1733</v>
      </c>
      <c r="B1866" s="15" t="s">
        <v>1734</v>
      </c>
      <c r="C1866" s="16" t="s">
        <v>1735</v>
      </c>
      <c r="D1866" s="16">
        <v>5911200090</v>
      </c>
      <c r="E1866" s="29" t="s">
        <v>1954</v>
      </c>
      <c r="F1866" s="18"/>
      <c r="G1866" s="19">
        <v>25</v>
      </c>
      <c r="H1866" s="20" t="s">
        <v>9</v>
      </c>
      <c r="I1866" s="21">
        <v>0.8</v>
      </c>
      <c r="J1866" s="20">
        <v>0.13500000000000001</v>
      </c>
      <c r="K1866" s="20">
        <v>12</v>
      </c>
      <c r="L1866" s="20">
        <v>670</v>
      </c>
      <c r="M1866" s="20">
        <v>730</v>
      </c>
      <c r="N1866" s="22" t="s">
        <v>1737</v>
      </c>
      <c r="O1866" s="22" t="s">
        <v>34</v>
      </c>
      <c r="P1866" s="31">
        <v>25</v>
      </c>
      <c r="Q1866" s="23">
        <v>1025.1821463903407</v>
      </c>
      <c r="R1866" s="24">
        <f t="shared" si="148"/>
        <v>0</v>
      </c>
      <c r="S1866" s="25">
        <f t="shared" si="145"/>
        <v>1025.18</v>
      </c>
      <c r="T1866" s="26">
        <f t="shared" si="146"/>
        <v>0</v>
      </c>
      <c r="U1866" s="20">
        <f t="shared" si="147"/>
        <v>0</v>
      </c>
      <c r="V1866" s="27">
        <f t="shared" si="149"/>
        <v>0</v>
      </c>
      <c r="W1866" s="77"/>
    </row>
    <row r="1867" spans="1:23" x14ac:dyDescent="0.3">
      <c r="A1867" s="63" t="s">
        <v>1733</v>
      </c>
      <c r="B1867" s="15" t="s">
        <v>1734</v>
      </c>
      <c r="C1867" s="16" t="s">
        <v>1735</v>
      </c>
      <c r="D1867" s="16">
        <v>5911200090</v>
      </c>
      <c r="E1867" s="29" t="s">
        <v>1955</v>
      </c>
      <c r="F1867" s="18"/>
      <c r="G1867" s="19">
        <v>25</v>
      </c>
      <c r="H1867" s="20" t="s">
        <v>9</v>
      </c>
      <c r="I1867" s="21">
        <v>0.8</v>
      </c>
      <c r="J1867" s="20">
        <v>0.13500000000000001</v>
      </c>
      <c r="K1867" s="20">
        <v>12</v>
      </c>
      <c r="L1867" s="20">
        <v>670</v>
      </c>
      <c r="M1867" s="20">
        <v>730</v>
      </c>
      <c r="N1867" s="22" t="s">
        <v>1737</v>
      </c>
      <c r="O1867" s="22" t="s">
        <v>34</v>
      </c>
      <c r="P1867" s="31">
        <v>25</v>
      </c>
      <c r="Q1867" s="23">
        <v>1223.1629940528412</v>
      </c>
      <c r="R1867" s="24">
        <f t="shared" si="148"/>
        <v>0</v>
      </c>
      <c r="S1867" s="25">
        <f t="shared" si="145"/>
        <v>1223.1600000000001</v>
      </c>
      <c r="T1867" s="26">
        <f t="shared" si="146"/>
        <v>0</v>
      </c>
      <c r="U1867" s="20">
        <f t="shared" si="147"/>
        <v>0</v>
      </c>
      <c r="V1867" s="27">
        <f t="shared" si="149"/>
        <v>0</v>
      </c>
      <c r="W1867" s="77"/>
    </row>
    <row r="1868" spans="1:23" x14ac:dyDescent="0.3">
      <c r="A1868" s="63" t="s">
        <v>1733</v>
      </c>
      <c r="B1868" s="15" t="s">
        <v>1734</v>
      </c>
      <c r="C1868" s="16" t="s">
        <v>1735</v>
      </c>
      <c r="D1868" s="16">
        <v>5911200090</v>
      </c>
      <c r="E1868" s="29" t="s">
        <v>1956</v>
      </c>
      <c r="F1868" s="18"/>
      <c r="G1868" s="19">
        <v>25</v>
      </c>
      <c r="H1868" s="20" t="s">
        <v>9</v>
      </c>
      <c r="I1868" s="21">
        <v>0.8</v>
      </c>
      <c r="J1868" s="20">
        <v>0.13500000000000001</v>
      </c>
      <c r="K1868" s="20">
        <v>12</v>
      </c>
      <c r="L1868" s="20">
        <v>670</v>
      </c>
      <c r="M1868" s="20">
        <v>730</v>
      </c>
      <c r="N1868" s="22" t="s">
        <v>1737</v>
      </c>
      <c r="O1868" s="22" t="s">
        <v>34</v>
      </c>
      <c r="P1868" s="31">
        <v>25</v>
      </c>
      <c r="Q1868" s="23">
        <v>1423.0613317653406</v>
      </c>
      <c r="R1868" s="24">
        <f t="shared" si="148"/>
        <v>0</v>
      </c>
      <c r="S1868" s="25">
        <f t="shared" si="145"/>
        <v>1423.06</v>
      </c>
      <c r="T1868" s="26">
        <f t="shared" si="146"/>
        <v>0</v>
      </c>
      <c r="U1868" s="20">
        <f t="shared" si="147"/>
        <v>0</v>
      </c>
      <c r="V1868" s="27">
        <f t="shared" si="149"/>
        <v>0</v>
      </c>
      <c r="W1868" s="77"/>
    </row>
    <row r="1869" spans="1:23" x14ac:dyDescent="0.3">
      <c r="A1869" s="63" t="s">
        <v>1733</v>
      </c>
      <c r="B1869" s="15" t="s">
        <v>1734</v>
      </c>
      <c r="C1869" s="16" t="s">
        <v>1735</v>
      </c>
      <c r="D1869" s="16">
        <v>5911200090</v>
      </c>
      <c r="E1869" s="29" t="s">
        <v>1957</v>
      </c>
      <c r="F1869" s="18"/>
      <c r="G1869" s="19">
        <v>25</v>
      </c>
      <c r="H1869" s="20" t="s">
        <v>9</v>
      </c>
      <c r="I1869" s="21">
        <v>0.8</v>
      </c>
      <c r="J1869" s="20">
        <v>0.13500000000000001</v>
      </c>
      <c r="K1869" s="20">
        <v>12</v>
      </c>
      <c r="L1869" s="20">
        <v>670</v>
      </c>
      <c r="M1869" s="20">
        <v>730</v>
      </c>
      <c r="N1869" s="22" t="s">
        <v>1737</v>
      </c>
      <c r="O1869" s="22" t="s">
        <v>34</v>
      </c>
      <c r="P1869" s="31">
        <v>25</v>
      </c>
      <c r="Q1869" s="23">
        <v>1720.9913482840911</v>
      </c>
      <c r="R1869" s="24">
        <f t="shared" si="148"/>
        <v>0</v>
      </c>
      <c r="S1869" s="25">
        <f t="shared" si="145"/>
        <v>1720.99</v>
      </c>
      <c r="T1869" s="26">
        <f t="shared" si="146"/>
        <v>0</v>
      </c>
      <c r="U1869" s="20">
        <f t="shared" si="147"/>
        <v>0</v>
      </c>
      <c r="V1869" s="27">
        <f t="shared" si="149"/>
        <v>0</v>
      </c>
      <c r="W1869" s="77"/>
    </row>
    <row r="1870" spans="1:23" x14ac:dyDescent="0.3">
      <c r="A1870" s="63" t="s">
        <v>1733</v>
      </c>
      <c r="B1870" s="15" t="s">
        <v>1734</v>
      </c>
      <c r="C1870" s="16" t="s">
        <v>1735</v>
      </c>
      <c r="D1870" s="16">
        <v>5911200090</v>
      </c>
      <c r="E1870" s="29" t="s">
        <v>1958</v>
      </c>
      <c r="F1870" s="18"/>
      <c r="G1870" s="19">
        <v>25</v>
      </c>
      <c r="H1870" s="20" t="s">
        <v>9</v>
      </c>
      <c r="I1870" s="21">
        <v>0.8</v>
      </c>
      <c r="J1870" s="20">
        <v>0.13500000000000001</v>
      </c>
      <c r="K1870" s="20">
        <v>12</v>
      </c>
      <c r="L1870" s="20">
        <v>670</v>
      </c>
      <c r="M1870" s="20">
        <v>730</v>
      </c>
      <c r="N1870" s="22" t="s">
        <v>1737</v>
      </c>
      <c r="O1870" s="22" t="s">
        <v>34</v>
      </c>
      <c r="P1870" s="31">
        <v>25</v>
      </c>
      <c r="Q1870" s="23">
        <v>1920.6499997403407</v>
      </c>
      <c r="R1870" s="24">
        <f t="shared" si="148"/>
        <v>0</v>
      </c>
      <c r="S1870" s="25">
        <f t="shared" si="145"/>
        <v>1920.65</v>
      </c>
      <c r="T1870" s="26">
        <f t="shared" si="146"/>
        <v>0</v>
      </c>
      <c r="U1870" s="20">
        <f t="shared" si="147"/>
        <v>0</v>
      </c>
      <c r="V1870" s="27">
        <f t="shared" si="149"/>
        <v>0</v>
      </c>
      <c r="W1870" s="77"/>
    </row>
    <row r="1871" spans="1:23" x14ac:dyDescent="0.3">
      <c r="A1871" s="63" t="s">
        <v>1733</v>
      </c>
      <c r="B1871" s="15" t="s">
        <v>1734</v>
      </c>
      <c r="C1871" s="16" t="s">
        <v>1735</v>
      </c>
      <c r="D1871" s="16">
        <v>5911200090</v>
      </c>
      <c r="E1871" s="29" t="s">
        <v>1959</v>
      </c>
      <c r="F1871" s="18"/>
      <c r="G1871" s="19">
        <v>25</v>
      </c>
      <c r="H1871" s="20" t="s">
        <v>9</v>
      </c>
      <c r="I1871" s="21">
        <v>0.8</v>
      </c>
      <c r="J1871" s="20">
        <v>0.13500000000000001</v>
      </c>
      <c r="K1871" s="20">
        <v>12</v>
      </c>
      <c r="L1871" s="20">
        <v>670</v>
      </c>
      <c r="M1871" s="20">
        <v>730</v>
      </c>
      <c r="N1871" s="22" t="s">
        <v>1737</v>
      </c>
      <c r="O1871" s="22" t="s">
        <v>34</v>
      </c>
      <c r="P1871" s="31">
        <v>25</v>
      </c>
      <c r="Q1871" s="23">
        <v>994.74199184659096</v>
      </c>
      <c r="R1871" s="24">
        <f t="shared" si="148"/>
        <v>0</v>
      </c>
      <c r="S1871" s="25">
        <f t="shared" si="145"/>
        <v>994.74</v>
      </c>
      <c r="T1871" s="26">
        <f t="shared" si="146"/>
        <v>0</v>
      </c>
      <c r="U1871" s="20">
        <f t="shared" si="147"/>
        <v>0</v>
      </c>
      <c r="V1871" s="27">
        <f t="shared" si="149"/>
        <v>0</v>
      </c>
      <c r="W1871" s="77"/>
    </row>
    <row r="1872" spans="1:23" x14ac:dyDescent="0.3">
      <c r="A1872" s="63" t="s">
        <v>1733</v>
      </c>
      <c r="B1872" s="15" t="s">
        <v>1734</v>
      </c>
      <c r="C1872" s="16" t="s">
        <v>1735</v>
      </c>
      <c r="D1872" s="16">
        <v>5911200090</v>
      </c>
      <c r="E1872" s="29" t="s">
        <v>1960</v>
      </c>
      <c r="F1872" s="18"/>
      <c r="G1872" s="19">
        <v>25</v>
      </c>
      <c r="H1872" s="20" t="s">
        <v>9</v>
      </c>
      <c r="I1872" s="21">
        <v>0.8</v>
      </c>
      <c r="J1872" s="20">
        <v>0.13500000000000001</v>
      </c>
      <c r="K1872" s="20">
        <v>12</v>
      </c>
      <c r="L1872" s="20">
        <v>670</v>
      </c>
      <c r="M1872" s="20">
        <v>730</v>
      </c>
      <c r="N1872" s="22" t="s">
        <v>1737</v>
      </c>
      <c r="O1872" s="22" t="s">
        <v>34</v>
      </c>
      <c r="P1872" s="31">
        <v>25</v>
      </c>
      <c r="Q1872" s="23">
        <v>1025.1821463903407</v>
      </c>
      <c r="R1872" s="24">
        <f t="shared" si="148"/>
        <v>0</v>
      </c>
      <c r="S1872" s="25">
        <f t="shared" si="145"/>
        <v>1025.18</v>
      </c>
      <c r="T1872" s="26">
        <f t="shared" si="146"/>
        <v>0</v>
      </c>
      <c r="U1872" s="20">
        <f t="shared" si="147"/>
        <v>0</v>
      </c>
      <c r="V1872" s="27">
        <f t="shared" si="149"/>
        <v>0</v>
      </c>
      <c r="W1872" s="77"/>
    </row>
    <row r="1873" spans="1:23" x14ac:dyDescent="0.3">
      <c r="A1873" s="63" t="s">
        <v>1733</v>
      </c>
      <c r="B1873" s="15" t="s">
        <v>1734</v>
      </c>
      <c r="C1873" s="16" t="s">
        <v>1735</v>
      </c>
      <c r="D1873" s="16">
        <v>5911200090</v>
      </c>
      <c r="E1873" s="29" t="s">
        <v>1961</v>
      </c>
      <c r="F1873" s="18"/>
      <c r="G1873" s="19">
        <v>25</v>
      </c>
      <c r="H1873" s="20" t="s">
        <v>9</v>
      </c>
      <c r="I1873" s="21">
        <v>0.8</v>
      </c>
      <c r="J1873" s="20">
        <v>0.13500000000000001</v>
      </c>
      <c r="K1873" s="20">
        <v>12</v>
      </c>
      <c r="L1873" s="20">
        <v>670</v>
      </c>
      <c r="M1873" s="20">
        <v>730</v>
      </c>
      <c r="N1873" s="22" t="s">
        <v>1737</v>
      </c>
      <c r="O1873" s="22" t="s">
        <v>34</v>
      </c>
      <c r="P1873" s="31">
        <v>25</v>
      </c>
      <c r="Q1873" s="23">
        <v>1223.1629940528412</v>
      </c>
      <c r="R1873" s="24">
        <f t="shared" si="148"/>
        <v>0</v>
      </c>
      <c r="S1873" s="25">
        <f t="shared" si="145"/>
        <v>1223.1600000000001</v>
      </c>
      <c r="T1873" s="26">
        <f t="shared" si="146"/>
        <v>0</v>
      </c>
      <c r="U1873" s="20">
        <f t="shared" si="147"/>
        <v>0</v>
      </c>
      <c r="V1873" s="27">
        <f t="shared" si="149"/>
        <v>0</v>
      </c>
      <c r="W1873" s="77"/>
    </row>
    <row r="1874" spans="1:23" x14ac:dyDescent="0.3">
      <c r="A1874" s="63" t="s">
        <v>1733</v>
      </c>
      <c r="B1874" s="15" t="s">
        <v>1734</v>
      </c>
      <c r="C1874" s="16" t="s">
        <v>1735</v>
      </c>
      <c r="D1874" s="16">
        <v>5911200090</v>
      </c>
      <c r="E1874" s="29" t="s">
        <v>1962</v>
      </c>
      <c r="F1874" s="18"/>
      <c r="G1874" s="19">
        <v>25</v>
      </c>
      <c r="H1874" s="20" t="s">
        <v>9</v>
      </c>
      <c r="I1874" s="21">
        <v>0.8</v>
      </c>
      <c r="J1874" s="20">
        <v>0.13500000000000001</v>
      </c>
      <c r="K1874" s="20">
        <v>12</v>
      </c>
      <c r="L1874" s="20">
        <v>670</v>
      </c>
      <c r="M1874" s="20">
        <v>730</v>
      </c>
      <c r="N1874" s="22" t="s">
        <v>1737</v>
      </c>
      <c r="O1874" s="22" t="s">
        <v>34</v>
      </c>
      <c r="P1874" s="31">
        <v>25</v>
      </c>
      <c r="Q1874" s="23">
        <v>1393.3402359903412</v>
      </c>
      <c r="R1874" s="24">
        <f t="shared" si="148"/>
        <v>0</v>
      </c>
      <c r="S1874" s="25">
        <f t="shared" si="145"/>
        <v>1393.34</v>
      </c>
      <c r="T1874" s="26">
        <f t="shared" si="146"/>
        <v>0</v>
      </c>
      <c r="U1874" s="20">
        <f t="shared" si="147"/>
        <v>0</v>
      </c>
      <c r="V1874" s="27">
        <f t="shared" si="149"/>
        <v>0</v>
      </c>
      <c r="W1874" s="77"/>
    </row>
    <row r="1875" spans="1:23" x14ac:dyDescent="0.3">
      <c r="A1875" s="63" t="s">
        <v>1733</v>
      </c>
      <c r="B1875" s="15" t="s">
        <v>1734</v>
      </c>
      <c r="C1875" s="16" t="s">
        <v>1735</v>
      </c>
      <c r="D1875" s="16">
        <v>5911200090</v>
      </c>
      <c r="E1875" s="29" t="s">
        <v>1963</v>
      </c>
      <c r="F1875" s="18"/>
      <c r="G1875" s="19">
        <v>25</v>
      </c>
      <c r="H1875" s="20" t="s">
        <v>9</v>
      </c>
      <c r="I1875" s="21">
        <v>0.8</v>
      </c>
      <c r="J1875" s="20">
        <v>0.13500000000000001</v>
      </c>
      <c r="K1875" s="20">
        <v>12</v>
      </c>
      <c r="L1875" s="20">
        <v>670</v>
      </c>
      <c r="M1875" s="20">
        <v>730</v>
      </c>
      <c r="N1875" s="22" t="s">
        <v>1737</v>
      </c>
      <c r="O1875" s="22" t="s">
        <v>34</v>
      </c>
      <c r="P1875" s="31">
        <v>25</v>
      </c>
      <c r="Q1875" s="23">
        <v>1423.0613317653406</v>
      </c>
      <c r="R1875" s="24">
        <f t="shared" si="148"/>
        <v>0</v>
      </c>
      <c r="S1875" s="25">
        <f t="shared" si="145"/>
        <v>1423.06</v>
      </c>
      <c r="T1875" s="26">
        <f t="shared" si="146"/>
        <v>0</v>
      </c>
      <c r="U1875" s="20">
        <f t="shared" si="147"/>
        <v>0</v>
      </c>
      <c r="V1875" s="27">
        <f t="shared" si="149"/>
        <v>0</v>
      </c>
      <c r="W1875" s="77"/>
    </row>
    <row r="1876" spans="1:23" x14ac:dyDescent="0.3">
      <c r="A1876" s="63" t="s">
        <v>1733</v>
      </c>
      <c r="B1876" s="15" t="s">
        <v>1734</v>
      </c>
      <c r="C1876" s="16" t="s">
        <v>1735</v>
      </c>
      <c r="D1876" s="16">
        <v>5911200090</v>
      </c>
      <c r="E1876" s="29" t="s">
        <v>1964</v>
      </c>
      <c r="F1876" s="18"/>
      <c r="G1876" s="19">
        <v>25</v>
      </c>
      <c r="H1876" s="20" t="s">
        <v>9</v>
      </c>
      <c r="I1876" s="21">
        <v>0.8</v>
      </c>
      <c r="J1876" s="20">
        <v>0.13500000000000001</v>
      </c>
      <c r="K1876" s="20">
        <v>12</v>
      </c>
      <c r="L1876" s="20">
        <v>670</v>
      </c>
      <c r="M1876" s="20">
        <v>730</v>
      </c>
      <c r="N1876" s="22" t="s">
        <v>1737</v>
      </c>
      <c r="O1876" s="22" t="s">
        <v>34</v>
      </c>
      <c r="P1876" s="31">
        <v>25</v>
      </c>
      <c r="Q1876" s="23">
        <v>1720.9913482840911</v>
      </c>
      <c r="R1876" s="24">
        <f t="shared" si="148"/>
        <v>0</v>
      </c>
      <c r="S1876" s="25">
        <f t="shared" si="145"/>
        <v>1720.99</v>
      </c>
      <c r="T1876" s="26">
        <f t="shared" si="146"/>
        <v>0</v>
      </c>
      <c r="U1876" s="20">
        <f t="shared" si="147"/>
        <v>0</v>
      </c>
      <c r="V1876" s="27">
        <f t="shared" si="149"/>
        <v>0</v>
      </c>
      <c r="W1876" s="77"/>
    </row>
    <row r="1877" spans="1:23" x14ac:dyDescent="0.3">
      <c r="A1877" s="63" t="s">
        <v>1733</v>
      </c>
      <c r="B1877" s="15" t="s">
        <v>1734</v>
      </c>
      <c r="C1877" s="16" t="s">
        <v>1735</v>
      </c>
      <c r="D1877" s="16">
        <v>5911200090</v>
      </c>
      <c r="E1877" s="29" t="s">
        <v>1965</v>
      </c>
      <c r="F1877" s="18"/>
      <c r="G1877" s="19">
        <v>25</v>
      </c>
      <c r="H1877" s="20" t="s">
        <v>9</v>
      </c>
      <c r="I1877" s="21">
        <v>0.8</v>
      </c>
      <c r="J1877" s="20">
        <v>0.13500000000000001</v>
      </c>
      <c r="K1877" s="20">
        <v>12</v>
      </c>
      <c r="L1877" s="20">
        <v>670</v>
      </c>
      <c r="M1877" s="20">
        <v>730</v>
      </c>
      <c r="N1877" s="22" t="s">
        <v>1737</v>
      </c>
      <c r="O1877" s="22" t="s">
        <v>34</v>
      </c>
      <c r="P1877" s="31">
        <v>25</v>
      </c>
      <c r="Q1877" s="23">
        <v>1890.4495314528408</v>
      </c>
      <c r="R1877" s="24">
        <f t="shared" si="148"/>
        <v>0</v>
      </c>
      <c r="S1877" s="25">
        <f t="shared" si="145"/>
        <v>1890.45</v>
      </c>
      <c r="T1877" s="26">
        <f t="shared" si="146"/>
        <v>0</v>
      </c>
      <c r="U1877" s="20">
        <f t="shared" si="147"/>
        <v>0</v>
      </c>
      <c r="V1877" s="27">
        <f t="shared" si="149"/>
        <v>0</v>
      </c>
      <c r="W1877" s="77"/>
    </row>
    <row r="1878" spans="1:23" x14ac:dyDescent="0.3">
      <c r="A1878" s="63" t="s">
        <v>1733</v>
      </c>
      <c r="B1878" s="15" t="s">
        <v>1734</v>
      </c>
      <c r="C1878" s="16" t="s">
        <v>1735</v>
      </c>
      <c r="D1878" s="16">
        <v>5911200090</v>
      </c>
      <c r="E1878" s="29" t="s">
        <v>1966</v>
      </c>
      <c r="F1878" s="18"/>
      <c r="G1878" s="19">
        <v>25</v>
      </c>
      <c r="H1878" s="20" t="s">
        <v>9</v>
      </c>
      <c r="I1878" s="21">
        <v>0.8</v>
      </c>
      <c r="J1878" s="20">
        <v>0.13500000000000001</v>
      </c>
      <c r="K1878" s="20">
        <v>12</v>
      </c>
      <c r="L1878" s="20">
        <v>670</v>
      </c>
      <c r="M1878" s="20">
        <v>730</v>
      </c>
      <c r="N1878" s="22" t="s">
        <v>1737</v>
      </c>
      <c r="O1878" s="22" t="s">
        <v>34</v>
      </c>
      <c r="P1878" s="31">
        <v>25</v>
      </c>
      <c r="Q1878" s="23">
        <v>1920.6499997403407</v>
      </c>
      <c r="R1878" s="24">
        <f t="shared" si="148"/>
        <v>0</v>
      </c>
      <c r="S1878" s="25">
        <f t="shared" si="145"/>
        <v>1920.65</v>
      </c>
      <c r="T1878" s="26">
        <f t="shared" si="146"/>
        <v>0</v>
      </c>
      <c r="U1878" s="20">
        <f t="shared" si="147"/>
        <v>0</v>
      </c>
      <c r="V1878" s="27">
        <f t="shared" si="149"/>
        <v>0</v>
      </c>
      <c r="W1878" s="77"/>
    </row>
    <row r="1879" spans="1:23" x14ac:dyDescent="0.3">
      <c r="A1879" s="63" t="s">
        <v>1733</v>
      </c>
      <c r="B1879" s="15" t="s">
        <v>1734</v>
      </c>
      <c r="C1879" s="16" t="s">
        <v>1735</v>
      </c>
      <c r="D1879" s="16">
        <v>5911200090</v>
      </c>
      <c r="E1879" s="29" t="s">
        <v>1967</v>
      </c>
      <c r="F1879" s="18"/>
      <c r="G1879" s="19">
        <v>25</v>
      </c>
      <c r="H1879" s="20" t="s">
        <v>9</v>
      </c>
      <c r="I1879" s="21">
        <v>0.8</v>
      </c>
      <c r="J1879" s="20">
        <v>0.13500000000000001</v>
      </c>
      <c r="K1879" s="20">
        <v>12</v>
      </c>
      <c r="L1879" s="20">
        <v>670</v>
      </c>
      <c r="M1879" s="20">
        <v>730</v>
      </c>
      <c r="N1879" s="22" t="s">
        <v>1737</v>
      </c>
      <c r="O1879" s="22" t="s">
        <v>34</v>
      </c>
      <c r="P1879" s="31">
        <v>25</v>
      </c>
      <c r="Q1879" s="23">
        <v>2039.7740690965902</v>
      </c>
      <c r="R1879" s="24">
        <f t="shared" si="148"/>
        <v>0</v>
      </c>
      <c r="S1879" s="25">
        <f t="shared" si="145"/>
        <v>2039.77</v>
      </c>
      <c r="T1879" s="26">
        <f t="shared" si="146"/>
        <v>0</v>
      </c>
      <c r="U1879" s="20">
        <f t="shared" si="147"/>
        <v>0</v>
      </c>
      <c r="V1879" s="27">
        <f t="shared" si="149"/>
        <v>0</v>
      </c>
      <c r="W1879" s="77"/>
    </row>
    <row r="1880" spans="1:23" x14ac:dyDescent="0.3">
      <c r="A1880" s="63" t="s">
        <v>1733</v>
      </c>
      <c r="B1880" s="15" t="s">
        <v>1734</v>
      </c>
      <c r="C1880" s="16" t="s">
        <v>1735</v>
      </c>
      <c r="D1880" s="16">
        <v>5911200090</v>
      </c>
      <c r="E1880" s="29" t="s">
        <v>1968</v>
      </c>
      <c r="F1880" s="18"/>
      <c r="G1880" s="19">
        <v>25</v>
      </c>
      <c r="H1880" s="20" t="s">
        <v>9</v>
      </c>
      <c r="I1880" s="21">
        <v>0.8</v>
      </c>
      <c r="J1880" s="20">
        <v>0.13500000000000001</v>
      </c>
      <c r="K1880" s="20">
        <v>12</v>
      </c>
      <c r="L1880" s="20">
        <v>670</v>
      </c>
      <c r="M1880" s="20">
        <v>730</v>
      </c>
      <c r="N1880" s="22" t="s">
        <v>1737</v>
      </c>
      <c r="O1880" s="22" t="s">
        <v>34</v>
      </c>
      <c r="P1880" s="31">
        <v>25</v>
      </c>
      <c r="Q1880" s="23">
        <v>2070.2142236403415</v>
      </c>
      <c r="R1880" s="24">
        <f t="shared" si="148"/>
        <v>0</v>
      </c>
      <c r="S1880" s="25">
        <f t="shared" si="145"/>
        <v>2070.21</v>
      </c>
      <c r="T1880" s="26">
        <f t="shared" si="146"/>
        <v>0</v>
      </c>
      <c r="U1880" s="20">
        <f t="shared" si="147"/>
        <v>0</v>
      </c>
      <c r="V1880" s="27">
        <f t="shared" si="149"/>
        <v>0</v>
      </c>
      <c r="W1880" s="77"/>
    </row>
    <row r="1881" spans="1:23" x14ac:dyDescent="0.3">
      <c r="A1881" s="63" t="s">
        <v>1733</v>
      </c>
      <c r="B1881" s="15" t="s">
        <v>1734</v>
      </c>
      <c r="C1881" s="16" t="s">
        <v>1735</v>
      </c>
      <c r="D1881" s="16">
        <v>5911200090</v>
      </c>
      <c r="E1881" s="29" t="s">
        <v>1969</v>
      </c>
      <c r="F1881" s="18"/>
      <c r="G1881" s="19">
        <v>25</v>
      </c>
      <c r="H1881" s="20" t="s">
        <v>9</v>
      </c>
      <c r="I1881" s="21">
        <v>0.8</v>
      </c>
      <c r="J1881" s="20">
        <v>0.13500000000000001</v>
      </c>
      <c r="K1881" s="20">
        <v>12</v>
      </c>
      <c r="L1881" s="20">
        <v>670</v>
      </c>
      <c r="M1881" s="20">
        <v>730</v>
      </c>
      <c r="N1881" s="22" t="s">
        <v>1737</v>
      </c>
      <c r="O1881" s="22" t="s">
        <v>34</v>
      </c>
      <c r="P1881" s="31">
        <v>25</v>
      </c>
      <c r="Q1881" s="23">
        <v>2318.5291851153406</v>
      </c>
      <c r="R1881" s="24">
        <f t="shared" si="148"/>
        <v>0</v>
      </c>
      <c r="S1881" s="25">
        <f t="shared" si="145"/>
        <v>2318.5300000000002</v>
      </c>
      <c r="T1881" s="26">
        <f t="shared" si="146"/>
        <v>0</v>
      </c>
      <c r="U1881" s="20">
        <f t="shared" si="147"/>
        <v>0</v>
      </c>
      <c r="V1881" s="27">
        <f t="shared" si="149"/>
        <v>0</v>
      </c>
      <c r="W1881" s="77"/>
    </row>
    <row r="1882" spans="1:23" x14ac:dyDescent="0.3">
      <c r="A1882" s="63" t="s">
        <v>1733</v>
      </c>
      <c r="B1882" s="15" t="s">
        <v>1734</v>
      </c>
      <c r="C1882" s="16" t="s">
        <v>1735</v>
      </c>
      <c r="D1882" s="16">
        <v>5911200090</v>
      </c>
      <c r="E1882" s="29" t="s">
        <v>1970</v>
      </c>
      <c r="F1882" s="18"/>
      <c r="G1882" s="19">
        <v>25</v>
      </c>
      <c r="H1882" s="20" t="s">
        <v>9</v>
      </c>
      <c r="I1882" s="21">
        <v>0.8</v>
      </c>
      <c r="J1882" s="20">
        <v>0.13500000000000001</v>
      </c>
      <c r="K1882" s="20">
        <v>12</v>
      </c>
      <c r="L1882" s="20">
        <v>670</v>
      </c>
      <c r="M1882" s="20">
        <v>730</v>
      </c>
      <c r="N1882" s="22" t="s">
        <v>1737</v>
      </c>
      <c r="O1882" s="22" t="s">
        <v>34</v>
      </c>
      <c r="P1882" s="31">
        <v>25</v>
      </c>
      <c r="Q1882" s="23">
        <v>1025.1821463903407</v>
      </c>
      <c r="R1882" s="24">
        <f t="shared" si="148"/>
        <v>0</v>
      </c>
      <c r="S1882" s="25">
        <f t="shared" si="145"/>
        <v>1025.18</v>
      </c>
      <c r="T1882" s="26">
        <f t="shared" si="146"/>
        <v>0</v>
      </c>
      <c r="U1882" s="20">
        <f t="shared" si="147"/>
        <v>0</v>
      </c>
      <c r="V1882" s="27">
        <f t="shared" si="149"/>
        <v>0</v>
      </c>
      <c r="W1882" s="77"/>
    </row>
    <row r="1883" spans="1:23" x14ac:dyDescent="0.3">
      <c r="A1883" s="63" t="s">
        <v>1733</v>
      </c>
      <c r="B1883" s="15" t="s">
        <v>1734</v>
      </c>
      <c r="C1883" s="16" t="s">
        <v>1735</v>
      </c>
      <c r="D1883" s="16">
        <v>5911200090</v>
      </c>
      <c r="E1883" s="29" t="s">
        <v>1971</v>
      </c>
      <c r="F1883" s="18"/>
      <c r="G1883" s="19">
        <v>25</v>
      </c>
      <c r="H1883" s="20" t="s">
        <v>9</v>
      </c>
      <c r="I1883" s="21">
        <v>0.8</v>
      </c>
      <c r="J1883" s="20">
        <v>0.13500000000000001</v>
      </c>
      <c r="K1883" s="20">
        <v>12</v>
      </c>
      <c r="L1883" s="20">
        <v>670</v>
      </c>
      <c r="M1883" s="20">
        <v>730</v>
      </c>
      <c r="N1883" s="22" t="s">
        <v>1737</v>
      </c>
      <c r="O1883" s="22" t="s">
        <v>34</v>
      </c>
      <c r="P1883" s="31">
        <v>25</v>
      </c>
      <c r="Q1883" s="23">
        <v>1423.0613317653406</v>
      </c>
      <c r="R1883" s="24">
        <f t="shared" si="148"/>
        <v>0</v>
      </c>
      <c r="S1883" s="25">
        <f t="shared" si="145"/>
        <v>1423.06</v>
      </c>
      <c r="T1883" s="26">
        <f t="shared" si="146"/>
        <v>0</v>
      </c>
      <c r="U1883" s="20">
        <f t="shared" si="147"/>
        <v>0</v>
      </c>
      <c r="V1883" s="27">
        <f t="shared" si="149"/>
        <v>0</v>
      </c>
      <c r="W1883" s="77"/>
    </row>
    <row r="1884" spans="1:23" x14ac:dyDescent="0.3">
      <c r="A1884" s="63" t="s">
        <v>1733</v>
      </c>
      <c r="B1884" s="15" t="s">
        <v>1734</v>
      </c>
      <c r="C1884" s="16" t="s">
        <v>1735</v>
      </c>
      <c r="D1884" s="16">
        <v>5911200090</v>
      </c>
      <c r="E1884" s="29" t="s">
        <v>1972</v>
      </c>
      <c r="F1884" s="18"/>
      <c r="G1884" s="19">
        <v>25</v>
      </c>
      <c r="H1884" s="20" t="s">
        <v>9</v>
      </c>
      <c r="I1884" s="21">
        <v>0.8</v>
      </c>
      <c r="J1884" s="20">
        <v>0.13500000000000001</v>
      </c>
      <c r="K1884" s="20">
        <v>12</v>
      </c>
      <c r="L1884" s="20">
        <v>670</v>
      </c>
      <c r="M1884" s="20">
        <v>730</v>
      </c>
      <c r="N1884" s="22" t="s">
        <v>1737</v>
      </c>
      <c r="O1884" s="22" t="s">
        <v>34</v>
      </c>
      <c r="P1884" s="31">
        <v>25</v>
      </c>
      <c r="Q1884" s="23">
        <v>1920.6499997403407</v>
      </c>
      <c r="R1884" s="24">
        <f t="shared" si="148"/>
        <v>0</v>
      </c>
      <c r="S1884" s="25">
        <f t="shared" si="145"/>
        <v>1920.65</v>
      </c>
      <c r="T1884" s="26">
        <f t="shared" si="146"/>
        <v>0</v>
      </c>
      <c r="U1884" s="20">
        <f t="shared" si="147"/>
        <v>0</v>
      </c>
      <c r="V1884" s="27">
        <f t="shared" si="149"/>
        <v>0</v>
      </c>
      <c r="W1884" s="77"/>
    </row>
    <row r="1885" spans="1:23" x14ac:dyDescent="0.3">
      <c r="A1885" s="63" t="s">
        <v>1733</v>
      </c>
      <c r="B1885" s="15" t="s">
        <v>1734</v>
      </c>
      <c r="C1885" s="16" t="s">
        <v>1735</v>
      </c>
      <c r="D1885" s="16">
        <v>5911200090</v>
      </c>
      <c r="E1885" s="29" t="s">
        <v>1973</v>
      </c>
      <c r="F1885" s="18"/>
      <c r="G1885" s="19">
        <v>25</v>
      </c>
      <c r="H1885" s="20" t="s">
        <v>9</v>
      </c>
      <c r="I1885" s="21">
        <v>0.8</v>
      </c>
      <c r="J1885" s="20">
        <v>0.13500000000000001</v>
      </c>
      <c r="K1885" s="20">
        <v>12</v>
      </c>
      <c r="L1885" s="20">
        <v>670</v>
      </c>
      <c r="M1885" s="20">
        <v>730</v>
      </c>
      <c r="N1885" s="22" t="s">
        <v>1737</v>
      </c>
      <c r="O1885" s="22" t="s">
        <v>34</v>
      </c>
      <c r="P1885" s="31">
        <v>25</v>
      </c>
      <c r="Q1885" s="23">
        <v>2070.2142236403415</v>
      </c>
      <c r="R1885" s="24">
        <f t="shared" si="148"/>
        <v>0</v>
      </c>
      <c r="S1885" s="25">
        <f t="shared" si="145"/>
        <v>2070.21</v>
      </c>
      <c r="T1885" s="26">
        <f t="shared" si="146"/>
        <v>0</v>
      </c>
      <c r="U1885" s="20">
        <f t="shared" si="147"/>
        <v>0</v>
      </c>
      <c r="V1885" s="27">
        <f t="shared" si="149"/>
        <v>0</v>
      </c>
      <c r="W1885" s="77"/>
    </row>
    <row r="1886" spans="1:23" x14ac:dyDescent="0.3">
      <c r="A1886" s="63" t="s">
        <v>1733</v>
      </c>
      <c r="B1886" s="15" t="s">
        <v>1734</v>
      </c>
      <c r="C1886" s="16" t="s">
        <v>1735</v>
      </c>
      <c r="D1886" s="16">
        <v>5911200090</v>
      </c>
      <c r="E1886" s="29" t="s">
        <v>1974</v>
      </c>
      <c r="F1886" s="18"/>
      <c r="G1886" s="19">
        <v>25</v>
      </c>
      <c r="H1886" s="20" t="s">
        <v>9</v>
      </c>
      <c r="I1886" s="21">
        <v>0.8</v>
      </c>
      <c r="J1886" s="20">
        <v>0.13500000000000001</v>
      </c>
      <c r="K1886" s="20">
        <v>12</v>
      </c>
      <c r="L1886" s="20">
        <v>670</v>
      </c>
      <c r="M1886" s="20">
        <v>730</v>
      </c>
      <c r="N1886" s="22" t="s">
        <v>1737</v>
      </c>
      <c r="O1886" s="22" t="s">
        <v>34</v>
      </c>
      <c r="P1886" s="31">
        <v>25</v>
      </c>
      <c r="Q1886" s="23">
        <v>1115.3041787403408</v>
      </c>
      <c r="R1886" s="24">
        <f t="shared" si="148"/>
        <v>0</v>
      </c>
      <c r="S1886" s="25">
        <f t="shared" si="145"/>
        <v>1115.3</v>
      </c>
      <c r="T1886" s="26">
        <f t="shared" si="146"/>
        <v>0</v>
      </c>
      <c r="U1886" s="20">
        <f t="shared" si="147"/>
        <v>0</v>
      </c>
      <c r="V1886" s="27">
        <f t="shared" si="149"/>
        <v>0</v>
      </c>
      <c r="W1886" s="77"/>
    </row>
    <row r="1887" spans="1:23" x14ac:dyDescent="0.3">
      <c r="A1887" s="63" t="s">
        <v>1733</v>
      </c>
      <c r="B1887" s="15" t="s">
        <v>1734</v>
      </c>
      <c r="C1887" s="16" t="s">
        <v>1735</v>
      </c>
      <c r="D1887" s="16">
        <v>5911200090</v>
      </c>
      <c r="E1887" s="29" t="s">
        <v>1975</v>
      </c>
      <c r="F1887" s="18"/>
      <c r="G1887" s="19">
        <v>25</v>
      </c>
      <c r="H1887" s="20" t="s">
        <v>9</v>
      </c>
      <c r="I1887" s="21">
        <v>0.8</v>
      </c>
      <c r="J1887" s="20">
        <v>0.13500000000000001</v>
      </c>
      <c r="K1887" s="20">
        <v>12</v>
      </c>
      <c r="L1887" s="20">
        <v>670</v>
      </c>
      <c r="M1887" s="20">
        <v>730</v>
      </c>
      <c r="N1887" s="22" t="s">
        <v>1737</v>
      </c>
      <c r="O1887" s="22" t="s">
        <v>34</v>
      </c>
      <c r="P1887" s="31">
        <v>25</v>
      </c>
      <c r="Q1887" s="23">
        <v>1332.6996131590906</v>
      </c>
      <c r="R1887" s="24">
        <f t="shared" si="148"/>
        <v>0</v>
      </c>
      <c r="S1887" s="25">
        <f t="shared" si="145"/>
        <v>1332.7</v>
      </c>
      <c r="T1887" s="26">
        <f t="shared" si="146"/>
        <v>0</v>
      </c>
      <c r="U1887" s="20">
        <f t="shared" si="147"/>
        <v>0</v>
      </c>
      <c r="V1887" s="27">
        <f t="shared" si="149"/>
        <v>0</v>
      </c>
      <c r="W1887" s="77"/>
    </row>
    <row r="1888" spans="1:23" x14ac:dyDescent="0.3">
      <c r="A1888" s="63" t="s">
        <v>1733</v>
      </c>
      <c r="B1888" s="15" t="s">
        <v>1734</v>
      </c>
      <c r="C1888" s="16" t="s">
        <v>1735</v>
      </c>
      <c r="D1888" s="16">
        <v>5911200090</v>
      </c>
      <c r="E1888" s="29" t="s">
        <v>1976</v>
      </c>
      <c r="F1888" s="18"/>
      <c r="G1888" s="19">
        <v>25</v>
      </c>
      <c r="H1888" s="20" t="s">
        <v>9</v>
      </c>
      <c r="I1888" s="21">
        <v>0.8</v>
      </c>
      <c r="J1888" s="20">
        <v>0.13500000000000001</v>
      </c>
      <c r="K1888" s="20">
        <v>12</v>
      </c>
      <c r="L1888" s="20">
        <v>670</v>
      </c>
      <c r="M1888" s="20">
        <v>730</v>
      </c>
      <c r="N1888" s="22" t="s">
        <v>1737</v>
      </c>
      <c r="O1888" s="22" t="s">
        <v>34</v>
      </c>
      <c r="P1888" s="31">
        <v>25</v>
      </c>
      <c r="Q1888" s="23">
        <v>1549.1363025528408</v>
      </c>
      <c r="R1888" s="24">
        <f t="shared" si="148"/>
        <v>0</v>
      </c>
      <c r="S1888" s="25">
        <f t="shared" si="145"/>
        <v>1549.14</v>
      </c>
      <c r="T1888" s="26">
        <f t="shared" si="146"/>
        <v>0</v>
      </c>
      <c r="U1888" s="20">
        <f t="shared" si="147"/>
        <v>0</v>
      </c>
      <c r="V1888" s="27">
        <f t="shared" si="149"/>
        <v>0</v>
      </c>
      <c r="W1888" s="77"/>
    </row>
    <row r="1889" spans="1:23" x14ac:dyDescent="0.3">
      <c r="A1889" s="63" t="s">
        <v>1733</v>
      </c>
      <c r="B1889" s="15" t="s">
        <v>1734</v>
      </c>
      <c r="C1889" s="16" t="s">
        <v>1735</v>
      </c>
      <c r="D1889" s="16">
        <v>5911200090</v>
      </c>
      <c r="E1889" s="29" t="s">
        <v>1977</v>
      </c>
      <c r="F1889" s="18"/>
      <c r="G1889" s="19">
        <v>25</v>
      </c>
      <c r="H1889" s="20" t="s">
        <v>9</v>
      </c>
      <c r="I1889" s="21">
        <v>0.8</v>
      </c>
      <c r="J1889" s="20">
        <v>0.13500000000000001</v>
      </c>
      <c r="K1889" s="20">
        <v>12</v>
      </c>
      <c r="L1889" s="20">
        <v>670</v>
      </c>
      <c r="M1889" s="20">
        <v>730</v>
      </c>
      <c r="N1889" s="22" t="s">
        <v>1737</v>
      </c>
      <c r="O1889" s="22" t="s">
        <v>34</v>
      </c>
      <c r="P1889" s="31">
        <v>25</v>
      </c>
      <c r="Q1889" s="23">
        <v>2255.491699721591</v>
      </c>
      <c r="R1889" s="24">
        <f t="shared" si="148"/>
        <v>0</v>
      </c>
      <c r="S1889" s="25">
        <f t="shared" si="145"/>
        <v>2255.4899999999998</v>
      </c>
      <c r="T1889" s="26">
        <f t="shared" si="146"/>
        <v>0</v>
      </c>
      <c r="U1889" s="20">
        <f t="shared" si="147"/>
        <v>0</v>
      </c>
      <c r="V1889" s="27">
        <f t="shared" si="149"/>
        <v>0</v>
      </c>
      <c r="W1889" s="77"/>
    </row>
    <row r="1890" spans="1:23" x14ac:dyDescent="0.3">
      <c r="A1890" s="63" t="s">
        <v>1733</v>
      </c>
      <c r="B1890" s="15" t="s">
        <v>1734</v>
      </c>
      <c r="C1890" s="16" t="s">
        <v>1735</v>
      </c>
      <c r="D1890" s="16">
        <v>5911200090</v>
      </c>
      <c r="E1890" s="29" t="s">
        <v>1978</v>
      </c>
      <c r="F1890" s="18"/>
      <c r="G1890" s="19">
        <v>25</v>
      </c>
      <c r="H1890" s="20" t="s">
        <v>9</v>
      </c>
      <c r="I1890" s="21">
        <v>0.8</v>
      </c>
      <c r="J1890" s="20">
        <v>0.13500000000000001</v>
      </c>
      <c r="K1890" s="20">
        <v>12</v>
      </c>
      <c r="L1890" s="20">
        <v>670</v>
      </c>
      <c r="M1890" s="20">
        <v>730</v>
      </c>
      <c r="N1890" s="22" t="s">
        <v>1737</v>
      </c>
      <c r="O1890" s="22" t="s">
        <v>34</v>
      </c>
      <c r="P1890" s="31">
        <v>25</v>
      </c>
      <c r="Q1890" s="23">
        <v>1085.8227692215908</v>
      </c>
      <c r="R1890" s="24">
        <f t="shared" si="148"/>
        <v>0</v>
      </c>
      <c r="S1890" s="25">
        <f t="shared" si="145"/>
        <v>1085.82</v>
      </c>
      <c r="T1890" s="26">
        <f t="shared" si="146"/>
        <v>0</v>
      </c>
      <c r="U1890" s="20">
        <f t="shared" si="147"/>
        <v>0</v>
      </c>
      <c r="V1890" s="27">
        <f t="shared" si="149"/>
        <v>0</v>
      </c>
      <c r="W1890" s="77"/>
    </row>
    <row r="1891" spans="1:23" x14ac:dyDescent="0.3">
      <c r="A1891" s="63" t="s">
        <v>1733</v>
      </c>
      <c r="B1891" s="15" t="s">
        <v>1734</v>
      </c>
      <c r="C1891" s="16" t="s">
        <v>1735</v>
      </c>
      <c r="D1891" s="16">
        <v>5911200090</v>
      </c>
      <c r="E1891" s="29" t="s">
        <v>1979</v>
      </c>
      <c r="F1891" s="18"/>
      <c r="G1891" s="19">
        <v>25</v>
      </c>
      <c r="H1891" s="20" t="s">
        <v>9</v>
      </c>
      <c r="I1891" s="21">
        <v>0.8</v>
      </c>
      <c r="J1891" s="20">
        <v>0.13500000000000001</v>
      </c>
      <c r="K1891" s="20">
        <v>12</v>
      </c>
      <c r="L1891" s="20">
        <v>670</v>
      </c>
      <c r="M1891" s="20">
        <v>730</v>
      </c>
      <c r="N1891" s="22" t="s">
        <v>1737</v>
      </c>
      <c r="O1891" s="22" t="s">
        <v>34</v>
      </c>
      <c r="P1891" s="31">
        <v>25</v>
      </c>
      <c r="Q1891" s="23">
        <v>1115.3041787403408</v>
      </c>
      <c r="R1891" s="24">
        <f t="shared" si="148"/>
        <v>0</v>
      </c>
      <c r="S1891" s="25">
        <f t="shared" si="145"/>
        <v>1115.3</v>
      </c>
      <c r="T1891" s="26">
        <f t="shared" si="146"/>
        <v>0</v>
      </c>
      <c r="U1891" s="20">
        <f t="shared" si="147"/>
        <v>0</v>
      </c>
      <c r="V1891" s="27">
        <f t="shared" si="149"/>
        <v>0</v>
      </c>
      <c r="W1891" s="77"/>
    </row>
    <row r="1892" spans="1:23" x14ac:dyDescent="0.3">
      <c r="A1892" s="63" t="s">
        <v>1733</v>
      </c>
      <c r="B1892" s="15" t="s">
        <v>1734</v>
      </c>
      <c r="C1892" s="16" t="s">
        <v>1735</v>
      </c>
      <c r="D1892" s="16">
        <v>5911200090</v>
      </c>
      <c r="E1892" s="29" t="s">
        <v>1980</v>
      </c>
      <c r="F1892" s="18"/>
      <c r="G1892" s="19">
        <v>25</v>
      </c>
      <c r="H1892" s="20" t="s">
        <v>9</v>
      </c>
      <c r="I1892" s="21">
        <v>0.8</v>
      </c>
      <c r="J1892" s="20">
        <v>0.13500000000000001</v>
      </c>
      <c r="K1892" s="20">
        <v>12</v>
      </c>
      <c r="L1892" s="20">
        <v>670</v>
      </c>
      <c r="M1892" s="20">
        <v>730</v>
      </c>
      <c r="N1892" s="22" t="s">
        <v>1737</v>
      </c>
      <c r="O1892" s="22" t="s">
        <v>34</v>
      </c>
      <c r="P1892" s="31">
        <v>25</v>
      </c>
      <c r="Q1892" s="23">
        <v>1332.6996131590906</v>
      </c>
      <c r="R1892" s="24">
        <f t="shared" si="148"/>
        <v>0</v>
      </c>
      <c r="S1892" s="25">
        <f t="shared" si="145"/>
        <v>1332.7</v>
      </c>
      <c r="T1892" s="26">
        <f t="shared" si="146"/>
        <v>0</v>
      </c>
      <c r="U1892" s="20">
        <f t="shared" si="147"/>
        <v>0</v>
      </c>
      <c r="V1892" s="27">
        <f t="shared" si="149"/>
        <v>0</v>
      </c>
      <c r="W1892" s="77"/>
    </row>
    <row r="1893" spans="1:23" x14ac:dyDescent="0.3">
      <c r="A1893" s="63" t="s">
        <v>1733</v>
      </c>
      <c r="B1893" s="15" t="s">
        <v>1734</v>
      </c>
      <c r="C1893" s="16" t="s">
        <v>1735</v>
      </c>
      <c r="D1893" s="16">
        <v>5911200090</v>
      </c>
      <c r="E1893" s="29" t="s">
        <v>1981</v>
      </c>
      <c r="F1893" s="18"/>
      <c r="G1893" s="19">
        <v>25</v>
      </c>
      <c r="H1893" s="20" t="s">
        <v>9</v>
      </c>
      <c r="I1893" s="21">
        <v>0.8</v>
      </c>
      <c r="J1893" s="20">
        <v>0.13500000000000001</v>
      </c>
      <c r="K1893" s="20">
        <v>12</v>
      </c>
      <c r="L1893" s="20">
        <v>670</v>
      </c>
      <c r="M1893" s="20">
        <v>730</v>
      </c>
      <c r="N1893" s="22" t="s">
        <v>1737</v>
      </c>
      <c r="O1893" s="22" t="s">
        <v>34</v>
      </c>
      <c r="P1893" s="31">
        <v>25</v>
      </c>
      <c r="Q1893" s="23">
        <v>1519.6548930340903</v>
      </c>
      <c r="R1893" s="24">
        <f t="shared" si="148"/>
        <v>0</v>
      </c>
      <c r="S1893" s="25">
        <f t="shared" si="145"/>
        <v>1519.65</v>
      </c>
      <c r="T1893" s="26">
        <f t="shared" si="146"/>
        <v>0</v>
      </c>
      <c r="U1893" s="20">
        <f t="shared" si="147"/>
        <v>0</v>
      </c>
      <c r="V1893" s="27">
        <f t="shared" si="149"/>
        <v>0</v>
      </c>
      <c r="W1893" s="77"/>
    </row>
    <row r="1894" spans="1:23" x14ac:dyDescent="0.3">
      <c r="A1894" s="63" t="s">
        <v>1733</v>
      </c>
      <c r="B1894" s="15" t="s">
        <v>1734</v>
      </c>
      <c r="C1894" s="16" t="s">
        <v>1735</v>
      </c>
      <c r="D1894" s="16">
        <v>5911200090</v>
      </c>
      <c r="E1894" s="29" t="s">
        <v>1982</v>
      </c>
      <c r="F1894" s="18"/>
      <c r="G1894" s="19">
        <v>25</v>
      </c>
      <c r="H1894" s="20" t="s">
        <v>9</v>
      </c>
      <c r="I1894" s="21">
        <v>0.8</v>
      </c>
      <c r="J1894" s="20">
        <v>0.13500000000000001</v>
      </c>
      <c r="K1894" s="20">
        <v>12</v>
      </c>
      <c r="L1894" s="20">
        <v>670</v>
      </c>
      <c r="M1894" s="20">
        <v>730</v>
      </c>
      <c r="N1894" s="22" t="s">
        <v>1737</v>
      </c>
      <c r="O1894" s="22" t="s">
        <v>34</v>
      </c>
      <c r="P1894" s="31">
        <v>25</v>
      </c>
      <c r="Q1894" s="23">
        <v>1549.1363025528408</v>
      </c>
      <c r="R1894" s="24">
        <f t="shared" si="148"/>
        <v>0</v>
      </c>
      <c r="S1894" s="25">
        <f t="shared" si="145"/>
        <v>1549.14</v>
      </c>
      <c r="T1894" s="26">
        <f t="shared" si="146"/>
        <v>0</v>
      </c>
      <c r="U1894" s="20">
        <f t="shared" si="147"/>
        <v>0</v>
      </c>
      <c r="V1894" s="27">
        <f t="shared" si="149"/>
        <v>0</v>
      </c>
      <c r="W1894" s="77"/>
    </row>
    <row r="1895" spans="1:23" x14ac:dyDescent="0.3">
      <c r="A1895" s="63" t="s">
        <v>1733</v>
      </c>
      <c r="B1895" s="15" t="s">
        <v>1734</v>
      </c>
      <c r="C1895" s="16" t="s">
        <v>1735</v>
      </c>
      <c r="D1895" s="16">
        <v>5911200090</v>
      </c>
      <c r="E1895" s="29" t="s">
        <v>1983</v>
      </c>
      <c r="F1895" s="18"/>
      <c r="G1895" s="19">
        <v>25</v>
      </c>
      <c r="H1895" s="20" t="s">
        <v>9</v>
      </c>
      <c r="I1895" s="21">
        <v>0.8</v>
      </c>
      <c r="J1895" s="20">
        <v>0.13500000000000001</v>
      </c>
      <c r="K1895" s="20">
        <v>12</v>
      </c>
      <c r="L1895" s="20">
        <v>670</v>
      </c>
      <c r="M1895" s="20">
        <v>730</v>
      </c>
      <c r="N1895" s="22" t="s">
        <v>1737</v>
      </c>
      <c r="O1895" s="22" t="s">
        <v>34</v>
      </c>
      <c r="P1895" s="31">
        <v>25</v>
      </c>
      <c r="Q1895" s="23">
        <v>2092.5050454715906</v>
      </c>
      <c r="R1895" s="24">
        <f t="shared" si="148"/>
        <v>0</v>
      </c>
      <c r="S1895" s="25">
        <f t="shared" si="145"/>
        <v>2092.5100000000002</v>
      </c>
      <c r="T1895" s="26">
        <f t="shared" si="146"/>
        <v>0</v>
      </c>
      <c r="U1895" s="20">
        <f t="shared" si="147"/>
        <v>0</v>
      </c>
      <c r="V1895" s="27">
        <f t="shared" si="149"/>
        <v>0</v>
      </c>
      <c r="W1895" s="77"/>
    </row>
    <row r="1896" spans="1:23" x14ac:dyDescent="0.3">
      <c r="A1896" s="63" t="s">
        <v>1733</v>
      </c>
      <c r="B1896" s="15" t="s">
        <v>1734</v>
      </c>
      <c r="C1896" s="16" t="s">
        <v>1735</v>
      </c>
      <c r="D1896" s="16">
        <v>5911200090</v>
      </c>
      <c r="E1896" s="29" t="s">
        <v>1984</v>
      </c>
      <c r="F1896" s="18"/>
      <c r="G1896" s="19">
        <v>25</v>
      </c>
      <c r="H1896" s="20" t="s">
        <v>9</v>
      </c>
      <c r="I1896" s="21">
        <v>0.8</v>
      </c>
      <c r="J1896" s="20">
        <v>0.13500000000000001</v>
      </c>
      <c r="K1896" s="20">
        <v>12</v>
      </c>
      <c r="L1896" s="20">
        <v>670</v>
      </c>
      <c r="M1896" s="20">
        <v>730</v>
      </c>
      <c r="N1896" s="22" t="s">
        <v>1737</v>
      </c>
      <c r="O1896" s="22" t="s">
        <v>34</v>
      </c>
      <c r="P1896" s="31">
        <v>25</v>
      </c>
      <c r="Q1896" s="23">
        <v>2527.0562280528411</v>
      </c>
      <c r="R1896" s="24">
        <f t="shared" si="148"/>
        <v>0</v>
      </c>
      <c r="S1896" s="25">
        <f t="shared" si="145"/>
        <v>2527.06</v>
      </c>
      <c r="T1896" s="26">
        <f t="shared" si="146"/>
        <v>0</v>
      </c>
      <c r="U1896" s="20">
        <f t="shared" si="147"/>
        <v>0</v>
      </c>
      <c r="V1896" s="27">
        <f t="shared" si="149"/>
        <v>0</v>
      </c>
      <c r="W1896" s="77"/>
    </row>
    <row r="1897" spans="1:23" x14ac:dyDescent="0.3">
      <c r="A1897" s="63" t="s">
        <v>1733</v>
      </c>
      <c r="B1897" s="15" t="s">
        <v>1734</v>
      </c>
      <c r="C1897" s="16" t="s">
        <v>1735</v>
      </c>
      <c r="D1897" s="16">
        <v>5911200090</v>
      </c>
      <c r="E1897" s="29" t="s">
        <v>1985</v>
      </c>
      <c r="F1897" s="18"/>
      <c r="G1897" s="19">
        <v>25</v>
      </c>
      <c r="H1897" s="20" t="s">
        <v>9</v>
      </c>
      <c r="I1897" s="21">
        <v>0.8</v>
      </c>
      <c r="J1897" s="20">
        <v>0.13500000000000001</v>
      </c>
      <c r="K1897" s="20">
        <v>12</v>
      </c>
      <c r="L1897" s="20">
        <v>670</v>
      </c>
      <c r="M1897" s="20">
        <v>730</v>
      </c>
      <c r="N1897" s="22" t="s">
        <v>1737</v>
      </c>
      <c r="O1897" s="22" t="s">
        <v>34</v>
      </c>
      <c r="P1897" s="31">
        <v>25</v>
      </c>
      <c r="Q1897" s="23">
        <v>1085.8227692215908</v>
      </c>
      <c r="R1897" s="24">
        <f t="shared" si="148"/>
        <v>0</v>
      </c>
      <c r="S1897" s="25">
        <f t="shared" si="145"/>
        <v>1085.82</v>
      </c>
      <c r="T1897" s="26">
        <f t="shared" si="146"/>
        <v>0</v>
      </c>
      <c r="U1897" s="20">
        <f t="shared" si="147"/>
        <v>0</v>
      </c>
      <c r="V1897" s="27">
        <f t="shared" si="149"/>
        <v>0</v>
      </c>
      <c r="W1897" s="77"/>
    </row>
    <row r="1898" spans="1:23" x14ac:dyDescent="0.3">
      <c r="A1898" s="63" t="s">
        <v>1733</v>
      </c>
      <c r="B1898" s="15" t="s">
        <v>1734</v>
      </c>
      <c r="C1898" s="16" t="s">
        <v>1735</v>
      </c>
      <c r="D1898" s="16">
        <v>5911200090</v>
      </c>
      <c r="E1898" s="29" t="s">
        <v>1986</v>
      </c>
      <c r="F1898" s="18"/>
      <c r="G1898" s="19">
        <v>25</v>
      </c>
      <c r="H1898" s="20" t="s">
        <v>9</v>
      </c>
      <c r="I1898" s="21">
        <v>0.8</v>
      </c>
      <c r="J1898" s="20">
        <v>0.13500000000000001</v>
      </c>
      <c r="K1898" s="20">
        <v>12</v>
      </c>
      <c r="L1898" s="20">
        <v>670</v>
      </c>
      <c r="M1898" s="20">
        <v>730</v>
      </c>
      <c r="N1898" s="22" t="s">
        <v>1737</v>
      </c>
      <c r="O1898" s="22" t="s">
        <v>34</v>
      </c>
      <c r="P1898" s="31">
        <v>25</v>
      </c>
      <c r="Q1898" s="23">
        <v>1115.3041787403408</v>
      </c>
      <c r="R1898" s="24">
        <f t="shared" si="148"/>
        <v>0</v>
      </c>
      <c r="S1898" s="25">
        <f t="shared" si="145"/>
        <v>1115.3</v>
      </c>
      <c r="T1898" s="26">
        <f t="shared" si="146"/>
        <v>0</v>
      </c>
      <c r="U1898" s="20">
        <f t="shared" si="147"/>
        <v>0</v>
      </c>
      <c r="V1898" s="27">
        <f t="shared" si="149"/>
        <v>0</v>
      </c>
      <c r="W1898" s="77"/>
    </row>
    <row r="1899" spans="1:23" x14ac:dyDescent="0.3">
      <c r="A1899" s="63" t="s">
        <v>1733</v>
      </c>
      <c r="B1899" s="15" t="s">
        <v>1734</v>
      </c>
      <c r="C1899" s="16" t="s">
        <v>1735</v>
      </c>
      <c r="D1899" s="16">
        <v>5911200090</v>
      </c>
      <c r="E1899" s="29" t="s">
        <v>1987</v>
      </c>
      <c r="F1899" s="18"/>
      <c r="G1899" s="19">
        <v>25</v>
      </c>
      <c r="H1899" s="20" t="s">
        <v>9</v>
      </c>
      <c r="I1899" s="21">
        <v>0.8</v>
      </c>
      <c r="J1899" s="20">
        <v>0.13500000000000001</v>
      </c>
      <c r="K1899" s="20">
        <v>12</v>
      </c>
      <c r="L1899" s="20">
        <v>670</v>
      </c>
      <c r="M1899" s="20">
        <v>730</v>
      </c>
      <c r="N1899" s="22" t="s">
        <v>1737</v>
      </c>
      <c r="O1899" s="22" t="s">
        <v>34</v>
      </c>
      <c r="P1899" s="31">
        <v>25</v>
      </c>
      <c r="Q1899" s="23">
        <v>1332.6996131590906</v>
      </c>
      <c r="R1899" s="24">
        <f t="shared" si="148"/>
        <v>0</v>
      </c>
      <c r="S1899" s="25">
        <f t="shared" si="145"/>
        <v>1332.7</v>
      </c>
      <c r="T1899" s="26">
        <f t="shared" si="146"/>
        <v>0</v>
      </c>
      <c r="U1899" s="20">
        <f t="shared" si="147"/>
        <v>0</v>
      </c>
      <c r="V1899" s="27">
        <f t="shared" si="149"/>
        <v>0</v>
      </c>
      <c r="W1899" s="77"/>
    </row>
    <row r="1900" spans="1:23" x14ac:dyDescent="0.3">
      <c r="A1900" s="63" t="s">
        <v>1733</v>
      </c>
      <c r="B1900" s="15" t="s">
        <v>1734</v>
      </c>
      <c r="C1900" s="16" t="s">
        <v>1735</v>
      </c>
      <c r="D1900" s="16">
        <v>5911200090</v>
      </c>
      <c r="E1900" s="29" t="s">
        <v>1988</v>
      </c>
      <c r="F1900" s="18"/>
      <c r="G1900" s="19">
        <v>25</v>
      </c>
      <c r="H1900" s="20" t="s">
        <v>9</v>
      </c>
      <c r="I1900" s="21">
        <v>0.8</v>
      </c>
      <c r="J1900" s="20">
        <v>0.13500000000000001</v>
      </c>
      <c r="K1900" s="20">
        <v>12</v>
      </c>
      <c r="L1900" s="20">
        <v>670</v>
      </c>
      <c r="M1900" s="20">
        <v>730</v>
      </c>
      <c r="N1900" s="22" t="s">
        <v>1737</v>
      </c>
      <c r="O1900" s="22" t="s">
        <v>34</v>
      </c>
      <c r="P1900" s="31">
        <v>25</v>
      </c>
      <c r="Q1900" s="23">
        <v>1549.1363025528408</v>
      </c>
      <c r="R1900" s="24">
        <f t="shared" si="148"/>
        <v>0</v>
      </c>
      <c r="S1900" s="25">
        <f t="shared" si="145"/>
        <v>1549.14</v>
      </c>
      <c r="T1900" s="26">
        <f t="shared" si="146"/>
        <v>0</v>
      </c>
      <c r="U1900" s="20">
        <f t="shared" si="147"/>
        <v>0</v>
      </c>
      <c r="V1900" s="27">
        <f t="shared" si="149"/>
        <v>0</v>
      </c>
      <c r="W1900" s="77"/>
    </row>
    <row r="1901" spans="1:23" x14ac:dyDescent="0.3">
      <c r="A1901" s="63" t="s">
        <v>1733</v>
      </c>
      <c r="B1901" s="15" t="s">
        <v>1734</v>
      </c>
      <c r="C1901" s="16" t="s">
        <v>1735</v>
      </c>
      <c r="D1901" s="16">
        <v>5911200090</v>
      </c>
      <c r="E1901" s="29" t="s">
        <v>1989</v>
      </c>
      <c r="F1901" s="18"/>
      <c r="G1901" s="19">
        <v>25</v>
      </c>
      <c r="H1901" s="20" t="s">
        <v>9</v>
      </c>
      <c r="I1901" s="21">
        <v>0.8</v>
      </c>
      <c r="J1901" s="20">
        <v>0.13500000000000001</v>
      </c>
      <c r="K1901" s="20">
        <v>12</v>
      </c>
      <c r="L1901" s="20">
        <v>670</v>
      </c>
      <c r="M1901" s="20">
        <v>730</v>
      </c>
      <c r="N1901" s="22" t="s">
        <v>1737</v>
      </c>
      <c r="O1901" s="22" t="s">
        <v>34</v>
      </c>
      <c r="P1901" s="31">
        <v>25</v>
      </c>
      <c r="Q1901" s="23">
        <v>1206.3849561153409</v>
      </c>
      <c r="R1901" s="24">
        <f t="shared" si="148"/>
        <v>0</v>
      </c>
      <c r="S1901" s="25">
        <f t="shared" si="145"/>
        <v>1206.3800000000001</v>
      </c>
      <c r="T1901" s="26">
        <f t="shared" si="146"/>
        <v>0</v>
      </c>
      <c r="U1901" s="20">
        <f t="shared" si="147"/>
        <v>0</v>
      </c>
      <c r="V1901" s="27">
        <f t="shared" si="149"/>
        <v>0</v>
      </c>
      <c r="W1901" s="77"/>
    </row>
    <row r="1902" spans="1:23" x14ac:dyDescent="0.3">
      <c r="A1902" s="63" t="s">
        <v>1733</v>
      </c>
      <c r="B1902" s="15" t="s">
        <v>1734</v>
      </c>
      <c r="C1902" s="16" t="s">
        <v>1735</v>
      </c>
      <c r="D1902" s="16">
        <v>5911200090</v>
      </c>
      <c r="E1902" s="29" t="s">
        <v>1990</v>
      </c>
      <c r="F1902" s="18"/>
      <c r="G1902" s="19">
        <v>25</v>
      </c>
      <c r="H1902" s="20" t="s">
        <v>9</v>
      </c>
      <c r="I1902" s="21">
        <v>0.8</v>
      </c>
      <c r="J1902" s="20">
        <v>0.13500000000000001</v>
      </c>
      <c r="K1902" s="20">
        <v>12</v>
      </c>
      <c r="L1902" s="20">
        <v>670</v>
      </c>
      <c r="M1902" s="20">
        <v>730</v>
      </c>
      <c r="N1902" s="22" t="s">
        <v>1737</v>
      </c>
      <c r="O1902" s="22" t="s">
        <v>34</v>
      </c>
      <c r="P1902" s="31">
        <v>25</v>
      </c>
      <c r="Q1902" s="23">
        <v>1442.236232265341</v>
      </c>
      <c r="R1902" s="24">
        <f t="shared" si="148"/>
        <v>0</v>
      </c>
      <c r="S1902" s="25">
        <f t="shared" si="145"/>
        <v>1442.24</v>
      </c>
      <c r="T1902" s="26">
        <f t="shared" si="146"/>
        <v>0</v>
      </c>
      <c r="U1902" s="20">
        <f t="shared" si="147"/>
        <v>0</v>
      </c>
      <c r="V1902" s="27">
        <f t="shared" si="149"/>
        <v>0</v>
      </c>
      <c r="W1902" s="77"/>
    </row>
    <row r="1903" spans="1:23" x14ac:dyDescent="0.3">
      <c r="A1903" s="63" t="s">
        <v>1733</v>
      </c>
      <c r="B1903" s="15" t="s">
        <v>1734</v>
      </c>
      <c r="C1903" s="16" t="s">
        <v>1735</v>
      </c>
      <c r="D1903" s="16">
        <v>5911200090</v>
      </c>
      <c r="E1903" s="29" t="s">
        <v>1991</v>
      </c>
      <c r="F1903" s="18"/>
      <c r="G1903" s="19">
        <v>25</v>
      </c>
      <c r="H1903" s="20" t="s">
        <v>9</v>
      </c>
      <c r="I1903" s="21">
        <v>0.8</v>
      </c>
      <c r="J1903" s="20">
        <v>0.13500000000000001</v>
      </c>
      <c r="K1903" s="20">
        <v>12</v>
      </c>
      <c r="L1903" s="20">
        <v>670</v>
      </c>
      <c r="M1903" s="20">
        <v>730</v>
      </c>
      <c r="N1903" s="22" t="s">
        <v>1737</v>
      </c>
      <c r="O1903" s="22" t="s">
        <v>34</v>
      </c>
      <c r="P1903" s="31">
        <v>25</v>
      </c>
      <c r="Q1903" s="23">
        <v>1677.8478221590908</v>
      </c>
      <c r="R1903" s="24">
        <f t="shared" si="148"/>
        <v>0</v>
      </c>
      <c r="S1903" s="25">
        <f t="shared" si="145"/>
        <v>1677.85</v>
      </c>
      <c r="T1903" s="26">
        <f t="shared" si="146"/>
        <v>0</v>
      </c>
      <c r="U1903" s="20">
        <f t="shared" si="147"/>
        <v>0</v>
      </c>
      <c r="V1903" s="27">
        <f t="shared" si="149"/>
        <v>0</v>
      </c>
      <c r="W1903" s="77"/>
    </row>
    <row r="1904" spans="1:23" x14ac:dyDescent="0.3">
      <c r="A1904" s="63" t="s">
        <v>1733</v>
      </c>
      <c r="B1904" s="15" t="s">
        <v>1734</v>
      </c>
      <c r="C1904" s="16" t="s">
        <v>1735</v>
      </c>
      <c r="D1904" s="16">
        <v>5911200090</v>
      </c>
      <c r="E1904" s="29" t="s">
        <v>1992</v>
      </c>
      <c r="F1904" s="18"/>
      <c r="G1904" s="19">
        <v>25</v>
      </c>
      <c r="H1904" s="20" t="s">
        <v>9</v>
      </c>
      <c r="I1904" s="21">
        <v>0.8</v>
      </c>
      <c r="J1904" s="20">
        <v>0.13500000000000001</v>
      </c>
      <c r="K1904" s="20">
        <v>12</v>
      </c>
      <c r="L1904" s="20">
        <v>670</v>
      </c>
      <c r="M1904" s="20">
        <v>730</v>
      </c>
      <c r="N1904" s="22" t="s">
        <v>1737</v>
      </c>
      <c r="O1904" s="22" t="s">
        <v>34</v>
      </c>
      <c r="P1904" s="31">
        <v>25</v>
      </c>
      <c r="Q1904" s="23">
        <v>1176.9035465965908</v>
      </c>
      <c r="R1904" s="24">
        <f t="shared" si="148"/>
        <v>0</v>
      </c>
      <c r="S1904" s="25">
        <f t="shared" si="145"/>
        <v>1176.9000000000001</v>
      </c>
      <c r="T1904" s="26">
        <f t="shared" si="146"/>
        <v>0</v>
      </c>
      <c r="U1904" s="20">
        <f t="shared" si="147"/>
        <v>0</v>
      </c>
      <c r="V1904" s="27">
        <f t="shared" si="149"/>
        <v>0</v>
      </c>
      <c r="W1904" s="77"/>
    </row>
    <row r="1905" spans="1:23" x14ac:dyDescent="0.3">
      <c r="A1905" s="63" t="s">
        <v>1733</v>
      </c>
      <c r="B1905" s="15" t="s">
        <v>1734</v>
      </c>
      <c r="C1905" s="16" t="s">
        <v>1735</v>
      </c>
      <c r="D1905" s="16">
        <v>5911200090</v>
      </c>
      <c r="E1905" s="29" t="s">
        <v>1993</v>
      </c>
      <c r="F1905" s="18"/>
      <c r="G1905" s="19">
        <v>25</v>
      </c>
      <c r="H1905" s="20" t="s">
        <v>9</v>
      </c>
      <c r="I1905" s="21">
        <v>0.8</v>
      </c>
      <c r="J1905" s="20">
        <v>0.13500000000000001</v>
      </c>
      <c r="K1905" s="20">
        <v>12</v>
      </c>
      <c r="L1905" s="20">
        <v>670</v>
      </c>
      <c r="M1905" s="20">
        <v>730</v>
      </c>
      <c r="N1905" s="22" t="s">
        <v>1737</v>
      </c>
      <c r="O1905" s="22" t="s">
        <v>34</v>
      </c>
      <c r="P1905" s="31">
        <v>25</v>
      </c>
      <c r="Q1905" s="23">
        <v>1206.3849561153409</v>
      </c>
      <c r="R1905" s="24">
        <f t="shared" si="148"/>
        <v>0</v>
      </c>
      <c r="S1905" s="25">
        <f t="shared" si="145"/>
        <v>1206.3800000000001</v>
      </c>
      <c r="T1905" s="26">
        <f t="shared" si="146"/>
        <v>0</v>
      </c>
      <c r="U1905" s="20">
        <f t="shared" si="147"/>
        <v>0</v>
      </c>
      <c r="V1905" s="27">
        <f t="shared" si="149"/>
        <v>0</v>
      </c>
      <c r="W1905" s="77"/>
    </row>
    <row r="1906" spans="1:23" x14ac:dyDescent="0.3">
      <c r="A1906" s="63" t="s">
        <v>1733</v>
      </c>
      <c r="B1906" s="15" t="s">
        <v>1734</v>
      </c>
      <c r="C1906" s="16" t="s">
        <v>1735</v>
      </c>
      <c r="D1906" s="16">
        <v>5911200090</v>
      </c>
      <c r="E1906" s="29" t="s">
        <v>1994</v>
      </c>
      <c r="F1906" s="18"/>
      <c r="G1906" s="19">
        <v>25</v>
      </c>
      <c r="H1906" s="20" t="s">
        <v>9</v>
      </c>
      <c r="I1906" s="21">
        <v>0.8</v>
      </c>
      <c r="J1906" s="20">
        <v>0.13500000000000001</v>
      </c>
      <c r="K1906" s="20">
        <v>12</v>
      </c>
      <c r="L1906" s="20">
        <v>670</v>
      </c>
      <c r="M1906" s="20">
        <v>730</v>
      </c>
      <c r="N1906" s="22" t="s">
        <v>1737</v>
      </c>
      <c r="O1906" s="22" t="s">
        <v>34</v>
      </c>
      <c r="P1906" s="31">
        <v>25</v>
      </c>
      <c r="Q1906" s="23">
        <v>1442.236232265341</v>
      </c>
      <c r="R1906" s="24">
        <f t="shared" si="148"/>
        <v>0</v>
      </c>
      <c r="S1906" s="25">
        <f t="shared" si="145"/>
        <v>1442.24</v>
      </c>
      <c r="T1906" s="26">
        <f t="shared" si="146"/>
        <v>0</v>
      </c>
      <c r="U1906" s="20">
        <f t="shared" si="147"/>
        <v>0</v>
      </c>
      <c r="V1906" s="27">
        <f t="shared" si="149"/>
        <v>0</v>
      </c>
      <c r="W1906" s="77"/>
    </row>
    <row r="1907" spans="1:23" x14ac:dyDescent="0.3">
      <c r="A1907" s="63" t="s">
        <v>1733</v>
      </c>
      <c r="B1907" s="15" t="s">
        <v>1734</v>
      </c>
      <c r="C1907" s="16" t="s">
        <v>1735</v>
      </c>
      <c r="D1907" s="16">
        <v>5911200090</v>
      </c>
      <c r="E1907" s="29" t="s">
        <v>1995</v>
      </c>
      <c r="F1907" s="18"/>
      <c r="G1907" s="19">
        <v>25</v>
      </c>
      <c r="H1907" s="20" t="s">
        <v>9</v>
      </c>
      <c r="I1907" s="21">
        <v>0.8</v>
      </c>
      <c r="J1907" s="20">
        <v>0.13500000000000001</v>
      </c>
      <c r="K1907" s="20">
        <v>12</v>
      </c>
      <c r="L1907" s="20">
        <v>670</v>
      </c>
      <c r="M1907" s="20">
        <v>730</v>
      </c>
      <c r="N1907" s="22" t="s">
        <v>1737</v>
      </c>
      <c r="O1907" s="22" t="s">
        <v>34</v>
      </c>
      <c r="P1907" s="31">
        <v>25</v>
      </c>
      <c r="Q1907" s="23">
        <v>1677.8478221590908</v>
      </c>
      <c r="R1907" s="24">
        <f t="shared" si="148"/>
        <v>0</v>
      </c>
      <c r="S1907" s="25">
        <f t="shared" si="145"/>
        <v>1677.85</v>
      </c>
      <c r="T1907" s="26">
        <f t="shared" si="146"/>
        <v>0</v>
      </c>
      <c r="U1907" s="20">
        <f t="shared" si="147"/>
        <v>0</v>
      </c>
      <c r="V1907" s="27">
        <f t="shared" si="149"/>
        <v>0</v>
      </c>
      <c r="W1907" s="77"/>
    </row>
    <row r="1908" spans="1:23" x14ac:dyDescent="0.3">
      <c r="A1908" s="63" t="s">
        <v>1733</v>
      </c>
      <c r="B1908" s="15" t="s">
        <v>1734</v>
      </c>
      <c r="C1908" s="16" t="s">
        <v>1735</v>
      </c>
      <c r="D1908" s="16">
        <v>5911200090</v>
      </c>
      <c r="E1908" s="29" t="s">
        <v>1996</v>
      </c>
      <c r="F1908" s="18"/>
      <c r="G1908" s="19">
        <v>25</v>
      </c>
      <c r="H1908" s="20" t="s">
        <v>9</v>
      </c>
      <c r="I1908" s="21">
        <v>0.8</v>
      </c>
      <c r="J1908" s="20">
        <v>0.13500000000000001</v>
      </c>
      <c r="K1908" s="20">
        <v>12</v>
      </c>
      <c r="L1908" s="20">
        <v>670</v>
      </c>
      <c r="M1908" s="20">
        <v>730</v>
      </c>
      <c r="N1908" s="22" t="s">
        <v>1737</v>
      </c>
      <c r="O1908" s="22" t="s">
        <v>34</v>
      </c>
      <c r="P1908" s="31">
        <v>25</v>
      </c>
      <c r="Q1908" s="23">
        <v>2265.7982087403407</v>
      </c>
      <c r="R1908" s="24">
        <f t="shared" si="148"/>
        <v>0</v>
      </c>
      <c r="S1908" s="25">
        <f t="shared" si="145"/>
        <v>2265.8000000000002</v>
      </c>
      <c r="T1908" s="26">
        <f t="shared" si="146"/>
        <v>0</v>
      </c>
      <c r="U1908" s="20">
        <f t="shared" si="147"/>
        <v>0</v>
      </c>
      <c r="V1908" s="27">
        <f t="shared" si="149"/>
        <v>0</v>
      </c>
      <c r="W1908" s="77"/>
    </row>
    <row r="1909" spans="1:23" x14ac:dyDescent="0.3">
      <c r="A1909" s="63" t="s">
        <v>1733</v>
      </c>
      <c r="B1909" s="15" t="s">
        <v>1734</v>
      </c>
      <c r="C1909" s="16" t="s">
        <v>1735</v>
      </c>
      <c r="D1909" s="16">
        <v>5911200090</v>
      </c>
      <c r="E1909" s="29" t="s">
        <v>1997</v>
      </c>
      <c r="F1909" s="18"/>
      <c r="G1909" s="19">
        <v>25</v>
      </c>
      <c r="H1909" s="20" t="s">
        <v>9</v>
      </c>
      <c r="I1909" s="21">
        <v>0.8</v>
      </c>
      <c r="J1909" s="20">
        <v>0.13500000000000001</v>
      </c>
      <c r="K1909" s="20">
        <v>12</v>
      </c>
      <c r="L1909" s="20">
        <v>670</v>
      </c>
      <c r="M1909" s="20">
        <v>730</v>
      </c>
      <c r="N1909" s="22" t="s">
        <v>1737</v>
      </c>
      <c r="O1909" s="22" t="s">
        <v>34</v>
      </c>
      <c r="P1909" s="31">
        <v>25</v>
      </c>
      <c r="Q1909" s="23">
        <v>1267.2652652028407</v>
      </c>
      <c r="R1909" s="24">
        <f t="shared" si="148"/>
        <v>0</v>
      </c>
      <c r="S1909" s="25">
        <f t="shared" si="145"/>
        <v>1267.27</v>
      </c>
      <c r="T1909" s="26">
        <f t="shared" si="146"/>
        <v>0</v>
      </c>
      <c r="U1909" s="20">
        <f t="shared" si="147"/>
        <v>0</v>
      </c>
      <c r="V1909" s="27">
        <f t="shared" si="149"/>
        <v>0</v>
      </c>
      <c r="W1909" s="77"/>
    </row>
    <row r="1910" spans="1:23" x14ac:dyDescent="0.3">
      <c r="A1910" s="63" t="s">
        <v>1733</v>
      </c>
      <c r="B1910" s="15" t="s">
        <v>1734</v>
      </c>
      <c r="C1910" s="16" t="s">
        <v>1735</v>
      </c>
      <c r="D1910" s="16">
        <v>5911200090</v>
      </c>
      <c r="E1910" s="29" t="s">
        <v>1998</v>
      </c>
      <c r="F1910" s="18"/>
      <c r="G1910" s="19">
        <v>25</v>
      </c>
      <c r="H1910" s="20" t="s">
        <v>9</v>
      </c>
      <c r="I1910" s="21">
        <v>0.8</v>
      </c>
      <c r="J1910" s="20">
        <v>0.13500000000000001</v>
      </c>
      <c r="K1910" s="20">
        <v>12</v>
      </c>
      <c r="L1910" s="20">
        <v>670</v>
      </c>
      <c r="M1910" s="20">
        <v>730</v>
      </c>
      <c r="N1910" s="22" t="s">
        <v>1737</v>
      </c>
      <c r="O1910" s="22" t="s">
        <v>34</v>
      </c>
      <c r="P1910" s="31">
        <v>25</v>
      </c>
      <c r="Q1910" s="23">
        <v>1297.4657334903413</v>
      </c>
      <c r="R1910" s="24">
        <f t="shared" si="148"/>
        <v>0</v>
      </c>
      <c r="S1910" s="25">
        <f t="shared" si="145"/>
        <v>1297.47</v>
      </c>
      <c r="T1910" s="26">
        <f t="shared" si="146"/>
        <v>0</v>
      </c>
      <c r="U1910" s="20">
        <f t="shared" si="147"/>
        <v>0</v>
      </c>
      <c r="V1910" s="27">
        <f t="shared" si="149"/>
        <v>0</v>
      </c>
      <c r="W1910" s="77"/>
    </row>
    <row r="1911" spans="1:23" x14ac:dyDescent="0.3">
      <c r="A1911" s="63" t="s">
        <v>1733</v>
      </c>
      <c r="B1911" s="15" t="s">
        <v>1734</v>
      </c>
      <c r="C1911" s="16" t="s">
        <v>1735</v>
      </c>
      <c r="D1911" s="16">
        <v>5911200090</v>
      </c>
      <c r="E1911" s="29" t="s">
        <v>1999</v>
      </c>
      <c r="F1911" s="18"/>
      <c r="G1911" s="19">
        <v>25</v>
      </c>
      <c r="H1911" s="20" t="s">
        <v>9</v>
      </c>
      <c r="I1911" s="21">
        <v>0.8</v>
      </c>
      <c r="J1911" s="20">
        <v>0.13500000000000001</v>
      </c>
      <c r="K1911" s="20">
        <v>12</v>
      </c>
      <c r="L1911" s="20">
        <v>670</v>
      </c>
      <c r="M1911" s="20">
        <v>730</v>
      </c>
      <c r="N1911" s="22" t="s">
        <v>1737</v>
      </c>
      <c r="O1911" s="22" t="s">
        <v>34</v>
      </c>
      <c r="P1911" s="31">
        <v>25</v>
      </c>
      <c r="Q1911" s="23">
        <v>336.66839492120033</v>
      </c>
      <c r="R1911" s="24">
        <f t="shared" si="148"/>
        <v>0</v>
      </c>
      <c r="S1911" s="25">
        <f t="shared" si="145"/>
        <v>336.67</v>
      </c>
      <c r="T1911" s="26">
        <f t="shared" si="146"/>
        <v>0</v>
      </c>
      <c r="U1911" s="20">
        <f t="shared" si="147"/>
        <v>0</v>
      </c>
      <c r="V1911" s="27">
        <f t="shared" si="149"/>
        <v>0</v>
      </c>
      <c r="W1911" s="77"/>
    </row>
    <row r="1912" spans="1:23" x14ac:dyDescent="0.3">
      <c r="A1912" s="63" t="s">
        <v>1733</v>
      </c>
      <c r="B1912" s="15" t="s">
        <v>1734</v>
      </c>
      <c r="C1912" s="16" t="s">
        <v>1735</v>
      </c>
      <c r="D1912" s="16">
        <v>5911200090</v>
      </c>
      <c r="E1912" s="29" t="s">
        <v>2000</v>
      </c>
      <c r="F1912" s="18"/>
      <c r="G1912" s="19">
        <v>25</v>
      </c>
      <c r="H1912" s="20" t="s">
        <v>9</v>
      </c>
      <c r="I1912" s="21">
        <v>0.8</v>
      </c>
      <c r="J1912" s="20">
        <v>0.13500000000000001</v>
      </c>
      <c r="K1912" s="20">
        <v>12</v>
      </c>
      <c r="L1912" s="20">
        <v>670</v>
      </c>
      <c r="M1912" s="20">
        <v>730</v>
      </c>
      <c r="N1912" s="22" t="s">
        <v>1737</v>
      </c>
      <c r="O1912" s="22" t="s">
        <v>34</v>
      </c>
      <c r="P1912" s="31">
        <v>25</v>
      </c>
      <c r="Q1912" s="23">
        <v>391.79623385870036</v>
      </c>
      <c r="R1912" s="24">
        <f t="shared" si="148"/>
        <v>0</v>
      </c>
      <c r="S1912" s="25">
        <f t="shared" si="145"/>
        <v>391.8</v>
      </c>
      <c r="T1912" s="26">
        <f t="shared" si="146"/>
        <v>0</v>
      </c>
      <c r="U1912" s="20">
        <f t="shared" si="147"/>
        <v>0</v>
      </c>
      <c r="V1912" s="27">
        <f t="shared" si="149"/>
        <v>0</v>
      </c>
      <c r="W1912" s="77"/>
    </row>
    <row r="1913" spans="1:23" x14ac:dyDescent="0.3">
      <c r="A1913" s="63" t="s">
        <v>1733</v>
      </c>
      <c r="B1913" s="15" t="s">
        <v>1734</v>
      </c>
      <c r="C1913" s="16" t="s">
        <v>1735</v>
      </c>
      <c r="D1913" s="16">
        <v>5911200090</v>
      </c>
      <c r="E1913" s="29" t="s">
        <v>2001</v>
      </c>
      <c r="F1913" s="18"/>
      <c r="G1913" s="19">
        <v>25</v>
      </c>
      <c r="H1913" s="20" t="s">
        <v>9</v>
      </c>
      <c r="I1913" s="21">
        <v>0.8</v>
      </c>
      <c r="J1913" s="20">
        <v>0.13500000000000001</v>
      </c>
      <c r="K1913" s="20">
        <v>12</v>
      </c>
      <c r="L1913" s="20">
        <v>670</v>
      </c>
      <c r="M1913" s="20">
        <v>730</v>
      </c>
      <c r="N1913" s="22" t="s">
        <v>1737</v>
      </c>
      <c r="O1913" s="22" t="s">
        <v>34</v>
      </c>
      <c r="P1913" s="31">
        <v>25</v>
      </c>
      <c r="Q1913" s="23">
        <v>340.11388485479409</v>
      </c>
      <c r="R1913" s="24">
        <f t="shared" si="148"/>
        <v>0</v>
      </c>
      <c r="S1913" s="25">
        <f t="shared" si="145"/>
        <v>340.11</v>
      </c>
      <c r="T1913" s="26">
        <f t="shared" si="146"/>
        <v>0</v>
      </c>
      <c r="U1913" s="20">
        <f t="shared" si="147"/>
        <v>0</v>
      </c>
      <c r="V1913" s="27">
        <f t="shared" si="149"/>
        <v>0</v>
      </c>
      <c r="W1913" s="77"/>
    </row>
    <row r="1914" spans="1:23" x14ac:dyDescent="0.3">
      <c r="A1914" s="63" t="s">
        <v>1733</v>
      </c>
      <c r="B1914" s="15" t="s">
        <v>1734</v>
      </c>
      <c r="C1914" s="16" t="s">
        <v>1735</v>
      </c>
      <c r="D1914" s="16">
        <v>5911200090</v>
      </c>
      <c r="E1914" s="29" t="s">
        <v>2002</v>
      </c>
      <c r="F1914" s="18"/>
      <c r="G1914" s="19">
        <v>25</v>
      </c>
      <c r="H1914" s="20" t="s">
        <v>9</v>
      </c>
      <c r="I1914" s="21">
        <v>0.8</v>
      </c>
      <c r="J1914" s="20">
        <v>0.13500000000000001</v>
      </c>
      <c r="K1914" s="20">
        <v>12</v>
      </c>
      <c r="L1914" s="20">
        <v>670</v>
      </c>
      <c r="M1914" s="20">
        <v>730</v>
      </c>
      <c r="N1914" s="22" t="s">
        <v>1737</v>
      </c>
      <c r="O1914" s="22" t="s">
        <v>34</v>
      </c>
      <c r="P1914" s="31">
        <v>25</v>
      </c>
      <c r="Q1914" s="23">
        <v>923.43533061221581</v>
      </c>
      <c r="R1914" s="24">
        <f t="shared" si="148"/>
        <v>0</v>
      </c>
      <c r="S1914" s="25">
        <f t="shared" si="145"/>
        <v>923.44</v>
      </c>
      <c r="T1914" s="26">
        <f t="shared" si="146"/>
        <v>0</v>
      </c>
      <c r="U1914" s="20">
        <f t="shared" si="147"/>
        <v>0</v>
      </c>
      <c r="V1914" s="27">
        <f t="shared" si="149"/>
        <v>0</v>
      </c>
      <c r="W1914" s="77"/>
    </row>
    <row r="1915" spans="1:23" x14ac:dyDescent="0.3">
      <c r="A1915" s="63" t="s">
        <v>1733</v>
      </c>
      <c r="B1915" s="15" t="s">
        <v>1734</v>
      </c>
      <c r="C1915" s="16" t="s">
        <v>1735</v>
      </c>
      <c r="D1915" s="16">
        <v>5911200090</v>
      </c>
      <c r="E1915" s="29" t="s">
        <v>2003</v>
      </c>
      <c r="F1915" s="18"/>
      <c r="G1915" s="19">
        <v>25</v>
      </c>
      <c r="H1915" s="20" t="s">
        <v>9</v>
      </c>
      <c r="I1915" s="21">
        <v>0.8</v>
      </c>
      <c r="J1915" s="20">
        <v>0.13500000000000001</v>
      </c>
      <c r="K1915" s="20">
        <v>12</v>
      </c>
      <c r="L1915" s="20">
        <v>670</v>
      </c>
      <c r="M1915" s="20">
        <v>730</v>
      </c>
      <c r="N1915" s="22" t="s">
        <v>1737</v>
      </c>
      <c r="O1915" s="22" t="s">
        <v>34</v>
      </c>
      <c r="P1915" s="31">
        <v>25</v>
      </c>
      <c r="Q1915" s="23">
        <v>340.11388485479409</v>
      </c>
      <c r="R1915" s="24">
        <f t="shared" si="148"/>
        <v>0</v>
      </c>
      <c r="S1915" s="25">
        <f t="shared" si="145"/>
        <v>340.11</v>
      </c>
      <c r="T1915" s="26">
        <f t="shared" si="146"/>
        <v>0</v>
      </c>
      <c r="U1915" s="20">
        <f t="shared" si="147"/>
        <v>0</v>
      </c>
      <c r="V1915" s="27">
        <f t="shared" si="149"/>
        <v>0</v>
      </c>
      <c r="W1915" s="77"/>
    </row>
    <row r="1916" spans="1:23" x14ac:dyDescent="0.3">
      <c r="A1916" s="63" t="s">
        <v>1733</v>
      </c>
      <c r="B1916" s="15" t="s">
        <v>1734</v>
      </c>
      <c r="C1916" s="16" t="s">
        <v>1735</v>
      </c>
      <c r="D1916" s="16">
        <v>5911200090</v>
      </c>
      <c r="E1916" s="29" t="s">
        <v>2004</v>
      </c>
      <c r="F1916" s="18"/>
      <c r="G1916" s="19">
        <v>25</v>
      </c>
      <c r="H1916" s="20" t="s">
        <v>9</v>
      </c>
      <c r="I1916" s="21">
        <v>0.8</v>
      </c>
      <c r="J1916" s="20">
        <v>0.13500000000000001</v>
      </c>
      <c r="K1916" s="20">
        <v>12</v>
      </c>
      <c r="L1916" s="20">
        <v>670</v>
      </c>
      <c r="M1916" s="20">
        <v>730</v>
      </c>
      <c r="N1916" s="22" t="s">
        <v>1737</v>
      </c>
      <c r="O1916" s="22" t="s">
        <v>34</v>
      </c>
      <c r="P1916" s="31">
        <v>25</v>
      </c>
      <c r="Q1916" s="23">
        <v>397.30901775245019</v>
      </c>
      <c r="R1916" s="24">
        <f t="shared" si="148"/>
        <v>0</v>
      </c>
      <c r="S1916" s="25">
        <f t="shared" si="145"/>
        <v>397.31</v>
      </c>
      <c r="T1916" s="26">
        <f t="shared" si="146"/>
        <v>0</v>
      </c>
      <c r="U1916" s="20">
        <f t="shared" si="147"/>
        <v>0</v>
      </c>
      <c r="V1916" s="27">
        <f t="shared" si="149"/>
        <v>0</v>
      </c>
      <c r="W1916" s="77"/>
    </row>
    <row r="1917" spans="1:23" x14ac:dyDescent="0.3">
      <c r="A1917" s="63" t="s">
        <v>1733</v>
      </c>
      <c r="B1917" s="15" t="s">
        <v>1734</v>
      </c>
      <c r="C1917" s="16" t="s">
        <v>1735</v>
      </c>
      <c r="D1917" s="16">
        <v>5911200090</v>
      </c>
      <c r="E1917" s="29" t="s">
        <v>2005</v>
      </c>
      <c r="F1917" s="18"/>
      <c r="G1917" s="19">
        <v>25</v>
      </c>
      <c r="H1917" s="20" t="s">
        <v>9</v>
      </c>
      <c r="I1917" s="21">
        <v>0.8</v>
      </c>
      <c r="J1917" s="20">
        <v>0.13500000000000001</v>
      </c>
      <c r="K1917" s="20">
        <v>12</v>
      </c>
      <c r="L1917" s="20">
        <v>670</v>
      </c>
      <c r="M1917" s="20">
        <v>730</v>
      </c>
      <c r="N1917" s="22" t="s">
        <v>1737</v>
      </c>
      <c r="O1917" s="22" t="s">
        <v>34</v>
      </c>
      <c r="P1917" s="31">
        <v>25</v>
      </c>
      <c r="Q1917" s="23">
        <v>237.78882598346593</v>
      </c>
      <c r="R1917" s="24">
        <f t="shared" si="148"/>
        <v>0</v>
      </c>
      <c r="S1917" s="25">
        <f t="shared" si="145"/>
        <v>237.79</v>
      </c>
      <c r="T1917" s="26">
        <f t="shared" si="146"/>
        <v>0</v>
      </c>
      <c r="U1917" s="20">
        <f t="shared" si="147"/>
        <v>0</v>
      </c>
      <c r="V1917" s="27">
        <f t="shared" si="149"/>
        <v>0</v>
      </c>
      <c r="W1917" s="77"/>
    </row>
    <row r="1918" spans="1:23" x14ac:dyDescent="0.3">
      <c r="A1918" s="63" t="s">
        <v>1733</v>
      </c>
      <c r="B1918" s="15" t="s">
        <v>1734</v>
      </c>
      <c r="C1918" s="16" t="s">
        <v>1735</v>
      </c>
      <c r="D1918" s="16">
        <v>5911200090</v>
      </c>
      <c r="E1918" s="29" t="s">
        <v>2006</v>
      </c>
      <c r="F1918" s="18"/>
      <c r="G1918" s="19">
        <v>25</v>
      </c>
      <c r="H1918" s="20" t="s">
        <v>9</v>
      </c>
      <c r="I1918" s="21">
        <v>0.8</v>
      </c>
      <c r="J1918" s="20">
        <v>0.13500000000000001</v>
      </c>
      <c r="K1918" s="20">
        <v>12</v>
      </c>
      <c r="L1918" s="20">
        <v>670</v>
      </c>
      <c r="M1918" s="20">
        <v>730</v>
      </c>
      <c r="N1918" s="22" t="s">
        <v>1737</v>
      </c>
      <c r="O1918" s="22" t="s">
        <v>34</v>
      </c>
      <c r="P1918" s="31">
        <v>25</v>
      </c>
      <c r="Q1918" s="23">
        <v>284.52764595221601</v>
      </c>
      <c r="R1918" s="24">
        <f t="shared" si="148"/>
        <v>0</v>
      </c>
      <c r="S1918" s="25">
        <f t="shared" si="145"/>
        <v>284.52999999999997</v>
      </c>
      <c r="T1918" s="26">
        <f t="shared" si="146"/>
        <v>0</v>
      </c>
      <c r="U1918" s="20">
        <f t="shared" si="147"/>
        <v>0</v>
      </c>
      <c r="V1918" s="27">
        <f t="shared" si="149"/>
        <v>0</v>
      </c>
      <c r="W1918" s="77"/>
    </row>
    <row r="1919" spans="1:23" x14ac:dyDescent="0.3">
      <c r="A1919" s="63" t="s">
        <v>1733</v>
      </c>
      <c r="B1919" s="15" t="s">
        <v>1734</v>
      </c>
      <c r="C1919" s="16" t="s">
        <v>1735</v>
      </c>
      <c r="D1919" s="16">
        <v>5911200090</v>
      </c>
      <c r="E1919" s="29" t="s">
        <v>2007</v>
      </c>
      <c r="F1919" s="18"/>
      <c r="G1919" s="19">
        <v>25</v>
      </c>
      <c r="H1919" s="20" t="s">
        <v>9</v>
      </c>
      <c r="I1919" s="21">
        <v>0.8</v>
      </c>
      <c r="J1919" s="20">
        <v>0.13500000000000001</v>
      </c>
      <c r="K1919" s="20">
        <v>12</v>
      </c>
      <c r="L1919" s="20">
        <v>670</v>
      </c>
      <c r="M1919" s="20">
        <v>730</v>
      </c>
      <c r="N1919" s="22" t="s">
        <v>1737</v>
      </c>
      <c r="O1919" s="22" t="s">
        <v>34</v>
      </c>
      <c r="P1919" s="31">
        <v>25</v>
      </c>
      <c r="Q1919" s="23">
        <v>310.70138513471591</v>
      </c>
      <c r="R1919" s="24">
        <f t="shared" si="148"/>
        <v>0</v>
      </c>
      <c r="S1919" s="25">
        <f t="shared" si="145"/>
        <v>310.7</v>
      </c>
      <c r="T1919" s="26">
        <f t="shared" si="146"/>
        <v>0</v>
      </c>
      <c r="U1919" s="20">
        <f t="shared" si="147"/>
        <v>0</v>
      </c>
      <c r="V1919" s="27">
        <f t="shared" si="149"/>
        <v>0</v>
      </c>
      <c r="W1919" s="77"/>
    </row>
    <row r="1920" spans="1:23" x14ac:dyDescent="0.3">
      <c r="A1920" s="64" t="s">
        <v>1733</v>
      </c>
      <c r="B1920" s="36" t="s">
        <v>1734</v>
      </c>
      <c r="C1920" s="37" t="s">
        <v>1735</v>
      </c>
      <c r="D1920" s="37">
        <v>5911200090</v>
      </c>
      <c r="E1920" s="29" t="s">
        <v>2008</v>
      </c>
      <c r="F1920" s="38"/>
      <c r="G1920" s="19">
        <v>25</v>
      </c>
      <c r="H1920" s="20" t="s">
        <v>9</v>
      </c>
      <c r="I1920" s="21">
        <v>0.8</v>
      </c>
      <c r="J1920" s="20">
        <v>0.13500000000000001</v>
      </c>
      <c r="K1920" s="20">
        <v>12</v>
      </c>
      <c r="L1920" s="20">
        <v>670</v>
      </c>
      <c r="M1920" s="20">
        <v>730</v>
      </c>
      <c r="N1920" s="22" t="s">
        <v>1737</v>
      </c>
      <c r="O1920" s="22" t="s">
        <v>34</v>
      </c>
      <c r="P1920" s="31">
        <v>25</v>
      </c>
      <c r="Q1920" s="39">
        <v>332.51283445346593</v>
      </c>
      <c r="R1920" s="24">
        <f t="shared" si="148"/>
        <v>0</v>
      </c>
      <c r="S1920" s="25">
        <f t="shared" si="145"/>
        <v>332.51</v>
      </c>
      <c r="T1920" s="40">
        <f t="shared" si="146"/>
        <v>0</v>
      </c>
      <c r="U1920" s="20">
        <f t="shared" si="147"/>
        <v>0</v>
      </c>
      <c r="V1920" s="27">
        <f t="shared" si="149"/>
        <v>0</v>
      </c>
      <c r="W1920" s="77"/>
    </row>
    <row r="1921" spans="1:23" x14ac:dyDescent="0.3">
      <c r="A1921" s="63" t="s">
        <v>1733</v>
      </c>
      <c r="B1921" s="15" t="s">
        <v>1734</v>
      </c>
      <c r="C1921" s="16" t="s">
        <v>1735</v>
      </c>
      <c r="D1921" s="16">
        <v>5911200090</v>
      </c>
      <c r="E1921" s="29" t="s">
        <v>2009</v>
      </c>
      <c r="F1921" s="18"/>
      <c r="G1921" s="19">
        <v>25</v>
      </c>
      <c r="H1921" s="20" t="s">
        <v>9</v>
      </c>
      <c r="I1921" s="21">
        <v>0.8</v>
      </c>
      <c r="J1921" s="20">
        <v>0.13500000000000001</v>
      </c>
      <c r="K1921" s="20">
        <v>12</v>
      </c>
      <c r="L1921" s="20">
        <v>670</v>
      </c>
      <c r="M1921" s="20">
        <v>730</v>
      </c>
      <c r="N1921" s="22" t="s">
        <v>1737</v>
      </c>
      <c r="O1921" s="22" t="s">
        <v>34</v>
      </c>
      <c r="P1921" s="31">
        <v>25</v>
      </c>
      <c r="Q1921" s="23">
        <v>357.44020510346598</v>
      </c>
      <c r="R1921" s="24">
        <f t="shared" si="148"/>
        <v>0</v>
      </c>
      <c r="S1921" s="25">
        <f t="shared" si="145"/>
        <v>357.44</v>
      </c>
      <c r="T1921" s="40">
        <f t="shared" si="146"/>
        <v>0</v>
      </c>
      <c r="U1921" s="20">
        <f t="shared" si="147"/>
        <v>0</v>
      </c>
      <c r="V1921" s="27">
        <f t="shared" si="149"/>
        <v>0</v>
      </c>
      <c r="W1921" s="77"/>
    </row>
    <row r="1922" spans="1:23" x14ac:dyDescent="0.3">
      <c r="A1922" s="63" t="s">
        <v>1733</v>
      </c>
      <c r="B1922" s="15" t="s">
        <v>1734</v>
      </c>
      <c r="C1922" s="16" t="s">
        <v>1735</v>
      </c>
      <c r="D1922" s="16">
        <v>5911200090</v>
      </c>
      <c r="E1922" s="29" t="s">
        <v>2010</v>
      </c>
      <c r="F1922" s="18"/>
      <c r="G1922" s="19">
        <v>25</v>
      </c>
      <c r="H1922" s="20" t="s">
        <v>9</v>
      </c>
      <c r="I1922" s="21">
        <v>0.8</v>
      </c>
      <c r="J1922" s="20">
        <v>0.13500000000000001</v>
      </c>
      <c r="K1922" s="20">
        <v>12</v>
      </c>
      <c r="L1922" s="20">
        <v>670</v>
      </c>
      <c r="M1922" s="20">
        <v>730</v>
      </c>
      <c r="N1922" s="22" t="s">
        <v>1737</v>
      </c>
      <c r="O1922" s="22" t="s">
        <v>34</v>
      </c>
      <c r="P1922" s="31">
        <v>25</v>
      </c>
      <c r="Q1922" s="23">
        <v>451.85262144034084</v>
      </c>
      <c r="R1922" s="24">
        <f t="shared" si="148"/>
        <v>0</v>
      </c>
      <c r="S1922" s="25">
        <f t="shared" si="145"/>
        <v>451.85</v>
      </c>
      <c r="T1922" s="40">
        <f t="shared" si="146"/>
        <v>0</v>
      </c>
      <c r="U1922" s="20">
        <f t="shared" si="147"/>
        <v>0</v>
      </c>
      <c r="V1922" s="27">
        <f t="shared" si="149"/>
        <v>0</v>
      </c>
      <c r="W1922" s="77"/>
    </row>
    <row r="1923" spans="1:23" x14ac:dyDescent="0.3">
      <c r="A1923" s="63" t="s">
        <v>1733</v>
      </c>
      <c r="B1923" s="15" t="s">
        <v>1734</v>
      </c>
      <c r="C1923" s="16" t="s">
        <v>1735</v>
      </c>
      <c r="D1923" s="16">
        <v>5911200090</v>
      </c>
      <c r="E1923" s="29" t="s">
        <v>2011</v>
      </c>
      <c r="F1923" s="18"/>
      <c r="G1923" s="19">
        <v>25</v>
      </c>
      <c r="H1923" s="20" t="s">
        <v>9</v>
      </c>
      <c r="I1923" s="21">
        <v>0.8</v>
      </c>
      <c r="J1923" s="20">
        <v>0.13500000000000001</v>
      </c>
      <c r="K1923" s="20">
        <v>12</v>
      </c>
      <c r="L1923" s="20">
        <v>670</v>
      </c>
      <c r="M1923" s="20">
        <v>730</v>
      </c>
      <c r="N1923" s="22" t="s">
        <v>1737</v>
      </c>
      <c r="O1923" s="22" t="s">
        <v>34</v>
      </c>
      <c r="P1923" s="31">
        <v>25</v>
      </c>
      <c r="Q1923" s="23">
        <v>476.77999209034095</v>
      </c>
      <c r="R1923" s="24">
        <f t="shared" si="148"/>
        <v>0</v>
      </c>
      <c r="S1923" s="25">
        <f t="shared" si="145"/>
        <v>476.78</v>
      </c>
      <c r="T1923" s="40">
        <f t="shared" si="146"/>
        <v>0</v>
      </c>
      <c r="U1923" s="20">
        <f t="shared" si="147"/>
        <v>0</v>
      </c>
      <c r="V1923" s="27">
        <f t="shared" si="149"/>
        <v>0</v>
      </c>
      <c r="W1923" s="77"/>
    </row>
    <row r="1924" spans="1:23" x14ac:dyDescent="0.3">
      <c r="A1924" s="63" t="s">
        <v>1733</v>
      </c>
      <c r="B1924" s="15" t="s">
        <v>1734</v>
      </c>
      <c r="C1924" s="16" t="s">
        <v>1735</v>
      </c>
      <c r="D1924" s="16">
        <v>5911200090</v>
      </c>
      <c r="E1924" s="29" t="s">
        <v>2012</v>
      </c>
      <c r="F1924" s="18"/>
      <c r="G1924" s="19">
        <v>25</v>
      </c>
      <c r="H1924" s="20" t="s">
        <v>9</v>
      </c>
      <c r="I1924" s="21">
        <v>0.8</v>
      </c>
      <c r="J1924" s="20">
        <v>0.13500000000000001</v>
      </c>
      <c r="K1924" s="20">
        <v>12</v>
      </c>
      <c r="L1924" s="20">
        <v>670</v>
      </c>
      <c r="M1924" s="20">
        <v>730</v>
      </c>
      <c r="N1924" s="22" t="s">
        <v>1737</v>
      </c>
      <c r="O1924" s="22" t="s">
        <v>34</v>
      </c>
      <c r="P1924" s="31">
        <v>25</v>
      </c>
      <c r="Q1924" s="23">
        <v>665.81359149328466</v>
      </c>
      <c r="R1924" s="24">
        <f t="shared" si="148"/>
        <v>0</v>
      </c>
      <c r="S1924" s="25">
        <f t="shared" si="145"/>
        <v>665.81</v>
      </c>
      <c r="T1924" s="40">
        <f t="shared" si="146"/>
        <v>0</v>
      </c>
      <c r="U1924" s="20">
        <f t="shared" si="147"/>
        <v>0</v>
      </c>
      <c r="V1924" s="27">
        <f t="shared" si="149"/>
        <v>0</v>
      </c>
      <c r="W1924" s="77"/>
    </row>
    <row r="1925" spans="1:23" x14ac:dyDescent="0.3">
      <c r="A1925" s="63" t="s">
        <v>1733</v>
      </c>
      <c r="B1925" s="15" t="s">
        <v>1734</v>
      </c>
      <c r="C1925" s="16" t="s">
        <v>1735</v>
      </c>
      <c r="D1925" s="16">
        <v>5911200090</v>
      </c>
      <c r="E1925" s="29" t="s">
        <v>2013</v>
      </c>
      <c r="F1925" s="18"/>
      <c r="G1925" s="19">
        <v>25</v>
      </c>
      <c r="H1925" s="20" t="s">
        <v>9</v>
      </c>
      <c r="I1925" s="21">
        <v>0.8</v>
      </c>
      <c r="J1925" s="20">
        <v>0.13500000000000001</v>
      </c>
      <c r="K1925" s="20">
        <v>12</v>
      </c>
      <c r="L1925" s="20">
        <v>670</v>
      </c>
      <c r="M1925" s="20">
        <v>730</v>
      </c>
      <c r="N1925" s="22" t="s">
        <v>1737</v>
      </c>
      <c r="O1925" s="22" t="s">
        <v>34</v>
      </c>
      <c r="P1925" s="31">
        <v>25</v>
      </c>
      <c r="Q1925" s="23">
        <v>244.12349404989723</v>
      </c>
      <c r="R1925" s="24">
        <f t="shared" si="148"/>
        <v>0</v>
      </c>
      <c r="S1925" s="25">
        <f t="shared" si="145"/>
        <v>244.12</v>
      </c>
      <c r="T1925" s="40">
        <f t="shared" ref="T1925:T1988" si="150">S1925*F1925</f>
        <v>0</v>
      </c>
      <c r="U1925" s="20">
        <f t="shared" ref="U1925:U1988" si="151">F1925*J1925</f>
        <v>0</v>
      </c>
      <c r="V1925" s="27">
        <f t="shared" si="149"/>
        <v>0</v>
      </c>
      <c r="W1925" s="77"/>
    </row>
    <row r="1926" spans="1:23" x14ac:dyDescent="0.3">
      <c r="A1926" s="63" t="s">
        <v>1733</v>
      </c>
      <c r="B1926" s="15" t="s">
        <v>1734</v>
      </c>
      <c r="C1926" s="16" t="s">
        <v>1735</v>
      </c>
      <c r="D1926" s="16">
        <v>5911200090</v>
      </c>
      <c r="E1926" s="29" t="s">
        <v>2014</v>
      </c>
      <c r="F1926" s="18"/>
      <c r="G1926" s="19">
        <v>25</v>
      </c>
      <c r="H1926" s="20" t="s">
        <v>9</v>
      </c>
      <c r="I1926" s="21">
        <v>0.8</v>
      </c>
      <c r="J1926" s="20">
        <v>0.13500000000000001</v>
      </c>
      <c r="K1926" s="20">
        <v>12</v>
      </c>
      <c r="L1926" s="20">
        <v>670</v>
      </c>
      <c r="M1926" s="20">
        <v>730</v>
      </c>
      <c r="N1926" s="22" t="s">
        <v>1737</v>
      </c>
      <c r="O1926" s="22" t="s">
        <v>34</v>
      </c>
      <c r="P1926" s="31">
        <v>25</v>
      </c>
      <c r="Q1926" s="23">
        <v>292.94063354659096</v>
      </c>
      <c r="R1926" s="24">
        <f t="shared" ref="R1926:R1989" si="152">R1925</f>
        <v>0</v>
      </c>
      <c r="S1926" s="25">
        <f t="shared" ref="S1926:S1989" si="153">ROUND((Q1926-(Q1926*R1926)),2)</f>
        <v>292.94</v>
      </c>
      <c r="T1926" s="40">
        <f t="shared" si="150"/>
        <v>0</v>
      </c>
      <c r="U1926" s="20">
        <f t="shared" si="151"/>
        <v>0</v>
      </c>
      <c r="V1926" s="27">
        <f t="shared" si="149"/>
        <v>0</v>
      </c>
      <c r="W1926" s="77"/>
    </row>
    <row r="1927" spans="1:23" x14ac:dyDescent="0.3">
      <c r="A1927" s="63" t="s">
        <v>1733</v>
      </c>
      <c r="B1927" s="15" t="s">
        <v>1734</v>
      </c>
      <c r="C1927" s="16" t="s">
        <v>1735</v>
      </c>
      <c r="D1927" s="16">
        <v>5911200090</v>
      </c>
      <c r="E1927" s="29" t="s">
        <v>2015</v>
      </c>
      <c r="F1927" s="18"/>
      <c r="G1927" s="19">
        <v>25</v>
      </c>
      <c r="H1927" s="20" t="s">
        <v>9</v>
      </c>
      <c r="I1927" s="21">
        <v>0.8</v>
      </c>
      <c r="J1927" s="20">
        <v>0.13500000000000001</v>
      </c>
      <c r="K1927" s="20">
        <v>12</v>
      </c>
      <c r="L1927" s="20">
        <v>670</v>
      </c>
      <c r="M1927" s="20">
        <v>730</v>
      </c>
      <c r="N1927" s="22" t="s">
        <v>1737</v>
      </c>
      <c r="O1927" s="22" t="s">
        <v>34</v>
      </c>
      <c r="P1927" s="31">
        <v>25</v>
      </c>
      <c r="Q1927" s="23">
        <v>342.7953748465909</v>
      </c>
      <c r="R1927" s="24">
        <f t="shared" si="152"/>
        <v>0</v>
      </c>
      <c r="S1927" s="25">
        <f t="shared" si="153"/>
        <v>342.8</v>
      </c>
      <c r="T1927" s="40">
        <f t="shared" si="150"/>
        <v>0</v>
      </c>
      <c r="U1927" s="20">
        <f t="shared" si="151"/>
        <v>0</v>
      </c>
      <c r="V1927" s="27">
        <f t="shared" si="149"/>
        <v>0</v>
      </c>
      <c r="W1927" s="77"/>
    </row>
    <row r="1928" spans="1:23" x14ac:dyDescent="0.3">
      <c r="A1928" s="63" t="s">
        <v>1733</v>
      </c>
      <c r="B1928" s="15" t="s">
        <v>1734</v>
      </c>
      <c r="C1928" s="16" t="s">
        <v>1735</v>
      </c>
      <c r="D1928" s="16">
        <v>5911200090</v>
      </c>
      <c r="E1928" s="29" t="s">
        <v>2016</v>
      </c>
      <c r="F1928" s="18"/>
      <c r="G1928" s="19">
        <v>25</v>
      </c>
      <c r="H1928" s="20" t="s">
        <v>9</v>
      </c>
      <c r="I1928" s="21">
        <v>0.8</v>
      </c>
      <c r="J1928" s="20">
        <v>0.13500000000000001</v>
      </c>
      <c r="K1928" s="20">
        <v>12</v>
      </c>
      <c r="L1928" s="20">
        <v>670</v>
      </c>
      <c r="M1928" s="20">
        <v>730</v>
      </c>
      <c r="N1928" s="22" t="s">
        <v>1737</v>
      </c>
      <c r="O1928" s="22" t="s">
        <v>34</v>
      </c>
      <c r="P1928" s="31">
        <v>25</v>
      </c>
      <c r="Q1928" s="23">
        <v>416.73858489971593</v>
      </c>
      <c r="R1928" s="24">
        <f t="shared" si="152"/>
        <v>0</v>
      </c>
      <c r="S1928" s="25">
        <f t="shared" si="153"/>
        <v>416.74</v>
      </c>
      <c r="T1928" s="40">
        <f t="shared" si="150"/>
        <v>0</v>
      </c>
      <c r="U1928" s="20">
        <f t="shared" si="151"/>
        <v>0</v>
      </c>
      <c r="V1928" s="27">
        <f t="shared" ref="V1928:V1991" si="154">F1928/L1928</f>
        <v>0</v>
      </c>
      <c r="W1928" s="77"/>
    </row>
    <row r="1929" spans="1:23" x14ac:dyDescent="0.3">
      <c r="A1929" s="63" t="s">
        <v>1733</v>
      </c>
      <c r="B1929" s="15" t="s">
        <v>1734</v>
      </c>
      <c r="C1929" s="16" t="s">
        <v>1735</v>
      </c>
      <c r="D1929" s="16">
        <v>5911200090</v>
      </c>
      <c r="E1929" s="29" t="s">
        <v>2017</v>
      </c>
      <c r="F1929" s="18"/>
      <c r="G1929" s="19">
        <v>25</v>
      </c>
      <c r="H1929" s="20" t="s">
        <v>9</v>
      </c>
      <c r="I1929" s="21">
        <v>0.8</v>
      </c>
      <c r="J1929" s="20">
        <v>0.13500000000000001</v>
      </c>
      <c r="K1929" s="20">
        <v>12</v>
      </c>
      <c r="L1929" s="20">
        <v>670</v>
      </c>
      <c r="M1929" s="20">
        <v>730</v>
      </c>
      <c r="N1929" s="22" t="s">
        <v>1737</v>
      </c>
      <c r="O1929" s="22" t="s">
        <v>34</v>
      </c>
      <c r="P1929" s="31">
        <v>25</v>
      </c>
      <c r="Q1929" s="23">
        <v>319.96639744849557</v>
      </c>
      <c r="R1929" s="24">
        <f t="shared" si="152"/>
        <v>0</v>
      </c>
      <c r="S1929" s="25">
        <f t="shared" si="153"/>
        <v>319.97000000000003</v>
      </c>
      <c r="T1929" s="40">
        <f t="shared" si="150"/>
        <v>0</v>
      </c>
      <c r="U1929" s="20">
        <f t="shared" si="151"/>
        <v>0</v>
      </c>
      <c r="V1929" s="27">
        <f t="shared" si="154"/>
        <v>0</v>
      </c>
      <c r="W1929" s="77"/>
    </row>
    <row r="1930" spans="1:23" x14ac:dyDescent="0.3">
      <c r="A1930" s="63" t="s">
        <v>1733</v>
      </c>
      <c r="B1930" s="15" t="s">
        <v>1734</v>
      </c>
      <c r="C1930" s="16" t="s">
        <v>1735</v>
      </c>
      <c r="D1930" s="16">
        <v>5911200090</v>
      </c>
      <c r="E1930" s="29" t="s">
        <v>2018</v>
      </c>
      <c r="F1930" s="18"/>
      <c r="G1930" s="19">
        <v>25</v>
      </c>
      <c r="H1930" s="20" t="s">
        <v>9</v>
      </c>
      <c r="I1930" s="21">
        <v>0.8</v>
      </c>
      <c r="J1930" s="20">
        <v>0.13500000000000001</v>
      </c>
      <c r="K1930" s="20">
        <v>12</v>
      </c>
      <c r="L1930" s="20">
        <v>670</v>
      </c>
      <c r="M1930" s="20">
        <v>730</v>
      </c>
      <c r="N1930" s="22" t="s">
        <v>1737</v>
      </c>
      <c r="O1930" s="22" t="s">
        <v>34</v>
      </c>
      <c r="P1930" s="31">
        <v>25</v>
      </c>
      <c r="Q1930" s="23">
        <v>383.72066459156122</v>
      </c>
      <c r="R1930" s="24">
        <f t="shared" si="152"/>
        <v>0</v>
      </c>
      <c r="S1930" s="25">
        <f t="shared" si="153"/>
        <v>383.72</v>
      </c>
      <c r="T1930" s="40">
        <f t="shared" si="150"/>
        <v>0</v>
      </c>
      <c r="U1930" s="20">
        <f t="shared" si="151"/>
        <v>0</v>
      </c>
      <c r="V1930" s="27">
        <f t="shared" si="154"/>
        <v>0</v>
      </c>
      <c r="W1930" s="77"/>
    </row>
    <row r="1931" spans="1:23" x14ac:dyDescent="0.3">
      <c r="A1931" s="63" t="s">
        <v>1733</v>
      </c>
      <c r="B1931" s="15" t="s">
        <v>1734</v>
      </c>
      <c r="C1931" s="16" t="s">
        <v>1735</v>
      </c>
      <c r="D1931" s="16">
        <v>5911200090</v>
      </c>
      <c r="E1931" s="29" t="s">
        <v>2019</v>
      </c>
      <c r="F1931" s="18"/>
      <c r="G1931" s="19">
        <v>25</v>
      </c>
      <c r="H1931" s="20" t="s">
        <v>9</v>
      </c>
      <c r="I1931" s="21">
        <v>0.8</v>
      </c>
      <c r="J1931" s="20">
        <v>0.13500000000000001</v>
      </c>
      <c r="K1931" s="20">
        <v>12</v>
      </c>
      <c r="L1931" s="20">
        <v>670</v>
      </c>
      <c r="M1931" s="20">
        <v>730</v>
      </c>
      <c r="N1931" s="22" t="s">
        <v>1737</v>
      </c>
      <c r="O1931" s="22" t="s">
        <v>34</v>
      </c>
      <c r="P1931" s="31">
        <v>25</v>
      </c>
      <c r="Q1931" s="23">
        <v>447.4783472637784</v>
      </c>
      <c r="R1931" s="24">
        <f t="shared" si="152"/>
        <v>0</v>
      </c>
      <c r="S1931" s="25">
        <f t="shared" si="153"/>
        <v>447.48</v>
      </c>
      <c r="T1931" s="40">
        <f t="shared" si="150"/>
        <v>0</v>
      </c>
      <c r="U1931" s="20">
        <f t="shared" si="151"/>
        <v>0</v>
      </c>
      <c r="V1931" s="27">
        <f t="shared" si="154"/>
        <v>0</v>
      </c>
      <c r="W1931" s="77"/>
    </row>
    <row r="1932" spans="1:23" x14ac:dyDescent="0.3">
      <c r="A1932" s="63" t="s">
        <v>1733</v>
      </c>
      <c r="B1932" s="15" t="s">
        <v>1734</v>
      </c>
      <c r="C1932" s="16" t="s">
        <v>1735</v>
      </c>
      <c r="D1932" s="16">
        <v>5911200090</v>
      </c>
      <c r="E1932" s="29" t="s">
        <v>2020</v>
      </c>
      <c r="F1932" s="18"/>
      <c r="G1932" s="19">
        <v>25</v>
      </c>
      <c r="H1932" s="20" t="s">
        <v>9</v>
      </c>
      <c r="I1932" s="21">
        <v>0.8</v>
      </c>
      <c r="J1932" s="20">
        <v>0.13500000000000001</v>
      </c>
      <c r="K1932" s="20">
        <v>12</v>
      </c>
      <c r="L1932" s="20">
        <v>670</v>
      </c>
      <c r="M1932" s="20">
        <v>730</v>
      </c>
      <c r="N1932" s="22" t="s">
        <v>1737</v>
      </c>
      <c r="O1932" s="22" t="s">
        <v>34</v>
      </c>
      <c r="P1932" s="31">
        <v>25</v>
      </c>
      <c r="Q1932" s="23">
        <v>472.52442253218607</v>
      </c>
      <c r="R1932" s="24">
        <f t="shared" si="152"/>
        <v>0</v>
      </c>
      <c r="S1932" s="25">
        <f t="shared" si="153"/>
        <v>472.52</v>
      </c>
      <c r="T1932" s="40">
        <f t="shared" si="150"/>
        <v>0</v>
      </c>
      <c r="U1932" s="20">
        <f t="shared" si="151"/>
        <v>0</v>
      </c>
      <c r="V1932" s="27">
        <f t="shared" si="154"/>
        <v>0</v>
      </c>
      <c r="W1932" s="77"/>
    </row>
    <row r="1933" spans="1:23" x14ac:dyDescent="0.3">
      <c r="A1933" s="63" t="s">
        <v>1733</v>
      </c>
      <c r="B1933" s="15" t="s">
        <v>1734</v>
      </c>
      <c r="C1933" s="16" t="s">
        <v>1735</v>
      </c>
      <c r="D1933" s="16">
        <v>5911200090</v>
      </c>
      <c r="E1933" s="29" t="s">
        <v>2021</v>
      </c>
      <c r="F1933" s="18"/>
      <c r="G1933" s="19">
        <v>25</v>
      </c>
      <c r="H1933" s="20" t="s">
        <v>9</v>
      </c>
      <c r="I1933" s="21">
        <v>0.8</v>
      </c>
      <c r="J1933" s="20">
        <v>0.13500000000000001</v>
      </c>
      <c r="K1933" s="20">
        <v>12</v>
      </c>
      <c r="L1933" s="20">
        <v>670</v>
      </c>
      <c r="M1933" s="20">
        <v>730</v>
      </c>
      <c r="N1933" s="22" t="s">
        <v>1737</v>
      </c>
      <c r="O1933" s="22" t="s">
        <v>34</v>
      </c>
      <c r="P1933" s="31">
        <v>25</v>
      </c>
      <c r="Q1933" s="23">
        <v>608.00821738721584</v>
      </c>
      <c r="R1933" s="24">
        <f t="shared" si="152"/>
        <v>0</v>
      </c>
      <c r="S1933" s="25">
        <f t="shared" si="153"/>
        <v>608.01</v>
      </c>
      <c r="T1933" s="40">
        <f t="shared" si="150"/>
        <v>0</v>
      </c>
      <c r="U1933" s="20">
        <f t="shared" si="151"/>
        <v>0</v>
      </c>
      <c r="V1933" s="27">
        <f t="shared" si="154"/>
        <v>0</v>
      </c>
      <c r="W1933" s="77"/>
    </row>
    <row r="1934" spans="1:23" x14ac:dyDescent="0.3">
      <c r="A1934" s="63" t="s">
        <v>1733</v>
      </c>
      <c r="B1934" s="15" t="s">
        <v>1734</v>
      </c>
      <c r="C1934" s="16" t="s">
        <v>1735</v>
      </c>
      <c r="D1934" s="16">
        <v>5911200090</v>
      </c>
      <c r="E1934" s="29" t="s">
        <v>2022</v>
      </c>
      <c r="F1934" s="18"/>
      <c r="G1934" s="19">
        <v>25</v>
      </c>
      <c r="H1934" s="20" t="s">
        <v>9</v>
      </c>
      <c r="I1934" s="21">
        <v>0.8</v>
      </c>
      <c r="J1934" s="20">
        <v>0.13500000000000001</v>
      </c>
      <c r="K1934" s="20">
        <v>12</v>
      </c>
      <c r="L1934" s="20">
        <v>670</v>
      </c>
      <c r="M1934" s="20">
        <v>730</v>
      </c>
      <c r="N1934" s="22" t="s">
        <v>1737</v>
      </c>
      <c r="O1934" s="22" t="s">
        <v>34</v>
      </c>
      <c r="P1934" s="31">
        <v>25</v>
      </c>
      <c r="Q1934" s="23">
        <v>633.05429265562395</v>
      </c>
      <c r="R1934" s="24">
        <f t="shared" si="152"/>
        <v>0</v>
      </c>
      <c r="S1934" s="25">
        <f t="shared" si="153"/>
        <v>633.04999999999995</v>
      </c>
      <c r="T1934" s="40">
        <f t="shared" si="150"/>
        <v>0</v>
      </c>
      <c r="U1934" s="20">
        <f t="shared" si="151"/>
        <v>0</v>
      </c>
      <c r="V1934" s="27">
        <f t="shared" si="154"/>
        <v>0</v>
      </c>
      <c r="W1934" s="77"/>
    </row>
    <row r="1935" spans="1:23" x14ac:dyDescent="0.3">
      <c r="A1935" s="63" t="s">
        <v>1733</v>
      </c>
      <c r="B1935" s="15" t="s">
        <v>1734</v>
      </c>
      <c r="C1935" s="16" t="s">
        <v>1735</v>
      </c>
      <c r="D1935" s="16">
        <v>5911200090</v>
      </c>
      <c r="E1935" s="29" t="s">
        <v>2023</v>
      </c>
      <c r="F1935" s="18"/>
      <c r="G1935" s="19">
        <v>25</v>
      </c>
      <c r="H1935" s="20" t="s">
        <v>9</v>
      </c>
      <c r="I1935" s="21">
        <v>0.8</v>
      </c>
      <c r="J1935" s="20">
        <v>0.13500000000000001</v>
      </c>
      <c r="K1935" s="20">
        <v>12</v>
      </c>
      <c r="L1935" s="20">
        <v>670</v>
      </c>
      <c r="M1935" s="20">
        <v>730</v>
      </c>
      <c r="N1935" s="22" t="s">
        <v>1737</v>
      </c>
      <c r="O1935" s="22" t="s">
        <v>34</v>
      </c>
      <c r="P1935" s="31">
        <v>25</v>
      </c>
      <c r="Q1935" s="23">
        <v>896.05003732593593</v>
      </c>
      <c r="R1935" s="24">
        <f t="shared" si="152"/>
        <v>0</v>
      </c>
      <c r="S1935" s="25">
        <f t="shared" si="153"/>
        <v>896.05</v>
      </c>
      <c r="T1935" s="40">
        <f t="shared" si="150"/>
        <v>0</v>
      </c>
      <c r="U1935" s="20">
        <f t="shared" si="151"/>
        <v>0</v>
      </c>
      <c r="V1935" s="27">
        <f t="shared" si="154"/>
        <v>0</v>
      </c>
      <c r="W1935" s="77"/>
    </row>
    <row r="1936" spans="1:23" x14ac:dyDescent="0.3">
      <c r="A1936" s="63" t="s">
        <v>1733</v>
      </c>
      <c r="B1936" s="15" t="s">
        <v>1734</v>
      </c>
      <c r="C1936" s="16" t="s">
        <v>1735</v>
      </c>
      <c r="D1936" s="16">
        <v>5911200090</v>
      </c>
      <c r="E1936" s="29" t="s">
        <v>2024</v>
      </c>
      <c r="F1936" s="18"/>
      <c r="G1936" s="19">
        <v>25</v>
      </c>
      <c r="H1936" s="20" t="s">
        <v>9</v>
      </c>
      <c r="I1936" s="21">
        <v>0.8</v>
      </c>
      <c r="J1936" s="20">
        <v>0.13500000000000001</v>
      </c>
      <c r="K1936" s="20">
        <v>12</v>
      </c>
      <c r="L1936" s="20">
        <v>670</v>
      </c>
      <c r="M1936" s="20">
        <v>730</v>
      </c>
      <c r="N1936" s="22" t="s">
        <v>1737</v>
      </c>
      <c r="O1936" s="22" t="s">
        <v>34</v>
      </c>
      <c r="P1936" s="31">
        <v>25</v>
      </c>
      <c r="Q1936" s="23">
        <v>371.19933472193316</v>
      </c>
      <c r="R1936" s="24">
        <f t="shared" si="152"/>
        <v>0</v>
      </c>
      <c r="S1936" s="25">
        <f t="shared" si="153"/>
        <v>371.2</v>
      </c>
      <c r="T1936" s="40">
        <f t="shared" si="150"/>
        <v>0</v>
      </c>
      <c r="U1936" s="20">
        <f t="shared" si="151"/>
        <v>0</v>
      </c>
      <c r="V1936" s="27">
        <f t="shared" si="154"/>
        <v>0</v>
      </c>
      <c r="W1936" s="77"/>
    </row>
    <row r="1937" spans="1:23" x14ac:dyDescent="0.3">
      <c r="A1937" s="63" t="s">
        <v>1733</v>
      </c>
      <c r="B1937" s="15" t="s">
        <v>1734</v>
      </c>
      <c r="C1937" s="16" t="s">
        <v>1735</v>
      </c>
      <c r="D1937" s="16">
        <v>5911200090</v>
      </c>
      <c r="E1937" s="29" t="s">
        <v>2025</v>
      </c>
      <c r="F1937" s="18"/>
      <c r="G1937" s="19">
        <v>25</v>
      </c>
      <c r="H1937" s="20" t="s">
        <v>9</v>
      </c>
      <c r="I1937" s="21">
        <v>0.8</v>
      </c>
      <c r="J1937" s="20">
        <v>0.13500000000000001</v>
      </c>
      <c r="K1937" s="20">
        <v>12</v>
      </c>
      <c r="L1937" s="20">
        <v>670</v>
      </c>
      <c r="M1937" s="20">
        <v>730</v>
      </c>
      <c r="N1937" s="22" t="s">
        <v>1737</v>
      </c>
      <c r="O1937" s="22" t="s">
        <v>34</v>
      </c>
      <c r="P1937" s="31">
        <v>25</v>
      </c>
      <c r="Q1937" s="23">
        <v>446.34097605630808</v>
      </c>
      <c r="R1937" s="24">
        <f t="shared" si="152"/>
        <v>0</v>
      </c>
      <c r="S1937" s="25">
        <f t="shared" si="153"/>
        <v>446.34</v>
      </c>
      <c r="T1937" s="40">
        <f t="shared" si="150"/>
        <v>0</v>
      </c>
      <c r="U1937" s="20">
        <f t="shared" si="151"/>
        <v>0</v>
      </c>
      <c r="V1937" s="27">
        <f t="shared" si="154"/>
        <v>0</v>
      </c>
      <c r="W1937" s="77"/>
    </row>
    <row r="1938" spans="1:23" x14ac:dyDescent="0.3">
      <c r="A1938" s="63" t="s">
        <v>1733</v>
      </c>
      <c r="B1938" s="15" t="s">
        <v>1734</v>
      </c>
      <c r="C1938" s="16" t="s">
        <v>1735</v>
      </c>
      <c r="D1938" s="16">
        <v>5911200090</v>
      </c>
      <c r="E1938" s="29" t="s">
        <v>2026</v>
      </c>
      <c r="F1938" s="18"/>
      <c r="G1938" s="19">
        <v>25</v>
      </c>
      <c r="H1938" s="20" t="s">
        <v>9</v>
      </c>
      <c r="I1938" s="21">
        <v>0.8</v>
      </c>
      <c r="J1938" s="20">
        <v>0.13500000000000001</v>
      </c>
      <c r="K1938" s="20">
        <v>12</v>
      </c>
      <c r="L1938" s="20">
        <v>670</v>
      </c>
      <c r="M1938" s="20">
        <v>730</v>
      </c>
      <c r="N1938" s="22" t="s">
        <v>1737</v>
      </c>
      <c r="O1938" s="22" t="s">
        <v>34</v>
      </c>
      <c r="P1938" s="31">
        <v>25</v>
      </c>
      <c r="Q1938" s="23">
        <v>471.38705132471591</v>
      </c>
      <c r="R1938" s="24">
        <f t="shared" si="152"/>
        <v>0</v>
      </c>
      <c r="S1938" s="25">
        <f t="shared" si="153"/>
        <v>471.39</v>
      </c>
      <c r="T1938" s="40">
        <f t="shared" si="150"/>
        <v>0</v>
      </c>
      <c r="U1938" s="20">
        <f t="shared" si="151"/>
        <v>0</v>
      </c>
      <c r="V1938" s="27">
        <f t="shared" si="154"/>
        <v>0</v>
      </c>
      <c r="W1938" s="77"/>
    </row>
    <row r="1939" spans="1:23" x14ac:dyDescent="0.3">
      <c r="A1939" s="63" t="s">
        <v>1733</v>
      </c>
      <c r="B1939" s="15" t="s">
        <v>1734</v>
      </c>
      <c r="C1939" s="16" t="s">
        <v>1735</v>
      </c>
      <c r="D1939" s="16">
        <v>5911200090</v>
      </c>
      <c r="E1939" s="29" t="s">
        <v>2027</v>
      </c>
      <c r="F1939" s="18"/>
      <c r="G1939" s="19">
        <v>25</v>
      </c>
      <c r="H1939" s="20" t="s">
        <v>9</v>
      </c>
      <c r="I1939" s="21">
        <v>0.8</v>
      </c>
      <c r="J1939" s="20">
        <v>0.13500000000000001</v>
      </c>
      <c r="K1939" s="20">
        <v>12</v>
      </c>
      <c r="L1939" s="20">
        <v>670</v>
      </c>
      <c r="M1939" s="20">
        <v>730</v>
      </c>
      <c r="N1939" s="22" t="s">
        <v>1737</v>
      </c>
      <c r="O1939" s="22" t="s">
        <v>34</v>
      </c>
      <c r="P1939" s="31">
        <v>25</v>
      </c>
      <c r="Q1939" s="23">
        <v>520.34183065406137</v>
      </c>
      <c r="R1939" s="24">
        <f t="shared" si="152"/>
        <v>0</v>
      </c>
      <c r="S1939" s="25">
        <f t="shared" si="153"/>
        <v>520.34</v>
      </c>
      <c r="T1939" s="40">
        <f t="shared" si="150"/>
        <v>0</v>
      </c>
      <c r="U1939" s="20">
        <f t="shared" si="151"/>
        <v>0</v>
      </c>
      <c r="V1939" s="27">
        <f t="shared" si="154"/>
        <v>0</v>
      </c>
      <c r="W1939" s="77"/>
    </row>
    <row r="1940" spans="1:23" x14ac:dyDescent="0.3">
      <c r="A1940" s="63" t="s">
        <v>1733</v>
      </c>
      <c r="B1940" s="15" t="s">
        <v>1734</v>
      </c>
      <c r="C1940" s="16" t="s">
        <v>1735</v>
      </c>
      <c r="D1940" s="16">
        <v>5911200090</v>
      </c>
      <c r="E1940" s="29" t="s">
        <v>2028</v>
      </c>
      <c r="F1940" s="18"/>
      <c r="G1940" s="19">
        <v>25</v>
      </c>
      <c r="H1940" s="20" t="s">
        <v>9</v>
      </c>
      <c r="I1940" s="21">
        <v>0.8</v>
      </c>
      <c r="J1940" s="20">
        <v>0.13500000000000001</v>
      </c>
      <c r="K1940" s="20">
        <v>12</v>
      </c>
      <c r="L1940" s="20">
        <v>670</v>
      </c>
      <c r="M1940" s="20">
        <v>730</v>
      </c>
      <c r="N1940" s="22" t="s">
        <v>1737</v>
      </c>
      <c r="O1940" s="22" t="s">
        <v>34</v>
      </c>
      <c r="P1940" s="31">
        <v>25</v>
      </c>
      <c r="Q1940" s="23">
        <v>545.39132145162057</v>
      </c>
      <c r="R1940" s="24">
        <f t="shared" si="152"/>
        <v>0</v>
      </c>
      <c r="S1940" s="25">
        <f t="shared" si="153"/>
        <v>545.39</v>
      </c>
      <c r="T1940" s="40">
        <f t="shared" si="150"/>
        <v>0</v>
      </c>
      <c r="U1940" s="20">
        <f t="shared" si="151"/>
        <v>0</v>
      </c>
      <c r="V1940" s="27">
        <f t="shared" si="154"/>
        <v>0</v>
      </c>
      <c r="W1940" s="77"/>
    </row>
    <row r="1941" spans="1:23" x14ac:dyDescent="0.3">
      <c r="A1941" s="63" t="s">
        <v>1733</v>
      </c>
      <c r="B1941" s="15" t="s">
        <v>1734</v>
      </c>
      <c r="C1941" s="16" t="s">
        <v>1735</v>
      </c>
      <c r="D1941" s="16">
        <v>5911200090</v>
      </c>
      <c r="E1941" s="29" t="s">
        <v>2029</v>
      </c>
      <c r="F1941" s="18"/>
      <c r="G1941" s="19">
        <v>25</v>
      </c>
      <c r="H1941" s="20" t="s">
        <v>9</v>
      </c>
      <c r="I1941" s="21">
        <v>0.8</v>
      </c>
      <c r="J1941" s="20">
        <v>0.13500000000000001</v>
      </c>
      <c r="K1941" s="20">
        <v>12</v>
      </c>
      <c r="L1941" s="20">
        <v>670</v>
      </c>
      <c r="M1941" s="20">
        <v>730</v>
      </c>
      <c r="N1941" s="22" t="s">
        <v>1737</v>
      </c>
      <c r="O1941" s="22" t="s">
        <v>34</v>
      </c>
      <c r="P1941" s="31">
        <v>25</v>
      </c>
      <c r="Q1941" s="23">
        <v>705.92119157505817</v>
      </c>
      <c r="R1941" s="24">
        <f t="shared" si="152"/>
        <v>0</v>
      </c>
      <c r="S1941" s="25">
        <f t="shared" si="153"/>
        <v>705.92</v>
      </c>
      <c r="T1941" s="40">
        <f t="shared" si="150"/>
        <v>0</v>
      </c>
      <c r="U1941" s="20">
        <f t="shared" si="151"/>
        <v>0</v>
      </c>
      <c r="V1941" s="27">
        <f t="shared" si="154"/>
        <v>0</v>
      </c>
      <c r="W1941" s="77"/>
    </row>
    <row r="1942" spans="1:23" x14ac:dyDescent="0.3">
      <c r="A1942" s="63" t="s">
        <v>1733</v>
      </c>
      <c r="B1942" s="15" t="s">
        <v>1734</v>
      </c>
      <c r="C1942" s="16" t="s">
        <v>1735</v>
      </c>
      <c r="D1942" s="16">
        <v>5911200090</v>
      </c>
      <c r="E1942" s="29" t="s">
        <v>2030</v>
      </c>
      <c r="F1942" s="18"/>
      <c r="G1942" s="19">
        <v>25</v>
      </c>
      <c r="H1942" s="20" t="s">
        <v>9</v>
      </c>
      <c r="I1942" s="21">
        <v>0.8</v>
      </c>
      <c r="J1942" s="20">
        <v>0.13500000000000001</v>
      </c>
      <c r="K1942" s="20">
        <v>12</v>
      </c>
      <c r="L1942" s="20">
        <v>670</v>
      </c>
      <c r="M1942" s="20">
        <v>730</v>
      </c>
      <c r="N1942" s="22" t="s">
        <v>1737</v>
      </c>
      <c r="O1942" s="22" t="s">
        <v>34</v>
      </c>
      <c r="P1942" s="31">
        <v>25</v>
      </c>
      <c r="Q1942" s="23">
        <v>730.96726684346584</v>
      </c>
      <c r="R1942" s="24">
        <f t="shared" si="152"/>
        <v>0</v>
      </c>
      <c r="S1942" s="25">
        <f t="shared" si="153"/>
        <v>730.97</v>
      </c>
      <c r="T1942" s="40">
        <f t="shared" si="150"/>
        <v>0</v>
      </c>
      <c r="U1942" s="20">
        <f t="shared" si="151"/>
        <v>0</v>
      </c>
      <c r="V1942" s="27">
        <f t="shared" si="154"/>
        <v>0</v>
      </c>
      <c r="W1942" s="77"/>
    </row>
    <row r="1943" spans="1:23" x14ac:dyDescent="0.3">
      <c r="A1943" s="63" t="s">
        <v>1733</v>
      </c>
      <c r="B1943" s="15" t="s">
        <v>1734</v>
      </c>
      <c r="C1943" s="16" t="s">
        <v>1735</v>
      </c>
      <c r="D1943" s="16">
        <v>5911200090</v>
      </c>
      <c r="E1943" s="29" t="s">
        <v>2031</v>
      </c>
      <c r="F1943" s="18"/>
      <c r="G1943" s="19">
        <v>25</v>
      </c>
      <c r="H1943" s="20" t="s">
        <v>9</v>
      </c>
      <c r="I1943" s="21">
        <v>0.8</v>
      </c>
      <c r="J1943" s="20">
        <v>0.13500000000000001</v>
      </c>
      <c r="K1943" s="20">
        <v>12</v>
      </c>
      <c r="L1943" s="20">
        <v>670</v>
      </c>
      <c r="M1943" s="20">
        <v>730</v>
      </c>
      <c r="N1943" s="22" t="s">
        <v>1737</v>
      </c>
      <c r="O1943" s="22" t="s">
        <v>34</v>
      </c>
      <c r="P1943" s="31">
        <v>25</v>
      </c>
      <c r="Q1943" s="23">
        <v>855.06368750718661</v>
      </c>
      <c r="R1943" s="24">
        <f t="shared" si="152"/>
        <v>0</v>
      </c>
      <c r="S1943" s="25">
        <f t="shared" si="153"/>
        <v>855.06</v>
      </c>
      <c r="T1943" s="40">
        <f t="shared" si="150"/>
        <v>0</v>
      </c>
      <c r="U1943" s="20">
        <f t="shared" si="151"/>
        <v>0</v>
      </c>
      <c r="V1943" s="27">
        <f t="shared" si="154"/>
        <v>0</v>
      </c>
      <c r="W1943" s="77"/>
    </row>
    <row r="1944" spans="1:23" x14ac:dyDescent="0.3">
      <c r="A1944" s="63" t="s">
        <v>1733</v>
      </c>
      <c r="B1944" s="15" t="s">
        <v>1734</v>
      </c>
      <c r="C1944" s="16" t="s">
        <v>1735</v>
      </c>
      <c r="D1944" s="16">
        <v>5911200090</v>
      </c>
      <c r="E1944" s="29" t="s">
        <v>2032</v>
      </c>
      <c r="F1944" s="18"/>
      <c r="G1944" s="19">
        <v>25</v>
      </c>
      <c r="H1944" s="20" t="s">
        <v>9</v>
      </c>
      <c r="I1944" s="21">
        <v>0.8</v>
      </c>
      <c r="J1944" s="20">
        <v>0.13500000000000001</v>
      </c>
      <c r="K1944" s="20">
        <v>12</v>
      </c>
      <c r="L1944" s="20">
        <v>670</v>
      </c>
      <c r="M1944" s="20">
        <v>730</v>
      </c>
      <c r="N1944" s="22" t="s">
        <v>1737</v>
      </c>
      <c r="O1944" s="22" t="s">
        <v>34</v>
      </c>
      <c r="P1944" s="31">
        <v>25</v>
      </c>
      <c r="Q1944" s="23">
        <v>1040.643048428183</v>
      </c>
      <c r="R1944" s="24">
        <f t="shared" si="152"/>
        <v>0</v>
      </c>
      <c r="S1944" s="25">
        <f t="shared" si="153"/>
        <v>1040.6400000000001</v>
      </c>
      <c r="T1944" s="40">
        <f t="shared" si="150"/>
        <v>0</v>
      </c>
      <c r="U1944" s="20">
        <f t="shared" si="151"/>
        <v>0</v>
      </c>
      <c r="V1944" s="27">
        <f t="shared" si="154"/>
        <v>0</v>
      </c>
      <c r="W1944" s="77"/>
    </row>
    <row r="1945" spans="1:23" x14ac:dyDescent="0.3">
      <c r="A1945" s="63" t="s">
        <v>1733</v>
      </c>
      <c r="B1945" s="15" t="s">
        <v>1734</v>
      </c>
      <c r="C1945" s="16" t="s">
        <v>1735</v>
      </c>
      <c r="D1945" s="16">
        <v>5911200090</v>
      </c>
      <c r="E1945" s="29" t="s">
        <v>2033</v>
      </c>
      <c r="F1945" s="18"/>
      <c r="G1945" s="19">
        <v>25</v>
      </c>
      <c r="H1945" s="20" t="s">
        <v>9</v>
      </c>
      <c r="I1945" s="21">
        <v>0.8</v>
      </c>
      <c r="J1945" s="20">
        <v>0.13500000000000001</v>
      </c>
      <c r="K1945" s="20">
        <v>12</v>
      </c>
      <c r="L1945" s="20">
        <v>670</v>
      </c>
      <c r="M1945" s="20">
        <v>730</v>
      </c>
      <c r="N1945" s="22" t="s">
        <v>1737</v>
      </c>
      <c r="O1945" s="22" t="s">
        <v>34</v>
      </c>
      <c r="P1945" s="31">
        <v>25</v>
      </c>
      <c r="Q1945" s="23">
        <v>593.20872957349559</v>
      </c>
      <c r="R1945" s="24">
        <f t="shared" si="152"/>
        <v>0</v>
      </c>
      <c r="S1945" s="25">
        <f t="shared" si="153"/>
        <v>593.21</v>
      </c>
      <c r="T1945" s="40">
        <f t="shared" si="150"/>
        <v>0</v>
      </c>
      <c r="U1945" s="20">
        <f t="shared" si="151"/>
        <v>0</v>
      </c>
      <c r="V1945" s="27">
        <f t="shared" si="154"/>
        <v>0</v>
      </c>
      <c r="W1945" s="77"/>
    </row>
    <row r="1946" spans="1:23" x14ac:dyDescent="0.3">
      <c r="A1946" s="63" t="s">
        <v>1733</v>
      </c>
      <c r="B1946" s="15" t="s">
        <v>1734</v>
      </c>
      <c r="C1946" s="16" t="s">
        <v>1735</v>
      </c>
      <c r="D1946" s="16">
        <v>5911200090</v>
      </c>
      <c r="E1946" s="29" t="s">
        <v>2034</v>
      </c>
      <c r="F1946" s="18"/>
      <c r="G1946" s="19">
        <v>25</v>
      </c>
      <c r="H1946" s="20" t="s">
        <v>9</v>
      </c>
      <c r="I1946" s="21">
        <v>0.8</v>
      </c>
      <c r="J1946" s="20">
        <v>0.13500000000000001</v>
      </c>
      <c r="K1946" s="20">
        <v>12</v>
      </c>
      <c r="L1946" s="20">
        <v>670</v>
      </c>
      <c r="M1946" s="20">
        <v>730</v>
      </c>
      <c r="N1946" s="22" t="s">
        <v>1737</v>
      </c>
      <c r="O1946" s="22" t="s">
        <v>34</v>
      </c>
      <c r="P1946" s="31">
        <v>25</v>
      </c>
      <c r="Q1946" s="23">
        <v>618.25480484190348</v>
      </c>
      <c r="R1946" s="24">
        <f t="shared" si="152"/>
        <v>0</v>
      </c>
      <c r="S1946" s="25">
        <f t="shared" si="153"/>
        <v>618.25</v>
      </c>
      <c r="T1946" s="40">
        <f t="shared" si="150"/>
        <v>0</v>
      </c>
      <c r="U1946" s="20">
        <f t="shared" si="151"/>
        <v>0</v>
      </c>
      <c r="V1946" s="27">
        <f t="shared" si="154"/>
        <v>0</v>
      </c>
      <c r="W1946" s="77"/>
    </row>
    <row r="1947" spans="1:23" x14ac:dyDescent="0.3">
      <c r="A1947" s="63" t="s">
        <v>1733</v>
      </c>
      <c r="B1947" s="15" t="s">
        <v>1734</v>
      </c>
      <c r="C1947" s="16" t="s">
        <v>1735</v>
      </c>
      <c r="D1947" s="16">
        <v>5911200090</v>
      </c>
      <c r="E1947" s="29" t="s">
        <v>2035</v>
      </c>
      <c r="F1947" s="18"/>
      <c r="G1947" s="19">
        <v>25</v>
      </c>
      <c r="H1947" s="20" t="s">
        <v>9</v>
      </c>
      <c r="I1947" s="21">
        <v>0.8</v>
      </c>
      <c r="J1947" s="20">
        <v>0.13500000000000001</v>
      </c>
      <c r="K1947" s="20">
        <v>12</v>
      </c>
      <c r="L1947" s="20">
        <v>670</v>
      </c>
      <c r="M1947" s="20">
        <v>730</v>
      </c>
      <c r="N1947" s="22" t="s">
        <v>1737</v>
      </c>
      <c r="O1947" s="22" t="s">
        <v>34</v>
      </c>
      <c r="P1947" s="31">
        <v>25</v>
      </c>
      <c r="Q1947" s="23">
        <v>526.03551774971572</v>
      </c>
      <c r="R1947" s="24">
        <f t="shared" si="152"/>
        <v>0</v>
      </c>
      <c r="S1947" s="25">
        <f t="shared" si="153"/>
        <v>526.04</v>
      </c>
      <c r="T1947" s="40">
        <f t="shared" si="150"/>
        <v>0</v>
      </c>
      <c r="U1947" s="20">
        <f t="shared" si="151"/>
        <v>0</v>
      </c>
      <c r="V1947" s="27">
        <f t="shared" si="154"/>
        <v>0</v>
      </c>
      <c r="W1947" s="77"/>
    </row>
    <row r="1948" spans="1:23" x14ac:dyDescent="0.3">
      <c r="A1948" s="63" t="s">
        <v>1733</v>
      </c>
      <c r="B1948" s="15" t="s">
        <v>1734</v>
      </c>
      <c r="C1948" s="16" t="s">
        <v>1735</v>
      </c>
      <c r="D1948" s="16">
        <v>5911200090</v>
      </c>
      <c r="E1948" s="29" t="s">
        <v>2036</v>
      </c>
      <c r="F1948" s="18"/>
      <c r="G1948" s="19">
        <v>25</v>
      </c>
      <c r="H1948" s="20" t="s">
        <v>9</v>
      </c>
      <c r="I1948" s="21">
        <v>0.8</v>
      </c>
      <c r="J1948" s="20">
        <v>0.13500000000000001</v>
      </c>
      <c r="K1948" s="20">
        <v>12</v>
      </c>
      <c r="L1948" s="20">
        <v>670</v>
      </c>
      <c r="M1948" s="20">
        <v>730</v>
      </c>
      <c r="N1948" s="22" t="s">
        <v>1737</v>
      </c>
      <c r="O1948" s="22" t="s">
        <v>34</v>
      </c>
      <c r="P1948" s="31">
        <v>25</v>
      </c>
      <c r="Q1948" s="23">
        <v>613.70190448287053</v>
      </c>
      <c r="R1948" s="24">
        <f t="shared" si="152"/>
        <v>0</v>
      </c>
      <c r="S1948" s="25">
        <f t="shared" si="153"/>
        <v>613.70000000000005</v>
      </c>
      <c r="T1948" s="40">
        <f t="shared" si="150"/>
        <v>0</v>
      </c>
      <c r="U1948" s="20">
        <f t="shared" si="151"/>
        <v>0</v>
      </c>
      <c r="V1948" s="27">
        <f t="shared" si="154"/>
        <v>0</v>
      </c>
      <c r="W1948" s="77"/>
    </row>
    <row r="1949" spans="1:23" x14ac:dyDescent="0.3">
      <c r="A1949" s="63" t="s">
        <v>1733</v>
      </c>
      <c r="B1949" s="15" t="s">
        <v>1734</v>
      </c>
      <c r="C1949" s="16" t="s">
        <v>1735</v>
      </c>
      <c r="D1949" s="16">
        <v>5911200090</v>
      </c>
      <c r="E1949" s="29" t="s">
        <v>2037</v>
      </c>
      <c r="F1949" s="18"/>
      <c r="G1949" s="19">
        <v>25</v>
      </c>
      <c r="H1949" s="20" t="s">
        <v>9</v>
      </c>
      <c r="I1949" s="21">
        <v>0.8</v>
      </c>
      <c r="J1949" s="20">
        <v>0.13500000000000001</v>
      </c>
      <c r="K1949" s="20">
        <v>12</v>
      </c>
      <c r="L1949" s="20">
        <v>670</v>
      </c>
      <c r="M1949" s="20">
        <v>730</v>
      </c>
      <c r="N1949" s="22" t="s">
        <v>1737</v>
      </c>
      <c r="O1949" s="22" t="s">
        <v>34</v>
      </c>
      <c r="P1949" s="31">
        <v>25</v>
      </c>
      <c r="Q1949" s="23">
        <v>638.74797975127842</v>
      </c>
      <c r="R1949" s="24">
        <f t="shared" si="152"/>
        <v>0</v>
      </c>
      <c r="S1949" s="25">
        <f t="shared" si="153"/>
        <v>638.75</v>
      </c>
      <c r="T1949" s="40">
        <f t="shared" si="150"/>
        <v>0</v>
      </c>
      <c r="U1949" s="20">
        <f t="shared" si="151"/>
        <v>0</v>
      </c>
      <c r="V1949" s="27">
        <f t="shared" si="154"/>
        <v>0</v>
      </c>
      <c r="W1949" s="77"/>
    </row>
    <row r="1950" spans="1:23" x14ac:dyDescent="0.3">
      <c r="A1950" s="63" t="s">
        <v>1733</v>
      </c>
      <c r="B1950" s="15" t="s">
        <v>1734</v>
      </c>
      <c r="C1950" s="16" t="s">
        <v>1735</v>
      </c>
      <c r="D1950" s="16">
        <v>5911200090</v>
      </c>
      <c r="E1950" s="29" t="s">
        <v>2038</v>
      </c>
      <c r="F1950" s="18"/>
      <c r="G1950" s="19">
        <v>25</v>
      </c>
      <c r="H1950" s="20" t="s">
        <v>9</v>
      </c>
      <c r="I1950" s="21">
        <v>0.8</v>
      </c>
      <c r="J1950" s="20">
        <v>0.13500000000000001</v>
      </c>
      <c r="K1950" s="20">
        <v>12</v>
      </c>
      <c r="L1950" s="20">
        <v>670</v>
      </c>
      <c r="M1950" s="20">
        <v>730</v>
      </c>
      <c r="N1950" s="22" t="s">
        <v>1737</v>
      </c>
      <c r="O1950" s="22" t="s">
        <v>34</v>
      </c>
      <c r="P1950" s="31">
        <v>25</v>
      </c>
      <c r="Q1950" s="23">
        <v>832.29577018287057</v>
      </c>
      <c r="R1950" s="24">
        <f t="shared" si="152"/>
        <v>0</v>
      </c>
      <c r="S1950" s="25">
        <f t="shared" si="153"/>
        <v>832.3</v>
      </c>
      <c r="T1950" s="40">
        <f t="shared" si="150"/>
        <v>0</v>
      </c>
      <c r="U1950" s="20">
        <f t="shared" si="151"/>
        <v>0</v>
      </c>
      <c r="V1950" s="27">
        <f t="shared" si="154"/>
        <v>0</v>
      </c>
      <c r="W1950" s="77"/>
    </row>
    <row r="1951" spans="1:23" x14ac:dyDescent="0.3">
      <c r="A1951" s="63" t="s">
        <v>1733</v>
      </c>
      <c r="B1951" s="15" t="s">
        <v>1734</v>
      </c>
      <c r="C1951" s="16" t="s">
        <v>1735</v>
      </c>
      <c r="D1951" s="16">
        <v>5911200090</v>
      </c>
      <c r="E1951" s="29" t="s">
        <v>2039</v>
      </c>
      <c r="F1951" s="18"/>
      <c r="G1951" s="19">
        <v>25</v>
      </c>
      <c r="H1951" s="20" t="s">
        <v>9</v>
      </c>
      <c r="I1951" s="21">
        <v>0.8</v>
      </c>
      <c r="J1951" s="20">
        <v>0.13500000000000001</v>
      </c>
      <c r="K1951" s="20">
        <v>12</v>
      </c>
      <c r="L1951" s="20">
        <v>670</v>
      </c>
      <c r="M1951" s="20">
        <v>730</v>
      </c>
      <c r="N1951" s="22" t="s">
        <v>1737</v>
      </c>
      <c r="O1951" s="22" t="s">
        <v>34</v>
      </c>
      <c r="P1951" s="31">
        <v>25</v>
      </c>
      <c r="Q1951" s="23">
        <v>613.70190448287053</v>
      </c>
      <c r="R1951" s="24">
        <f t="shared" si="152"/>
        <v>0</v>
      </c>
      <c r="S1951" s="25">
        <f t="shared" si="153"/>
        <v>613.70000000000005</v>
      </c>
      <c r="T1951" s="40">
        <f t="shared" si="150"/>
        <v>0</v>
      </c>
      <c r="U1951" s="20">
        <f t="shared" si="151"/>
        <v>0</v>
      </c>
      <c r="V1951" s="27">
        <f t="shared" si="154"/>
        <v>0</v>
      </c>
      <c r="W1951" s="77"/>
    </row>
    <row r="1952" spans="1:23" x14ac:dyDescent="0.3">
      <c r="A1952" s="63" t="s">
        <v>1733</v>
      </c>
      <c r="B1952" s="15" t="s">
        <v>1734</v>
      </c>
      <c r="C1952" s="16" t="s">
        <v>1735</v>
      </c>
      <c r="D1952" s="16">
        <v>5911200090</v>
      </c>
      <c r="E1952" s="29" t="s">
        <v>2040</v>
      </c>
      <c r="F1952" s="18"/>
      <c r="G1952" s="19">
        <v>25</v>
      </c>
      <c r="H1952" s="20" t="s">
        <v>9</v>
      </c>
      <c r="I1952" s="21">
        <v>0.8</v>
      </c>
      <c r="J1952" s="20">
        <v>0.13500000000000001</v>
      </c>
      <c r="K1952" s="20">
        <v>12</v>
      </c>
      <c r="L1952" s="20">
        <v>670</v>
      </c>
      <c r="M1952" s="20">
        <v>730</v>
      </c>
      <c r="N1952" s="22" t="s">
        <v>1737</v>
      </c>
      <c r="O1952" s="22" t="s">
        <v>34</v>
      </c>
      <c r="P1952" s="31">
        <v>25</v>
      </c>
      <c r="Q1952" s="23">
        <v>638.74797975127842</v>
      </c>
      <c r="R1952" s="24">
        <f t="shared" si="152"/>
        <v>0</v>
      </c>
      <c r="S1952" s="25">
        <f t="shared" si="153"/>
        <v>638.75</v>
      </c>
      <c r="T1952" s="40">
        <f t="shared" si="150"/>
        <v>0</v>
      </c>
      <c r="U1952" s="20">
        <f t="shared" si="151"/>
        <v>0</v>
      </c>
      <c r="V1952" s="27">
        <f t="shared" si="154"/>
        <v>0</v>
      </c>
      <c r="W1952" s="77"/>
    </row>
    <row r="1953" spans="1:23" x14ac:dyDescent="0.3">
      <c r="A1953" s="63" t="s">
        <v>1733</v>
      </c>
      <c r="B1953" s="15" t="s">
        <v>1734</v>
      </c>
      <c r="C1953" s="16" t="s">
        <v>1735</v>
      </c>
      <c r="D1953" s="16">
        <v>5911200090</v>
      </c>
      <c r="E1953" s="29" t="s">
        <v>2041</v>
      </c>
      <c r="F1953" s="18"/>
      <c r="G1953" s="19">
        <v>25</v>
      </c>
      <c r="H1953" s="20" t="s">
        <v>9</v>
      </c>
      <c r="I1953" s="21">
        <v>0.8</v>
      </c>
      <c r="J1953" s="20">
        <v>0.13500000000000001</v>
      </c>
      <c r="K1953" s="20">
        <v>12</v>
      </c>
      <c r="L1953" s="20">
        <v>670</v>
      </c>
      <c r="M1953" s="20">
        <v>730</v>
      </c>
      <c r="N1953" s="22" t="s">
        <v>1737</v>
      </c>
      <c r="O1953" s="22" t="s">
        <v>34</v>
      </c>
      <c r="P1953" s="31">
        <v>25</v>
      </c>
      <c r="Q1953" s="23">
        <v>438.36913101656125</v>
      </c>
      <c r="R1953" s="24">
        <f t="shared" si="152"/>
        <v>0</v>
      </c>
      <c r="S1953" s="25">
        <f t="shared" si="153"/>
        <v>438.37</v>
      </c>
      <c r="T1953" s="40">
        <f t="shared" si="150"/>
        <v>0</v>
      </c>
      <c r="U1953" s="20">
        <f t="shared" si="151"/>
        <v>0</v>
      </c>
      <c r="V1953" s="27">
        <f t="shared" si="154"/>
        <v>0</v>
      </c>
      <c r="W1953" s="77"/>
    </row>
    <row r="1954" spans="1:23" x14ac:dyDescent="0.3">
      <c r="A1954" s="63" t="s">
        <v>1733</v>
      </c>
      <c r="B1954" s="15" t="s">
        <v>1734</v>
      </c>
      <c r="C1954" s="16" t="s">
        <v>1735</v>
      </c>
      <c r="D1954" s="16">
        <v>5911200090</v>
      </c>
      <c r="E1954" s="29" t="s">
        <v>2042</v>
      </c>
      <c r="F1954" s="18"/>
      <c r="G1954" s="19">
        <v>25</v>
      </c>
      <c r="H1954" s="20" t="s">
        <v>9</v>
      </c>
      <c r="I1954" s="21">
        <v>0.8</v>
      </c>
      <c r="J1954" s="20">
        <v>0.13500000000000001</v>
      </c>
      <c r="K1954" s="20">
        <v>12</v>
      </c>
      <c r="L1954" s="20">
        <v>670</v>
      </c>
      <c r="M1954" s="20">
        <v>730</v>
      </c>
      <c r="N1954" s="22" t="s">
        <v>1737</v>
      </c>
      <c r="O1954" s="22" t="s">
        <v>34</v>
      </c>
      <c r="P1954" s="31">
        <v>25</v>
      </c>
      <c r="Q1954" s="23">
        <v>463.4186218141208</v>
      </c>
      <c r="R1954" s="24">
        <f t="shared" si="152"/>
        <v>0</v>
      </c>
      <c r="S1954" s="25">
        <f t="shared" si="153"/>
        <v>463.42</v>
      </c>
      <c r="T1954" s="40">
        <f t="shared" si="150"/>
        <v>0</v>
      </c>
      <c r="U1954" s="20">
        <f t="shared" si="151"/>
        <v>0</v>
      </c>
      <c r="V1954" s="27">
        <f t="shared" si="154"/>
        <v>0</v>
      </c>
      <c r="W1954" s="77"/>
    </row>
    <row r="1955" spans="1:23" x14ac:dyDescent="0.3">
      <c r="A1955" s="63" t="s">
        <v>1733</v>
      </c>
      <c r="B1955" s="15" t="s">
        <v>1734</v>
      </c>
      <c r="C1955" s="16" t="s">
        <v>1735</v>
      </c>
      <c r="D1955" s="16">
        <v>5911200090</v>
      </c>
      <c r="E1955" s="29" t="s">
        <v>2043</v>
      </c>
      <c r="F1955" s="18"/>
      <c r="G1955" s="19">
        <v>25</v>
      </c>
      <c r="H1955" s="20" t="s">
        <v>9</v>
      </c>
      <c r="I1955" s="21">
        <v>0.8</v>
      </c>
      <c r="J1955" s="20">
        <v>0.13500000000000001</v>
      </c>
      <c r="K1955" s="20">
        <v>12</v>
      </c>
      <c r="L1955" s="20">
        <v>670</v>
      </c>
      <c r="M1955" s="20">
        <v>730</v>
      </c>
      <c r="N1955" s="22" t="s">
        <v>1737</v>
      </c>
      <c r="O1955" s="22" t="s">
        <v>34</v>
      </c>
      <c r="P1955" s="31">
        <v>25</v>
      </c>
      <c r="Q1955" s="23">
        <v>526.03551774971572</v>
      </c>
      <c r="R1955" s="24">
        <f t="shared" si="152"/>
        <v>0</v>
      </c>
      <c r="S1955" s="25">
        <f t="shared" si="153"/>
        <v>526.04</v>
      </c>
      <c r="T1955" s="40">
        <f t="shared" si="150"/>
        <v>0</v>
      </c>
      <c r="U1955" s="20">
        <f t="shared" si="151"/>
        <v>0</v>
      </c>
      <c r="V1955" s="27">
        <f t="shared" si="154"/>
        <v>0</v>
      </c>
      <c r="W1955" s="77"/>
    </row>
    <row r="1956" spans="1:23" x14ac:dyDescent="0.3">
      <c r="A1956" s="63" t="s">
        <v>1733</v>
      </c>
      <c r="B1956" s="15" t="s">
        <v>1734</v>
      </c>
      <c r="C1956" s="16" t="s">
        <v>1735</v>
      </c>
      <c r="D1956" s="16">
        <v>5911200090</v>
      </c>
      <c r="E1956" s="29" t="s">
        <v>2044</v>
      </c>
      <c r="F1956" s="18"/>
      <c r="G1956" s="19">
        <v>25</v>
      </c>
      <c r="H1956" s="20" t="s">
        <v>9</v>
      </c>
      <c r="I1956" s="21">
        <v>0.8</v>
      </c>
      <c r="J1956" s="20">
        <v>0.13500000000000001</v>
      </c>
      <c r="K1956" s="20">
        <v>12</v>
      </c>
      <c r="L1956" s="20">
        <v>670</v>
      </c>
      <c r="M1956" s="20">
        <v>730</v>
      </c>
      <c r="N1956" s="22" t="s">
        <v>1737</v>
      </c>
      <c r="O1956" s="22" t="s">
        <v>34</v>
      </c>
      <c r="P1956" s="31">
        <v>25</v>
      </c>
      <c r="Q1956" s="23">
        <v>551.08159301812373</v>
      </c>
      <c r="R1956" s="24">
        <f t="shared" si="152"/>
        <v>0</v>
      </c>
      <c r="S1956" s="25">
        <f t="shared" si="153"/>
        <v>551.08000000000004</v>
      </c>
      <c r="T1956" s="40">
        <f t="shared" si="150"/>
        <v>0</v>
      </c>
      <c r="U1956" s="20">
        <f t="shared" si="151"/>
        <v>0</v>
      </c>
      <c r="V1956" s="27">
        <f t="shared" si="154"/>
        <v>0</v>
      </c>
      <c r="W1956" s="77"/>
    </row>
    <row r="1957" spans="1:23" x14ac:dyDescent="0.3">
      <c r="A1957" s="63" t="s">
        <v>1733</v>
      </c>
      <c r="B1957" s="15" t="s">
        <v>1734</v>
      </c>
      <c r="C1957" s="16" t="s">
        <v>1735</v>
      </c>
      <c r="D1957" s="16">
        <v>5911200090</v>
      </c>
      <c r="E1957" s="29" t="s">
        <v>2045</v>
      </c>
      <c r="F1957" s="18"/>
      <c r="G1957" s="19">
        <v>25</v>
      </c>
      <c r="H1957" s="20" t="s">
        <v>9</v>
      </c>
      <c r="I1957" s="21">
        <v>0.8</v>
      </c>
      <c r="J1957" s="20">
        <v>0.13500000000000001</v>
      </c>
      <c r="K1957" s="20">
        <v>12</v>
      </c>
      <c r="L1957" s="20">
        <v>670</v>
      </c>
      <c r="M1957" s="20">
        <v>730</v>
      </c>
      <c r="N1957" s="22" t="s">
        <v>1737</v>
      </c>
      <c r="O1957" s="22" t="s">
        <v>34</v>
      </c>
      <c r="P1957" s="31">
        <v>25</v>
      </c>
      <c r="Q1957" s="23">
        <v>613.70190448287053</v>
      </c>
      <c r="R1957" s="24">
        <f t="shared" si="152"/>
        <v>0</v>
      </c>
      <c r="S1957" s="25">
        <f t="shared" si="153"/>
        <v>613.70000000000005</v>
      </c>
      <c r="T1957" s="40">
        <f t="shared" si="150"/>
        <v>0</v>
      </c>
      <c r="U1957" s="20">
        <f t="shared" si="151"/>
        <v>0</v>
      </c>
      <c r="V1957" s="27">
        <f t="shared" si="154"/>
        <v>0</v>
      </c>
      <c r="W1957" s="77"/>
    </row>
    <row r="1958" spans="1:23" x14ac:dyDescent="0.3">
      <c r="A1958" s="63" t="s">
        <v>1733</v>
      </c>
      <c r="B1958" s="15" t="s">
        <v>1734</v>
      </c>
      <c r="C1958" s="16" t="s">
        <v>1735</v>
      </c>
      <c r="D1958" s="16">
        <v>5911200090</v>
      </c>
      <c r="E1958" s="29" t="s">
        <v>2046</v>
      </c>
      <c r="F1958" s="18"/>
      <c r="G1958" s="19">
        <v>25</v>
      </c>
      <c r="H1958" s="20" t="s">
        <v>9</v>
      </c>
      <c r="I1958" s="21">
        <v>0.8</v>
      </c>
      <c r="J1958" s="20">
        <v>0.13500000000000001</v>
      </c>
      <c r="K1958" s="20">
        <v>12</v>
      </c>
      <c r="L1958" s="20">
        <v>670</v>
      </c>
      <c r="M1958" s="20">
        <v>730</v>
      </c>
      <c r="N1958" s="22" t="s">
        <v>1737</v>
      </c>
      <c r="O1958" s="22" t="s">
        <v>34</v>
      </c>
      <c r="P1958" s="31">
        <v>25</v>
      </c>
      <c r="Q1958" s="23">
        <v>638.74797975127842</v>
      </c>
      <c r="R1958" s="24">
        <f t="shared" si="152"/>
        <v>0</v>
      </c>
      <c r="S1958" s="25">
        <f t="shared" si="153"/>
        <v>638.75</v>
      </c>
      <c r="T1958" s="40">
        <f t="shared" si="150"/>
        <v>0</v>
      </c>
      <c r="U1958" s="20">
        <f t="shared" si="151"/>
        <v>0</v>
      </c>
      <c r="V1958" s="27">
        <f t="shared" si="154"/>
        <v>0</v>
      </c>
      <c r="W1958" s="77"/>
    </row>
    <row r="1959" spans="1:23" x14ac:dyDescent="0.3">
      <c r="A1959" s="63" t="s">
        <v>1733</v>
      </c>
      <c r="B1959" s="15" t="s">
        <v>1734</v>
      </c>
      <c r="C1959" s="16" t="s">
        <v>1735</v>
      </c>
      <c r="D1959" s="16">
        <v>5911200090</v>
      </c>
      <c r="E1959" s="29" t="s">
        <v>2047</v>
      </c>
      <c r="F1959" s="18"/>
      <c r="G1959" s="19">
        <v>25</v>
      </c>
      <c r="H1959" s="20" t="s">
        <v>9</v>
      </c>
      <c r="I1959" s="21">
        <v>0.8</v>
      </c>
      <c r="J1959" s="20">
        <v>0.13500000000000001</v>
      </c>
      <c r="K1959" s="20">
        <v>12</v>
      </c>
      <c r="L1959" s="20">
        <v>670</v>
      </c>
      <c r="M1959" s="20">
        <v>730</v>
      </c>
      <c r="N1959" s="22" t="s">
        <v>1737</v>
      </c>
      <c r="O1959" s="22" t="s">
        <v>34</v>
      </c>
      <c r="P1959" s="31">
        <v>25</v>
      </c>
      <c r="Q1959" s="23">
        <v>744.6293834497161</v>
      </c>
      <c r="R1959" s="24">
        <f t="shared" si="152"/>
        <v>0</v>
      </c>
      <c r="S1959" s="25">
        <f t="shared" si="153"/>
        <v>744.63</v>
      </c>
      <c r="T1959" s="40">
        <f t="shared" si="150"/>
        <v>0</v>
      </c>
      <c r="U1959" s="20">
        <f t="shared" si="151"/>
        <v>0</v>
      </c>
      <c r="V1959" s="27">
        <f t="shared" si="154"/>
        <v>0</v>
      </c>
      <c r="W1959" s="77"/>
    </row>
    <row r="1960" spans="1:23" x14ac:dyDescent="0.3">
      <c r="A1960" s="63" t="s">
        <v>1733</v>
      </c>
      <c r="B1960" s="15" t="s">
        <v>1734</v>
      </c>
      <c r="C1960" s="16" t="s">
        <v>1735</v>
      </c>
      <c r="D1960" s="16">
        <v>5911200090</v>
      </c>
      <c r="E1960" s="29" t="s">
        <v>2048</v>
      </c>
      <c r="F1960" s="18"/>
      <c r="G1960" s="19">
        <v>25</v>
      </c>
      <c r="H1960" s="20" t="s">
        <v>9</v>
      </c>
      <c r="I1960" s="21">
        <v>0.8</v>
      </c>
      <c r="J1960" s="20">
        <v>0.13500000000000001</v>
      </c>
      <c r="K1960" s="20">
        <v>12</v>
      </c>
      <c r="L1960" s="20">
        <v>670</v>
      </c>
      <c r="M1960" s="20">
        <v>730</v>
      </c>
      <c r="N1960" s="22" t="s">
        <v>1737</v>
      </c>
      <c r="O1960" s="22" t="s">
        <v>34</v>
      </c>
      <c r="P1960" s="31">
        <v>25</v>
      </c>
      <c r="Q1960" s="23">
        <v>832.29577018287057</v>
      </c>
      <c r="R1960" s="24">
        <f t="shared" si="152"/>
        <v>0</v>
      </c>
      <c r="S1960" s="25">
        <f t="shared" si="153"/>
        <v>832.3</v>
      </c>
      <c r="T1960" s="40">
        <f t="shared" si="150"/>
        <v>0</v>
      </c>
      <c r="U1960" s="20">
        <f t="shared" si="151"/>
        <v>0</v>
      </c>
      <c r="V1960" s="27">
        <f t="shared" si="154"/>
        <v>0</v>
      </c>
      <c r="W1960" s="77"/>
    </row>
    <row r="1961" spans="1:23" x14ac:dyDescent="0.3">
      <c r="A1961" s="63" t="s">
        <v>1733</v>
      </c>
      <c r="B1961" s="15" t="s">
        <v>1734</v>
      </c>
      <c r="C1961" s="16" t="s">
        <v>1735</v>
      </c>
      <c r="D1961" s="16">
        <v>5911200090</v>
      </c>
      <c r="E1961" s="29" t="s">
        <v>2049</v>
      </c>
      <c r="F1961" s="18"/>
      <c r="G1961" s="19">
        <v>25</v>
      </c>
      <c r="H1961" s="20" t="s">
        <v>9</v>
      </c>
      <c r="I1961" s="21">
        <v>0.8</v>
      </c>
      <c r="J1961" s="20">
        <v>0.13500000000000001</v>
      </c>
      <c r="K1961" s="20">
        <v>12</v>
      </c>
      <c r="L1961" s="20">
        <v>670</v>
      </c>
      <c r="M1961" s="20">
        <v>730</v>
      </c>
      <c r="N1961" s="22" t="s">
        <v>1737</v>
      </c>
      <c r="O1961" s="22" t="s">
        <v>34</v>
      </c>
      <c r="P1961" s="31">
        <v>25</v>
      </c>
      <c r="Q1961" s="23">
        <v>857.34184545127835</v>
      </c>
      <c r="R1961" s="24">
        <f t="shared" si="152"/>
        <v>0</v>
      </c>
      <c r="S1961" s="25">
        <f t="shared" si="153"/>
        <v>857.34</v>
      </c>
      <c r="T1961" s="40">
        <f t="shared" si="150"/>
        <v>0</v>
      </c>
      <c r="U1961" s="20">
        <f t="shared" si="151"/>
        <v>0</v>
      </c>
      <c r="V1961" s="27">
        <f t="shared" si="154"/>
        <v>0</v>
      </c>
      <c r="W1961" s="77"/>
    </row>
    <row r="1962" spans="1:23" x14ac:dyDescent="0.3">
      <c r="A1962" s="63" t="s">
        <v>1733</v>
      </c>
      <c r="B1962" s="15" t="s">
        <v>1734</v>
      </c>
      <c r="C1962" s="16" t="s">
        <v>1735</v>
      </c>
      <c r="D1962" s="16">
        <v>5911200090</v>
      </c>
      <c r="E1962" s="29" t="s">
        <v>2050</v>
      </c>
      <c r="F1962" s="18"/>
      <c r="G1962" s="19">
        <v>25</v>
      </c>
      <c r="H1962" s="20" t="s">
        <v>9</v>
      </c>
      <c r="I1962" s="21">
        <v>0.8</v>
      </c>
      <c r="J1962" s="20">
        <v>0.13500000000000001</v>
      </c>
      <c r="K1962" s="20">
        <v>12</v>
      </c>
      <c r="L1962" s="20">
        <v>670</v>
      </c>
      <c r="M1962" s="20">
        <v>730</v>
      </c>
      <c r="N1962" s="22" t="s">
        <v>1737</v>
      </c>
      <c r="O1962" s="22" t="s">
        <v>34</v>
      </c>
      <c r="P1962" s="31">
        <v>25</v>
      </c>
      <c r="Q1962" s="23">
        <v>1007.6251281200286</v>
      </c>
      <c r="R1962" s="24">
        <f t="shared" si="152"/>
        <v>0</v>
      </c>
      <c r="S1962" s="25">
        <f t="shared" si="153"/>
        <v>1007.63</v>
      </c>
      <c r="T1962" s="40">
        <f t="shared" si="150"/>
        <v>0</v>
      </c>
      <c r="U1962" s="20">
        <f t="shared" si="151"/>
        <v>0</v>
      </c>
      <c r="V1962" s="27">
        <f t="shared" si="154"/>
        <v>0</v>
      </c>
      <c r="W1962" s="77"/>
    </row>
    <row r="1963" spans="1:23" x14ac:dyDescent="0.3">
      <c r="A1963" s="63" t="s">
        <v>1733</v>
      </c>
      <c r="B1963" s="15" t="s">
        <v>1734</v>
      </c>
      <c r="C1963" s="16" t="s">
        <v>1735</v>
      </c>
      <c r="D1963" s="16">
        <v>5911200090</v>
      </c>
      <c r="E1963" s="29" t="s">
        <v>2051</v>
      </c>
      <c r="F1963" s="18"/>
      <c r="G1963" s="19">
        <v>25</v>
      </c>
      <c r="H1963" s="20" t="s">
        <v>9</v>
      </c>
      <c r="I1963" s="21">
        <v>0.8</v>
      </c>
      <c r="J1963" s="20">
        <v>0.13500000000000001</v>
      </c>
      <c r="K1963" s="20">
        <v>12</v>
      </c>
      <c r="L1963" s="20">
        <v>670</v>
      </c>
      <c r="M1963" s="20">
        <v>730</v>
      </c>
      <c r="N1963" s="22" t="s">
        <v>1737</v>
      </c>
      <c r="O1963" s="22" t="s">
        <v>34</v>
      </c>
      <c r="P1963" s="31">
        <v>25</v>
      </c>
      <c r="Q1963" s="23">
        <v>1227.3563650274989</v>
      </c>
      <c r="R1963" s="24">
        <f t="shared" si="152"/>
        <v>0</v>
      </c>
      <c r="S1963" s="25">
        <f t="shared" si="153"/>
        <v>1227.3599999999999</v>
      </c>
      <c r="T1963" s="40">
        <f t="shared" si="150"/>
        <v>0</v>
      </c>
      <c r="U1963" s="20">
        <f t="shared" si="151"/>
        <v>0</v>
      </c>
      <c r="V1963" s="27">
        <f t="shared" si="154"/>
        <v>0</v>
      </c>
      <c r="W1963" s="77"/>
    </row>
    <row r="1964" spans="1:23" x14ac:dyDescent="0.3">
      <c r="A1964" s="63" t="s">
        <v>1733</v>
      </c>
      <c r="B1964" s="15" t="s">
        <v>1734</v>
      </c>
      <c r="C1964" s="16" t="s">
        <v>1735</v>
      </c>
      <c r="D1964" s="16">
        <v>5911200090</v>
      </c>
      <c r="E1964" s="29" t="s">
        <v>2052</v>
      </c>
      <c r="F1964" s="18"/>
      <c r="G1964" s="19">
        <v>25</v>
      </c>
      <c r="H1964" s="20" t="s">
        <v>9</v>
      </c>
      <c r="I1964" s="21">
        <v>0.8</v>
      </c>
      <c r="J1964" s="20">
        <v>0.13500000000000001</v>
      </c>
      <c r="K1964" s="20">
        <v>12</v>
      </c>
      <c r="L1964" s="20">
        <v>670</v>
      </c>
      <c r="M1964" s="20">
        <v>730</v>
      </c>
      <c r="N1964" s="22" t="s">
        <v>1737</v>
      </c>
      <c r="O1964" s="22" t="s">
        <v>34</v>
      </c>
      <c r="P1964" s="31">
        <v>25</v>
      </c>
      <c r="Q1964" s="23">
        <v>1445.9502307274986</v>
      </c>
      <c r="R1964" s="24">
        <f t="shared" si="152"/>
        <v>0</v>
      </c>
      <c r="S1964" s="25">
        <f t="shared" si="153"/>
        <v>1445.95</v>
      </c>
      <c r="T1964" s="40">
        <f t="shared" si="150"/>
        <v>0</v>
      </c>
      <c r="U1964" s="20">
        <f t="shared" si="151"/>
        <v>0</v>
      </c>
      <c r="V1964" s="27">
        <f t="shared" si="154"/>
        <v>0</v>
      </c>
      <c r="W1964" s="77"/>
    </row>
    <row r="1965" spans="1:23" x14ac:dyDescent="0.3">
      <c r="A1965" s="63" t="s">
        <v>1733</v>
      </c>
      <c r="B1965" s="15" t="s">
        <v>1734</v>
      </c>
      <c r="C1965" s="16" t="s">
        <v>1735</v>
      </c>
      <c r="D1965" s="16">
        <v>5911200090</v>
      </c>
      <c r="E1965" s="29" t="s">
        <v>2053</v>
      </c>
      <c r="F1965" s="18"/>
      <c r="G1965" s="19">
        <v>25</v>
      </c>
      <c r="H1965" s="20" t="s">
        <v>9</v>
      </c>
      <c r="I1965" s="21">
        <v>0.8</v>
      </c>
      <c r="J1965" s="20">
        <v>0.13500000000000001</v>
      </c>
      <c r="K1965" s="20">
        <v>12</v>
      </c>
      <c r="L1965" s="20">
        <v>670</v>
      </c>
      <c r="M1965" s="20">
        <v>730</v>
      </c>
      <c r="N1965" s="22" t="s">
        <v>1737</v>
      </c>
      <c r="O1965" s="22" t="s">
        <v>34</v>
      </c>
      <c r="P1965" s="31">
        <v>25</v>
      </c>
      <c r="Q1965" s="23">
        <v>488.4646970825284</v>
      </c>
      <c r="R1965" s="24">
        <f t="shared" si="152"/>
        <v>0</v>
      </c>
      <c r="S1965" s="25">
        <f t="shared" si="153"/>
        <v>488.46</v>
      </c>
      <c r="T1965" s="40">
        <f t="shared" si="150"/>
        <v>0</v>
      </c>
      <c r="U1965" s="20">
        <f t="shared" si="151"/>
        <v>0</v>
      </c>
      <c r="V1965" s="27">
        <f t="shared" si="154"/>
        <v>0</v>
      </c>
      <c r="W1965" s="77"/>
    </row>
    <row r="1966" spans="1:23" x14ac:dyDescent="0.3">
      <c r="A1966" s="63" t="s">
        <v>1733</v>
      </c>
      <c r="B1966" s="15" t="s">
        <v>1734</v>
      </c>
      <c r="C1966" s="16" t="s">
        <v>1735</v>
      </c>
      <c r="D1966" s="16">
        <v>5911200090</v>
      </c>
      <c r="E1966" s="29" t="s">
        <v>2054</v>
      </c>
      <c r="F1966" s="18"/>
      <c r="G1966" s="19">
        <v>25</v>
      </c>
      <c r="H1966" s="20" t="s">
        <v>9</v>
      </c>
      <c r="I1966" s="21">
        <v>0.8</v>
      </c>
      <c r="J1966" s="20">
        <v>0.13500000000000001</v>
      </c>
      <c r="K1966" s="20">
        <v>12</v>
      </c>
      <c r="L1966" s="20">
        <v>670</v>
      </c>
      <c r="M1966" s="20">
        <v>730</v>
      </c>
      <c r="N1966" s="22" t="s">
        <v>1737</v>
      </c>
      <c r="O1966" s="22" t="s">
        <v>34</v>
      </c>
      <c r="P1966" s="31">
        <v>25</v>
      </c>
      <c r="Q1966" s="23">
        <v>513.51077235093624</v>
      </c>
      <c r="R1966" s="24">
        <f t="shared" si="152"/>
        <v>0</v>
      </c>
      <c r="S1966" s="25">
        <f t="shared" si="153"/>
        <v>513.51</v>
      </c>
      <c r="T1966" s="40">
        <f t="shared" si="150"/>
        <v>0</v>
      </c>
      <c r="U1966" s="20">
        <f t="shared" si="151"/>
        <v>0</v>
      </c>
      <c r="V1966" s="27">
        <f t="shared" si="154"/>
        <v>0</v>
      </c>
      <c r="W1966" s="77"/>
    </row>
    <row r="1967" spans="1:23" x14ac:dyDescent="0.3">
      <c r="A1967" s="63" t="s">
        <v>1733</v>
      </c>
      <c r="B1967" s="15" t="s">
        <v>1734</v>
      </c>
      <c r="C1967" s="16" t="s">
        <v>1735</v>
      </c>
      <c r="D1967" s="16">
        <v>5911200090</v>
      </c>
      <c r="E1967" s="29" t="s">
        <v>2055</v>
      </c>
      <c r="F1967" s="18"/>
      <c r="G1967" s="19">
        <v>25</v>
      </c>
      <c r="H1967" s="20" t="s">
        <v>9</v>
      </c>
      <c r="I1967" s="21">
        <v>0.8</v>
      </c>
      <c r="J1967" s="20">
        <v>0.13500000000000001</v>
      </c>
      <c r="K1967" s="20">
        <v>12</v>
      </c>
      <c r="L1967" s="20">
        <v>670</v>
      </c>
      <c r="M1967" s="20">
        <v>730</v>
      </c>
      <c r="N1967" s="22" t="s">
        <v>1737</v>
      </c>
      <c r="O1967" s="22" t="s">
        <v>34</v>
      </c>
      <c r="P1967" s="31">
        <v>25</v>
      </c>
      <c r="Q1967" s="23">
        <v>586.37767127037046</v>
      </c>
      <c r="R1967" s="24">
        <f t="shared" si="152"/>
        <v>0</v>
      </c>
      <c r="S1967" s="25">
        <f t="shared" si="153"/>
        <v>586.38</v>
      </c>
      <c r="T1967" s="40">
        <f t="shared" si="150"/>
        <v>0</v>
      </c>
      <c r="U1967" s="20">
        <f t="shared" si="151"/>
        <v>0</v>
      </c>
      <c r="V1967" s="27">
        <f t="shared" si="154"/>
        <v>0</v>
      </c>
      <c r="W1967" s="77"/>
    </row>
    <row r="1968" spans="1:23" x14ac:dyDescent="0.3">
      <c r="A1968" s="63" t="s">
        <v>1733</v>
      </c>
      <c r="B1968" s="15" t="s">
        <v>1734</v>
      </c>
      <c r="C1968" s="16" t="s">
        <v>1735</v>
      </c>
      <c r="D1968" s="16">
        <v>5911200090</v>
      </c>
      <c r="E1968" s="29" t="s">
        <v>2056</v>
      </c>
      <c r="F1968" s="18"/>
      <c r="G1968" s="19">
        <v>25</v>
      </c>
      <c r="H1968" s="20" t="s">
        <v>9</v>
      </c>
      <c r="I1968" s="21">
        <v>0.8</v>
      </c>
      <c r="J1968" s="20">
        <v>0.13500000000000001</v>
      </c>
      <c r="K1968" s="20">
        <v>12</v>
      </c>
      <c r="L1968" s="20">
        <v>670</v>
      </c>
      <c r="M1968" s="20">
        <v>730</v>
      </c>
      <c r="N1968" s="22" t="s">
        <v>1737</v>
      </c>
      <c r="O1968" s="22" t="s">
        <v>34</v>
      </c>
      <c r="P1968" s="31">
        <v>25</v>
      </c>
      <c r="Q1968" s="23">
        <v>611.42374653877846</v>
      </c>
      <c r="R1968" s="24">
        <f t="shared" si="152"/>
        <v>0</v>
      </c>
      <c r="S1968" s="25">
        <f t="shared" si="153"/>
        <v>611.41999999999996</v>
      </c>
      <c r="T1968" s="40">
        <f t="shared" si="150"/>
        <v>0</v>
      </c>
      <c r="U1968" s="20">
        <f t="shared" si="151"/>
        <v>0</v>
      </c>
      <c r="V1968" s="27">
        <f t="shared" si="154"/>
        <v>0</v>
      </c>
      <c r="W1968" s="77"/>
    </row>
    <row r="1969" spans="1:23" x14ac:dyDescent="0.3">
      <c r="A1969" s="63" t="s">
        <v>1733</v>
      </c>
      <c r="B1969" s="15" t="s">
        <v>1734</v>
      </c>
      <c r="C1969" s="16" t="s">
        <v>1735</v>
      </c>
      <c r="D1969" s="16">
        <v>5911200090</v>
      </c>
      <c r="E1969" s="29" t="s">
        <v>2057</v>
      </c>
      <c r="F1969" s="18"/>
      <c r="G1969" s="19">
        <v>25</v>
      </c>
      <c r="H1969" s="20" t="s">
        <v>9</v>
      </c>
      <c r="I1969" s="21">
        <v>0.8</v>
      </c>
      <c r="J1969" s="20">
        <v>0.13500000000000001</v>
      </c>
      <c r="K1969" s="20">
        <v>12</v>
      </c>
      <c r="L1969" s="20">
        <v>670</v>
      </c>
      <c r="M1969" s="20">
        <v>730</v>
      </c>
      <c r="N1969" s="22" t="s">
        <v>1737</v>
      </c>
      <c r="O1969" s="22" t="s">
        <v>34</v>
      </c>
      <c r="P1969" s="31">
        <v>25</v>
      </c>
      <c r="Q1969" s="23">
        <v>684.28722992906114</v>
      </c>
      <c r="R1969" s="24">
        <f t="shared" si="152"/>
        <v>0</v>
      </c>
      <c r="S1969" s="25">
        <f t="shared" si="153"/>
        <v>684.29</v>
      </c>
      <c r="T1969" s="40">
        <f t="shared" si="150"/>
        <v>0</v>
      </c>
      <c r="U1969" s="20">
        <f t="shared" si="151"/>
        <v>0</v>
      </c>
      <c r="V1969" s="27">
        <f t="shared" si="154"/>
        <v>0</v>
      </c>
      <c r="W1969" s="77"/>
    </row>
    <row r="1970" spans="1:23" x14ac:dyDescent="0.3">
      <c r="A1970" s="63" t="s">
        <v>1733</v>
      </c>
      <c r="B1970" s="15" t="s">
        <v>1734</v>
      </c>
      <c r="C1970" s="16" t="s">
        <v>1735</v>
      </c>
      <c r="D1970" s="16">
        <v>5911200090</v>
      </c>
      <c r="E1970" s="29" t="s">
        <v>2058</v>
      </c>
      <c r="F1970" s="18"/>
      <c r="G1970" s="19">
        <v>25</v>
      </c>
      <c r="H1970" s="20" t="s">
        <v>9</v>
      </c>
      <c r="I1970" s="21">
        <v>0.8</v>
      </c>
      <c r="J1970" s="20">
        <v>0.13500000000000001</v>
      </c>
      <c r="K1970" s="20">
        <v>12</v>
      </c>
      <c r="L1970" s="20">
        <v>670</v>
      </c>
      <c r="M1970" s="20">
        <v>730</v>
      </c>
      <c r="N1970" s="22" t="s">
        <v>1737</v>
      </c>
      <c r="O1970" s="22" t="s">
        <v>34</v>
      </c>
      <c r="P1970" s="31">
        <v>25</v>
      </c>
      <c r="Q1970" s="23">
        <v>709.33672072662057</v>
      </c>
      <c r="R1970" s="24">
        <f t="shared" si="152"/>
        <v>0</v>
      </c>
      <c r="S1970" s="25">
        <f t="shared" si="153"/>
        <v>709.34</v>
      </c>
      <c r="T1970" s="40">
        <f t="shared" si="150"/>
        <v>0</v>
      </c>
      <c r="U1970" s="20">
        <f t="shared" si="151"/>
        <v>0</v>
      </c>
      <c r="V1970" s="27">
        <f t="shared" si="154"/>
        <v>0</v>
      </c>
      <c r="W1970" s="77"/>
    </row>
    <row r="1971" spans="1:23" x14ac:dyDescent="0.3">
      <c r="A1971" s="63" t="s">
        <v>1733</v>
      </c>
      <c r="B1971" s="15" t="s">
        <v>1734</v>
      </c>
      <c r="C1971" s="16" t="s">
        <v>1735</v>
      </c>
      <c r="D1971" s="16">
        <v>5911200090</v>
      </c>
      <c r="E1971" s="29" t="s">
        <v>2059</v>
      </c>
      <c r="F1971" s="18"/>
      <c r="G1971" s="19">
        <v>25</v>
      </c>
      <c r="H1971" s="20" t="s">
        <v>9</v>
      </c>
      <c r="I1971" s="21">
        <v>0.8</v>
      </c>
      <c r="J1971" s="20">
        <v>0.13500000000000001</v>
      </c>
      <c r="K1971" s="20">
        <v>12</v>
      </c>
      <c r="L1971" s="20">
        <v>670</v>
      </c>
      <c r="M1971" s="20">
        <v>730</v>
      </c>
      <c r="N1971" s="22" t="s">
        <v>1737</v>
      </c>
      <c r="O1971" s="22" t="s">
        <v>34</v>
      </c>
      <c r="P1971" s="31">
        <v>25</v>
      </c>
      <c r="Q1971" s="23">
        <v>927.93058642662038</v>
      </c>
      <c r="R1971" s="24">
        <f t="shared" si="152"/>
        <v>0</v>
      </c>
      <c r="S1971" s="25">
        <f t="shared" si="153"/>
        <v>927.93</v>
      </c>
      <c r="T1971" s="40">
        <f t="shared" si="150"/>
        <v>0</v>
      </c>
      <c r="U1971" s="20">
        <f t="shared" si="151"/>
        <v>0</v>
      </c>
      <c r="V1971" s="27">
        <f t="shared" si="154"/>
        <v>0</v>
      </c>
      <c r="W1971" s="77"/>
    </row>
    <row r="1972" spans="1:23" x14ac:dyDescent="0.3">
      <c r="A1972" s="63" t="s">
        <v>1733</v>
      </c>
      <c r="B1972" s="15" t="s">
        <v>1734</v>
      </c>
      <c r="C1972" s="16" t="s">
        <v>1735</v>
      </c>
      <c r="D1972" s="16">
        <v>5911200090</v>
      </c>
      <c r="E1972" s="29" t="s">
        <v>2060</v>
      </c>
      <c r="F1972" s="18"/>
      <c r="G1972" s="19">
        <v>25</v>
      </c>
      <c r="H1972" s="20" t="s">
        <v>9</v>
      </c>
      <c r="I1972" s="21">
        <v>0.8</v>
      </c>
      <c r="J1972" s="20">
        <v>0.13500000000000001</v>
      </c>
      <c r="K1972" s="20">
        <v>12</v>
      </c>
      <c r="L1972" s="20">
        <v>670</v>
      </c>
      <c r="M1972" s="20">
        <v>730</v>
      </c>
      <c r="N1972" s="22" t="s">
        <v>1737</v>
      </c>
      <c r="O1972" s="22" t="s">
        <v>34</v>
      </c>
      <c r="P1972" s="31">
        <v>25</v>
      </c>
      <c r="Q1972" s="23">
        <v>952.9766616950285</v>
      </c>
      <c r="R1972" s="24">
        <f t="shared" si="152"/>
        <v>0</v>
      </c>
      <c r="S1972" s="25">
        <f t="shared" si="153"/>
        <v>952.98</v>
      </c>
      <c r="T1972" s="40">
        <f t="shared" si="150"/>
        <v>0</v>
      </c>
      <c r="U1972" s="20">
        <f t="shared" si="151"/>
        <v>0</v>
      </c>
      <c r="V1972" s="27">
        <f t="shared" si="154"/>
        <v>0</v>
      </c>
      <c r="W1972" s="77"/>
    </row>
    <row r="1973" spans="1:23" x14ac:dyDescent="0.3">
      <c r="A1973" s="63" t="s">
        <v>1733</v>
      </c>
      <c r="B1973" s="15" t="s">
        <v>1734</v>
      </c>
      <c r="C1973" s="16" t="s">
        <v>1735</v>
      </c>
      <c r="D1973" s="16">
        <v>5911200090</v>
      </c>
      <c r="E1973" s="29" t="s">
        <v>2061</v>
      </c>
      <c r="F1973" s="18"/>
      <c r="G1973" s="19">
        <v>25</v>
      </c>
      <c r="H1973" s="20" t="s">
        <v>9</v>
      </c>
      <c r="I1973" s="21">
        <v>0.8</v>
      </c>
      <c r="J1973" s="20">
        <v>0.13500000000000001</v>
      </c>
      <c r="K1973" s="20">
        <v>12</v>
      </c>
      <c r="L1973" s="20">
        <v>670</v>
      </c>
      <c r="M1973" s="20">
        <v>730</v>
      </c>
      <c r="N1973" s="22" t="s">
        <v>1737</v>
      </c>
      <c r="O1973" s="22" t="s">
        <v>34</v>
      </c>
      <c r="P1973" s="31">
        <v>25</v>
      </c>
      <c r="Q1973" s="23">
        <v>1123.7531192731533</v>
      </c>
      <c r="R1973" s="24">
        <f t="shared" si="152"/>
        <v>0</v>
      </c>
      <c r="S1973" s="25">
        <f t="shared" si="153"/>
        <v>1123.75</v>
      </c>
      <c r="T1973" s="40">
        <f t="shared" si="150"/>
        <v>0</v>
      </c>
      <c r="U1973" s="20">
        <f t="shared" si="151"/>
        <v>0</v>
      </c>
      <c r="V1973" s="27">
        <f t="shared" si="154"/>
        <v>0</v>
      </c>
      <c r="W1973" s="77"/>
    </row>
    <row r="1974" spans="1:23" x14ac:dyDescent="0.3">
      <c r="A1974" s="63" t="s">
        <v>1733</v>
      </c>
      <c r="B1974" s="15" t="s">
        <v>1734</v>
      </c>
      <c r="C1974" s="16" t="s">
        <v>1735</v>
      </c>
      <c r="D1974" s="16">
        <v>5911200090</v>
      </c>
      <c r="E1974" s="29" t="s">
        <v>2062</v>
      </c>
      <c r="F1974" s="18"/>
      <c r="G1974" s="19">
        <v>25</v>
      </c>
      <c r="H1974" s="20" t="s">
        <v>9</v>
      </c>
      <c r="I1974" s="21">
        <v>0.8</v>
      </c>
      <c r="J1974" s="20">
        <v>0.13500000000000001</v>
      </c>
      <c r="K1974" s="20">
        <v>12</v>
      </c>
      <c r="L1974" s="20">
        <v>670</v>
      </c>
      <c r="M1974" s="20">
        <v>730</v>
      </c>
      <c r="N1974" s="22" t="s">
        <v>1737</v>
      </c>
      <c r="O1974" s="22" t="s">
        <v>34</v>
      </c>
      <c r="P1974" s="31">
        <v>25</v>
      </c>
      <c r="Q1974" s="23">
        <v>1368.533846978183</v>
      </c>
      <c r="R1974" s="24">
        <f t="shared" si="152"/>
        <v>0</v>
      </c>
      <c r="S1974" s="25">
        <f t="shared" si="153"/>
        <v>1368.53</v>
      </c>
      <c r="T1974" s="40">
        <f t="shared" si="150"/>
        <v>0</v>
      </c>
      <c r="U1974" s="20">
        <f t="shared" si="151"/>
        <v>0</v>
      </c>
      <c r="V1974" s="27">
        <f t="shared" si="154"/>
        <v>0</v>
      </c>
      <c r="W1974" s="77"/>
    </row>
    <row r="1975" spans="1:23" x14ac:dyDescent="0.3">
      <c r="A1975" s="63" t="s">
        <v>1733</v>
      </c>
      <c r="B1975" s="15" t="s">
        <v>1734</v>
      </c>
      <c r="C1975" s="16" t="s">
        <v>1735</v>
      </c>
      <c r="D1975" s="16">
        <v>5911200090</v>
      </c>
      <c r="E1975" s="29" t="s">
        <v>2063</v>
      </c>
      <c r="F1975" s="18"/>
      <c r="G1975" s="19">
        <v>25</v>
      </c>
      <c r="H1975" s="20" t="s">
        <v>9</v>
      </c>
      <c r="I1975" s="21">
        <v>0.8</v>
      </c>
      <c r="J1975" s="20">
        <v>0.13500000000000001</v>
      </c>
      <c r="K1975" s="20">
        <v>12</v>
      </c>
      <c r="L1975" s="20">
        <v>670</v>
      </c>
      <c r="M1975" s="20">
        <v>730</v>
      </c>
      <c r="N1975" s="22" t="s">
        <v>1737</v>
      </c>
      <c r="O1975" s="22" t="s">
        <v>34</v>
      </c>
      <c r="P1975" s="31">
        <v>25</v>
      </c>
      <c r="Q1975" s="23">
        <v>518.06708823912061</v>
      </c>
      <c r="R1975" s="24">
        <f t="shared" si="152"/>
        <v>0</v>
      </c>
      <c r="S1975" s="25">
        <f t="shared" si="153"/>
        <v>518.07000000000005</v>
      </c>
      <c r="T1975" s="40">
        <f t="shared" si="150"/>
        <v>0</v>
      </c>
      <c r="U1975" s="20">
        <f t="shared" si="151"/>
        <v>0</v>
      </c>
      <c r="V1975" s="27">
        <f t="shared" si="154"/>
        <v>0</v>
      </c>
      <c r="W1975" s="77"/>
    </row>
    <row r="1976" spans="1:23" x14ac:dyDescent="0.3">
      <c r="A1976" s="63" t="s">
        <v>1733</v>
      </c>
      <c r="B1976" s="15" t="s">
        <v>1734</v>
      </c>
      <c r="C1976" s="16" t="s">
        <v>1735</v>
      </c>
      <c r="D1976" s="16">
        <v>5911200090</v>
      </c>
      <c r="E1976" s="29" t="s">
        <v>2064</v>
      </c>
      <c r="F1976" s="18"/>
      <c r="G1976" s="19">
        <v>25</v>
      </c>
      <c r="H1976" s="20" t="s">
        <v>9</v>
      </c>
      <c r="I1976" s="21">
        <v>0.8</v>
      </c>
      <c r="J1976" s="20">
        <v>0.13500000000000001</v>
      </c>
      <c r="K1976" s="20">
        <v>12</v>
      </c>
      <c r="L1976" s="20">
        <v>670</v>
      </c>
      <c r="M1976" s="20">
        <v>730</v>
      </c>
      <c r="N1976" s="22" t="s">
        <v>1737</v>
      </c>
      <c r="O1976" s="22" t="s">
        <v>34</v>
      </c>
      <c r="P1976" s="31">
        <v>25</v>
      </c>
      <c r="Q1976" s="23">
        <v>543.11316350752838</v>
      </c>
      <c r="R1976" s="24">
        <f t="shared" si="152"/>
        <v>0</v>
      </c>
      <c r="S1976" s="25">
        <f t="shared" si="153"/>
        <v>543.11</v>
      </c>
      <c r="T1976" s="40">
        <f t="shared" si="150"/>
        <v>0</v>
      </c>
      <c r="U1976" s="20">
        <f t="shared" si="151"/>
        <v>0</v>
      </c>
      <c r="V1976" s="27">
        <f t="shared" si="154"/>
        <v>0</v>
      </c>
      <c r="W1976" s="77"/>
    </row>
    <row r="1977" spans="1:23" x14ac:dyDescent="0.3">
      <c r="A1977" s="63" t="s">
        <v>1733</v>
      </c>
      <c r="B1977" s="15" t="s">
        <v>1734</v>
      </c>
      <c r="C1977" s="16" t="s">
        <v>1735</v>
      </c>
      <c r="D1977" s="16">
        <v>5911200090</v>
      </c>
      <c r="E1977" s="29" t="s">
        <v>2065</v>
      </c>
      <c r="F1977" s="18"/>
      <c r="G1977" s="19">
        <v>25</v>
      </c>
      <c r="H1977" s="20" t="s">
        <v>9</v>
      </c>
      <c r="I1977" s="21">
        <v>0.8</v>
      </c>
      <c r="J1977" s="20">
        <v>0.13500000000000001</v>
      </c>
      <c r="K1977" s="20">
        <v>12</v>
      </c>
      <c r="L1977" s="20">
        <v>670</v>
      </c>
      <c r="M1977" s="20">
        <v>730</v>
      </c>
      <c r="N1977" s="22" t="s">
        <v>1737</v>
      </c>
      <c r="O1977" s="22" t="s">
        <v>34</v>
      </c>
      <c r="P1977" s="31">
        <v>25</v>
      </c>
      <c r="Q1977" s="23">
        <v>621.67033399346576</v>
      </c>
      <c r="R1977" s="24">
        <f t="shared" si="152"/>
        <v>0</v>
      </c>
      <c r="S1977" s="25">
        <f t="shared" si="153"/>
        <v>621.66999999999996</v>
      </c>
      <c r="T1977" s="40">
        <f t="shared" si="150"/>
        <v>0</v>
      </c>
      <c r="U1977" s="20">
        <f t="shared" si="151"/>
        <v>0</v>
      </c>
      <c r="V1977" s="27">
        <f t="shared" si="154"/>
        <v>0</v>
      </c>
      <c r="W1977" s="77"/>
    </row>
    <row r="1978" spans="1:23" x14ac:dyDescent="0.3">
      <c r="A1978" s="63" t="s">
        <v>1733</v>
      </c>
      <c r="B1978" s="15" t="s">
        <v>1734</v>
      </c>
      <c r="C1978" s="16" t="s">
        <v>1735</v>
      </c>
      <c r="D1978" s="16">
        <v>5911200090</v>
      </c>
      <c r="E1978" s="29" t="s">
        <v>2066</v>
      </c>
      <c r="F1978" s="18"/>
      <c r="G1978" s="19">
        <v>25</v>
      </c>
      <c r="H1978" s="20" t="s">
        <v>9</v>
      </c>
      <c r="I1978" s="21">
        <v>0.8</v>
      </c>
      <c r="J1978" s="20">
        <v>0.13500000000000001</v>
      </c>
      <c r="K1978" s="20">
        <v>12</v>
      </c>
      <c r="L1978" s="20">
        <v>670</v>
      </c>
      <c r="M1978" s="20">
        <v>730</v>
      </c>
      <c r="N1978" s="22" t="s">
        <v>1737</v>
      </c>
      <c r="O1978" s="22" t="s">
        <v>34</v>
      </c>
      <c r="P1978" s="31">
        <v>25</v>
      </c>
      <c r="Q1978" s="23">
        <v>646.71640926187354</v>
      </c>
      <c r="R1978" s="24">
        <f t="shared" si="152"/>
        <v>0</v>
      </c>
      <c r="S1978" s="25">
        <f t="shared" si="153"/>
        <v>646.72</v>
      </c>
      <c r="T1978" s="40">
        <f t="shared" si="150"/>
        <v>0</v>
      </c>
      <c r="U1978" s="20">
        <f t="shared" si="151"/>
        <v>0</v>
      </c>
      <c r="V1978" s="27">
        <f t="shared" si="154"/>
        <v>0</v>
      </c>
      <c r="W1978" s="77"/>
    </row>
    <row r="1979" spans="1:23" x14ac:dyDescent="0.3">
      <c r="A1979" s="63" t="s">
        <v>1733</v>
      </c>
      <c r="B1979" s="15" t="s">
        <v>1734</v>
      </c>
      <c r="C1979" s="16" t="s">
        <v>1735</v>
      </c>
      <c r="D1979" s="16">
        <v>5911200090</v>
      </c>
      <c r="E1979" s="29" t="s">
        <v>2067</v>
      </c>
      <c r="F1979" s="18"/>
      <c r="G1979" s="19">
        <v>25</v>
      </c>
      <c r="H1979" s="20" t="s">
        <v>9</v>
      </c>
      <c r="I1979" s="21">
        <v>0.8</v>
      </c>
      <c r="J1979" s="20">
        <v>0.13500000000000001</v>
      </c>
      <c r="K1979" s="20">
        <v>12</v>
      </c>
      <c r="L1979" s="20">
        <v>670</v>
      </c>
      <c r="M1979" s="20">
        <v>730</v>
      </c>
      <c r="N1979" s="22" t="s">
        <v>1737</v>
      </c>
      <c r="O1979" s="22" t="s">
        <v>34</v>
      </c>
      <c r="P1979" s="31">
        <v>25</v>
      </c>
      <c r="Q1979" s="23">
        <v>725.27357974781137</v>
      </c>
      <c r="R1979" s="24">
        <f t="shared" si="152"/>
        <v>0</v>
      </c>
      <c r="S1979" s="25">
        <f t="shared" si="153"/>
        <v>725.27</v>
      </c>
      <c r="T1979" s="40">
        <f t="shared" si="150"/>
        <v>0</v>
      </c>
      <c r="U1979" s="20">
        <f t="shared" si="151"/>
        <v>0</v>
      </c>
      <c r="V1979" s="27">
        <f t="shared" si="154"/>
        <v>0</v>
      </c>
      <c r="W1979" s="77"/>
    </row>
    <row r="1980" spans="1:23" x14ac:dyDescent="0.3">
      <c r="A1980" s="63" t="s">
        <v>1733</v>
      </c>
      <c r="B1980" s="15" t="s">
        <v>1734</v>
      </c>
      <c r="C1980" s="16" t="s">
        <v>1735</v>
      </c>
      <c r="D1980" s="16">
        <v>5911200090</v>
      </c>
      <c r="E1980" s="29" t="s">
        <v>2068</v>
      </c>
      <c r="F1980" s="18"/>
      <c r="G1980" s="19">
        <v>25</v>
      </c>
      <c r="H1980" s="20" t="s">
        <v>9</v>
      </c>
      <c r="I1980" s="21">
        <v>0.8</v>
      </c>
      <c r="J1980" s="20">
        <v>0.13500000000000001</v>
      </c>
      <c r="K1980" s="20">
        <v>12</v>
      </c>
      <c r="L1980" s="20">
        <v>670</v>
      </c>
      <c r="M1980" s="20">
        <v>730</v>
      </c>
      <c r="N1980" s="22" t="s">
        <v>1737</v>
      </c>
      <c r="O1980" s="22" t="s">
        <v>34</v>
      </c>
      <c r="P1980" s="31">
        <v>25</v>
      </c>
      <c r="Q1980" s="23">
        <v>750.32307054537057</v>
      </c>
      <c r="R1980" s="24">
        <f t="shared" si="152"/>
        <v>0</v>
      </c>
      <c r="S1980" s="25">
        <f t="shared" si="153"/>
        <v>750.32</v>
      </c>
      <c r="T1980" s="40">
        <f t="shared" si="150"/>
        <v>0</v>
      </c>
      <c r="U1980" s="20">
        <f t="shared" si="151"/>
        <v>0</v>
      </c>
      <c r="V1980" s="27">
        <f t="shared" si="154"/>
        <v>0</v>
      </c>
      <c r="W1980" s="77"/>
    </row>
    <row r="1981" spans="1:23" x14ac:dyDescent="0.3">
      <c r="A1981" s="63" t="s">
        <v>1733</v>
      </c>
      <c r="B1981" s="15" t="s">
        <v>1734</v>
      </c>
      <c r="C1981" s="16" t="s">
        <v>1735</v>
      </c>
      <c r="D1981" s="16">
        <v>5911200090</v>
      </c>
      <c r="E1981" s="29" t="s">
        <v>2069</v>
      </c>
      <c r="F1981" s="18"/>
      <c r="G1981" s="19">
        <v>25</v>
      </c>
      <c r="H1981" s="20" t="s">
        <v>9</v>
      </c>
      <c r="I1981" s="21">
        <v>0.8</v>
      </c>
      <c r="J1981" s="20">
        <v>0.13500000000000001</v>
      </c>
      <c r="K1981" s="20">
        <v>12</v>
      </c>
      <c r="L1981" s="20">
        <v>670</v>
      </c>
      <c r="M1981" s="20">
        <v>730</v>
      </c>
      <c r="N1981" s="22" t="s">
        <v>1737</v>
      </c>
      <c r="O1981" s="22" t="s">
        <v>34</v>
      </c>
      <c r="P1981" s="31">
        <v>25</v>
      </c>
      <c r="Q1981" s="23">
        <v>1009.9032860641208</v>
      </c>
      <c r="R1981" s="24">
        <f t="shared" si="152"/>
        <v>0</v>
      </c>
      <c r="S1981" s="25">
        <f t="shared" si="153"/>
        <v>1009.9</v>
      </c>
      <c r="T1981" s="40">
        <f t="shared" si="150"/>
        <v>0</v>
      </c>
      <c r="U1981" s="20">
        <f t="shared" si="151"/>
        <v>0</v>
      </c>
      <c r="V1981" s="27">
        <f t="shared" si="154"/>
        <v>0</v>
      </c>
      <c r="W1981" s="77"/>
    </row>
    <row r="1982" spans="1:23" x14ac:dyDescent="0.3">
      <c r="A1982" s="63" t="s">
        <v>1733</v>
      </c>
      <c r="B1982" s="15" t="s">
        <v>1734</v>
      </c>
      <c r="C1982" s="16" t="s">
        <v>1735</v>
      </c>
      <c r="D1982" s="16">
        <v>5911200090</v>
      </c>
      <c r="E1982" s="29" t="s">
        <v>2070</v>
      </c>
      <c r="F1982" s="18"/>
      <c r="G1982" s="19">
        <v>25</v>
      </c>
      <c r="H1982" s="20" t="s">
        <v>9</v>
      </c>
      <c r="I1982" s="21">
        <v>0.8</v>
      </c>
      <c r="J1982" s="20">
        <v>0.13500000000000001</v>
      </c>
      <c r="K1982" s="20">
        <v>12</v>
      </c>
      <c r="L1982" s="20">
        <v>670</v>
      </c>
      <c r="M1982" s="20">
        <v>730</v>
      </c>
      <c r="N1982" s="22" t="s">
        <v>1737</v>
      </c>
      <c r="O1982" s="22" t="s">
        <v>34</v>
      </c>
      <c r="P1982" s="31">
        <v>25</v>
      </c>
      <c r="Q1982" s="23">
        <v>802.69337902627831</v>
      </c>
      <c r="R1982" s="24">
        <f t="shared" si="152"/>
        <v>0</v>
      </c>
      <c r="S1982" s="25">
        <f t="shared" si="153"/>
        <v>802.69</v>
      </c>
      <c r="T1982" s="40">
        <f t="shared" si="150"/>
        <v>0</v>
      </c>
      <c r="U1982" s="20">
        <f t="shared" si="151"/>
        <v>0</v>
      </c>
      <c r="V1982" s="27">
        <f t="shared" si="154"/>
        <v>0</v>
      </c>
      <c r="W1982" s="77"/>
    </row>
    <row r="1983" spans="1:23" x14ac:dyDescent="0.3">
      <c r="A1983" s="63" t="s">
        <v>1733</v>
      </c>
      <c r="B1983" s="15" t="s">
        <v>1734</v>
      </c>
      <c r="C1983" s="16" t="s">
        <v>1735</v>
      </c>
      <c r="D1983" s="16">
        <v>5911200090</v>
      </c>
      <c r="E1983" s="29" t="s">
        <v>2071</v>
      </c>
      <c r="F1983" s="18"/>
      <c r="G1983" s="19">
        <v>25</v>
      </c>
      <c r="H1983" s="20" t="s">
        <v>9</v>
      </c>
      <c r="I1983" s="21">
        <v>0.8</v>
      </c>
      <c r="J1983" s="20">
        <v>0.13500000000000001</v>
      </c>
      <c r="K1983" s="20">
        <v>12</v>
      </c>
      <c r="L1983" s="20">
        <v>670</v>
      </c>
      <c r="M1983" s="20">
        <v>730</v>
      </c>
      <c r="N1983" s="22" t="s">
        <v>1737</v>
      </c>
      <c r="O1983" s="22" t="s">
        <v>34</v>
      </c>
      <c r="P1983" s="31">
        <v>25</v>
      </c>
      <c r="Q1983" s="23">
        <v>592.06794283687384</v>
      </c>
      <c r="R1983" s="24">
        <f t="shared" si="152"/>
        <v>0</v>
      </c>
      <c r="S1983" s="25">
        <f t="shared" si="153"/>
        <v>592.07000000000005</v>
      </c>
      <c r="T1983" s="40">
        <f t="shared" si="150"/>
        <v>0</v>
      </c>
      <c r="U1983" s="20">
        <f t="shared" si="151"/>
        <v>0</v>
      </c>
      <c r="V1983" s="27">
        <f t="shared" si="154"/>
        <v>0</v>
      </c>
      <c r="W1983" s="77"/>
    </row>
    <row r="1984" spans="1:23" x14ac:dyDescent="0.3">
      <c r="A1984" s="63" t="s">
        <v>1733</v>
      </c>
      <c r="B1984" s="15" t="s">
        <v>1734</v>
      </c>
      <c r="C1984" s="16" t="s">
        <v>1735</v>
      </c>
      <c r="D1984" s="16">
        <v>5911200090</v>
      </c>
      <c r="E1984" s="29" t="s">
        <v>2072</v>
      </c>
      <c r="F1984" s="18"/>
      <c r="G1984" s="19">
        <v>25</v>
      </c>
      <c r="H1984" s="20" t="s">
        <v>9</v>
      </c>
      <c r="I1984" s="21">
        <v>0.8</v>
      </c>
      <c r="J1984" s="20">
        <v>0.13500000000000001</v>
      </c>
      <c r="K1984" s="20">
        <v>12</v>
      </c>
      <c r="L1984" s="20">
        <v>670</v>
      </c>
      <c r="M1984" s="20">
        <v>730</v>
      </c>
      <c r="N1984" s="22" t="s">
        <v>1737</v>
      </c>
      <c r="O1984" s="22" t="s">
        <v>34</v>
      </c>
      <c r="P1984" s="31">
        <v>25</v>
      </c>
      <c r="Q1984" s="23">
        <v>617.11743363443316</v>
      </c>
      <c r="R1984" s="24">
        <f t="shared" si="152"/>
        <v>0</v>
      </c>
      <c r="S1984" s="25">
        <f t="shared" si="153"/>
        <v>617.12</v>
      </c>
      <c r="T1984" s="40">
        <f t="shared" si="150"/>
        <v>0</v>
      </c>
      <c r="U1984" s="20">
        <f t="shared" si="151"/>
        <v>0</v>
      </c>
      <c r="V1984" s="27">
        <f t="shared" si="154"/>
        <v>0</v>
      </c>
      <c r="W1984" s="77"/>
    </row>
    <row r="1985" spans="1:23" x14ac:dyDescent="0.3">
      <c r="A1985" s="63" t="s">
        <v>1733</v>
      </c>
      <c r="B1985" s="15" t="s">
        <v>1734</v>
      </c>
      <c r="C1985" s="16" t="s">
        <v>1735</v>
      </c>
      <c r="D1985" s="16">
        <v>5911200090</v>
      </c>
      <c r="E1985" s="29" t="s">
        <v>2073</v>
      </c>
      <c r="F1985" s="18"/>
      <c r="G1985" s="19">
        <v>25</v>
      </c>
      <c r="H1985" s="20" t="s">
        <v>9</v>
      </c>
      <c r="I1985" s="21">
        <v>0.8</v>
      </c>
      <c r="J1985" s="20">
        <v>0.13500000000000001</v>
      </c>
      <c r="K1985" s="20">
        <v>12</v>
      </c>
      <c r="L1985" s="20">
        <v>670</v>
      </c>
      <c r="M1985" s="20">
        <v>730</v>
      </c>
      <c r="N1985" s="22" t="s">
        <v>1737</v>
      </c>
      <c r="O1985" s="22" t="s">
        <v>34</v>
      </c>
      <c r="P1985" s="31">
        <v>25</v>
      </c>
      <c r="Q1985" s="23">
        <v>710.47409193409112</v>
      </c>
      <c r="R1985" s="24">
        <f t="shared" si="152"/>
        <v>0</v>
      </c>
      <c r="S1985" s="25">
        <f t="shared" si="153"/>
        <v>710.47</v>
      </c>
      <c r="T1985" s="40">
        <f t="shared" si="150"/>
        <v>0</v>
      </c>
      <c r="U1985" s="20">
        <f t="shared" si="151"/>
        <v>0</v>
      </c>
      <c r="V1985" s="27">
        <f t="shared" si="154"/>
        <v>0</v>
      </c>
      <c r="W1985" s="77"/>
    </row>
    <row r="1986" spans="1:23" x14ac:dyDescent="0.3">
      <c r="A1986" s="63" t="s">
        <v>1733</v>
      </c>
      <c r="B1986" s="15" t="s">
        <v>1734</v>
      </c>
      <c r="C1986" s="16" t="s">
        <v>1735</v>
      </c>
      <c r="D1986" s="16">
        <v>5911200090</v>
      </c>
      <c r="E1986" s="29" t="s">
        <v>2074</v>
      </c>
      <c r="F1986" s="18"/>
      <c r="G1986" s="19">
        <v>25</v>
      </c>
      <c r="H1986" s="20" t="s">
        <v>9</v>
      </c>
      <c r="I1986" s="21">
        <v>0.8</v>
      </c>
      <c r="J1986" s="20">
        <v>0.13500000000000001</v>
      </c>
      <c r="K1986" s="20">
        <v>12</v>
      </c>
      <c r="L1986" s="20">
        <v>670</v>
      </c>
      <c r="M1986" s="20">
        <v>730</v>
      </c>
      <c r="N1986" s="22" t="s">
        <v>1737</v>
      </c>
      <c r="O1986" s="22" t="s">
        <v>34</v>
      </c>
      <c r="P1986" s="31">
        <v>25</v>
      </c>
      <c r="Q1986" s="23">
        <v>735.5201672024989</v>
      </c>
      <c r="R1986" s="24">
        <f t="shared" si="152"/>
        <v>0</v>
      </c>
      <c r="S1986" s="25">
        <f t="shared" si="153"/>
        <v>735.52</v>
      </c>
      <c r="T1986" s="40">
        <f t="shared" si="150"/>
        <v>0</v>
      </c>
      <c r="U1986" s="20">
        <f t="shared" si="151"/>
        <v>0</v>
      </c>
      <c r="V1986" s="27">
        <f t="shared" si="154"/>
        <v>0</v>
      </c>
      <c r="W1986" s="77"/>
    </row>
    <row r="1987" spans="1:23" x14ac:dyDescent="0.3">
      <c r="A1987" s="63" t="s">
        <v>1733</v>
      </c>
      <c r="B1987" s="15" t="s">
        <v>1734</v>
      </c>
      <c r="C1987" s="16" t="s">
        <v>1735</v>
      </c>
      <c r="D1987" s="16">
        <v>5911200090</v>
      </c>
      <c r="E1987" s="29" t="s">
        <v>2075</v>
      </c>
      <c r="F1987" s="18"/>
      <c r="G1987" s="19">
        <v>25</v>
      </c>
      <c r="H1987" s="20" t="s">
        <v>9</v>
      </c>
      <c r="I1987" s="21">
        <v>0.8</v>
      </c>
      <c r="J1987" s="20">
        <v>0.13500000000000001</v>
      </c>
      <c r="K1987" s="20">
        <v>12</v>
      </c>
      <c r="L1987" s="20">
        <v>670</v>
      </c>
      <c r="M1987" s="20">
        <v>730</v>
      </c>
      <c r="N1987" s="22" t="s">
        <v>1737</v>
      </c>
      <c r="O1987" s="22" t="s">
        <v>34</v>
      </c>
      <c r="P1987" s="31">
        <v>25</v>
      </c>
      <c r="Q1987" s="23">
        <v>828.88024103130817</v>
      </c>
      <c r="R1987" s="24">
        <f t="shared" si="152"/>
        <v>0</v>
      </c>
      <c r="S1987" s="25">
        <f t="shared" si="153"/>
        <v>828.88</v>
      </c>
      <c r="T1987" s="40">
        <f t="shared" si="150"/>
        <v>0</v>
      </c>
      <c r="U1987" s="20">
        <f t="shared" si="151"/>
        <v>0</v>
      </c>
      <c r="V1987" s="27">
        <f t="shared" si="154"/>
        <v>0</v>
      </c>
      <c r="W1987" s="77"/>
    </row>
    <row r="1988" spans="1:23" x14ac:dyDescent="0.3">
      <c r="A1988" s="63" t="s">
        <v>1733</v>
      </c>
      <c r="B1988" s="15" t="s">
        <v>1734</v>
      </c>
      <c r="C1988" s="16" t="s">
        <v>1735</v>
      </c>
      <c r="D1988" s="16">
        <v>5911200090</v>
      </c>
      <c r="E1988" s="29" t="s">
        <v>2076</v>
      </c>
      <c r="F1988" s="18"/>
      <c r="G1988" s="19">
        <v>25</v>
      </c>
      <c r="H1988" s="20" t="s">
        <v>9</v>
      </c>
      <c r="I1988" s="21">
        <v>0.8</v>
      </c>
      <c r="J1988" s="20">
        <v>0.13500000000000001</v>
      </c>
      <c r="K1988" s="20">
        <v>12</v>
      </c>
      <c r="L1988" s="20">
        <v>670</v>
      </c>
      <c r="M1988" s="20">
        <v>730</v>
      </c>
      <c r="N1988" s="22" t="s">
        <v>1737</v>
      </c>
      <c r="O1988" s="22" t="s">
        <v>34</v>
      </c>
      <c r="P1988" s="31">
        <v>25</v>
      </c>
      <c r="Q1988" s="23">
        <v>853.92631629971595</v>
      </c>
      <c r="R1988" s="24">
        <f t="shared" si="152"/>
        <v>0</v>
      </c>
      <c r="S1988" s="25">
        <f t="shared" si="153"/>
        <v>853.93</v>
      </c>
      <c r="T1988" s="40">
        <f t="shared" si="150"/>
        <v>0</v>
      </c>
      <c r="U1988" s="20">
        <f t="shared" si="151"/>
        <v>0</v>
      </c>
      <c r="V1988" s="27">
        <f t="shared" si="154"/>
        <v>0</v>
      </c>
      <c r="W1988" s="77"/>
    </row>
    <row r="1989" spans="1:23" x14ac:dyDescent="0.3">
      <c r="A1989" s="63" t="s">
        <v>1733</v>
      </c>
      <c r="B1989" s="15" t="s">
        <v>1734</v>
      </c>
      <c r="C1989" s="16" t="s">
        <v>1735</v>
      </c>
      <c r="D1989" s="16">
        <v>5911200090</v>
      </c>
      <c r="E1989" s="29" t="s">
        <v>2077</v>
      </c>
      <c r="F1989" s="18"/>
      <c r="G1989" s="19">
        <v>25</v>
      </c>
      <c r="H1989" s="20" t="s">
        <v>9</v>
      </c>
      <c r="I1989" s="21">
        <v>0.8</v>
      </c>
      <c r="J1989" s="20">
        <v>0.13500000000000001</v>
      </c>
      <c r="K1989" s="20">
        <v>12</v>
      </c>
      <c r="L1989" s="20">
        <v>670</v>
      </c>
      <c r="M1989" s="20">
        <v>730</v>
      </c>
      <c r="N1989" s="22" t="s">
        <v>1737</v>
      </c>
      <c r="O1989" s="22" t="s">
        <v>34</v>
      </c>
      <c r="P1989" s="31">
        <v>25</v>
      </c>
      <c r="Q1989" s="23">
        <v>1124.8904904806236</v>
      </c>
      <c r="R1989" s="24">
        <f t="shared" si="152"/>
        <v>0</v>
      </c>
      <c r="S1989" s="25">
        <f t="shared" si="153"/>
        <v>1124.8900000000001</v>
      </c>
      <c r="T1989" s="40">
        <f t="shared" ref="T1989:T2020" si="155">S1989*F1989</f>
        <v>0</v>
      </c>
      <c r="U1989" s="20">
        <f t="shared" ref="U1989:U2020" si="156">F1989*J1989</f>
        <v>0</v>
      </c>
      <c r="V1989" s="27">
        <f t="shared" si="154"/>
        <v>0</v>
      </c>
      <c r="W1989" s="77"/>
    </row>
    <row r="1990" spans="1:23" x14ac:dyDescent="0.3">
      <c r="A1990" s="63" t="s">
        <v>1733</v>
      </c>
      <c r="B1990" s="15" t="s">
        <v>1734</v>
      </c>
      <c r="C1990" s="16" t="s">
        <v>1735</v>
      </c>
      <c r="D1990" s="16">
        <v>5911200090</v>
      </c>
      <c r="E1990" s="29" t="s">
        <v>2078</v>
      </c>
      <c r="F1990" s="18"/>
      <c r="G1990" s="19">
        <v>25</v>
      </c>
      <c r="H1990" s="20" t="s">
        <v>9</v>
      </c>
      <c r="I1990" s="21">
        <v>0.8</v>
      </c>
      <c r="J1990" s="20">
        <v>0.13500000000000001</v>
      </c>
      <c r="K1990" s="20">
        <v>12</v>
      </c>
      <c r="L1990" s="20">
        <v>670</v>
      </c>
      <c r="M1990" s="20">
        <v>730</v>
      </c>
      <c r="N1990" s="22" t="s">
        <v>1737</v>
      </c>
      <c r="O1990" s="22" t="s">
        <v>34</v>
      </c>
      <c r="P1990" s="31">
        <v>25</v>
      </c>
      <c r="Q1990" s="23">
        <v>1149.939981278183</v>
      </c>
      <c r="R1990" s="24">
        <f t="shared" ref="R1990:R2020" si="157">R1989</f>
        <v>0</v>
      </c>
      <c r="S1990" s="25">
        <f t="shared" ref="S1990:S2020" si="158">ROUND((Q1990-(Q1990*R1990)),2)</f>
        <v>1149.94</v>
      </c>
      <c r="T1990" s="40">
        <f t="shared" si="155"/>
        <v>0</v>
      </c>
      <c r="U1990" s="20">
        <f t="shared" si="156"/>
        <v>0</v>
      </c>
      <c r="V1990" s="27">
        <f t="shared" si="154"/>
        <v>0</v>
      </c>
      <c r="W1990" s="77"/>
    </row>
    <row r="1991" spans="1:23" x14ac:dyDescent="0.3">
      <c r="A1991" s="63" t="s">
        <v>1733</v>
      </c>
      <c r="B1991" s="15" t="s">
        <v>1734</v>
      </c>
      <c r="C1991" s="16" t="s">
        <v>1735</v>
      </c>
      <c r="D1991" s="16">
        <v>5911200090</v>
      </c>
      <c r="E1991" s="29" t="s">
        <v>2079</v>
      </c>
      <c r="F1991" s="18"/>
      <c r="G1991" s="19">
        <v>25</v>
      </c>
      <c r="H1991" s="20" t="s">
        <v>9</v>
      </c>
      <c r="I1991" s="21">
        <v>0.8</v>
      </c>
      <c r="J1991" s="20">
        <v>0.13500000000000001</v>
      </c>
      <c r="K1991" s="20">
        <v>12</v>
      </c>
      <c r="L1991" s="20">
        <v>670</v>
      </c>
      <c r="M1991" s="20">
        <v>730</v>
      </c>
      <c r="N1991" s="22" t="s">
        <v>1737</v>
      </c>
      <c r="O1991" s="22" t="s">
        <v>34</v>
      </c>
      <c r="P1991" s="31">
        <v>25</v>
      </c>
      <c r="Q1991" s="23">
        <v>1657.7130381243733</v>
      </c>
      <c r="R1991" s="24">
        <f t="shared" si="157"/>
        <v>0</v>
      </c>
      <c r="S1991" s="25">
        <f t="shared" si="158"/>
        <v>1657.71</v>
      </c>
      <c r="T1991" s="40">
        <f t="shared" si="155"/>
        <v>0</v>
      </c>
      <c r="U1991" s="20">
        <f t="shared" si="156"/>
        <v>0</v>
      </c>
      <c r="V1991" s="27">
        <f t="shared" si="154"/>
        <v>0</v>
      </c>
      <c r="W1991" s="77"/>
    </row>
    <row r="1992" spans="1:23" x14ac:dyDescent="0.3">
      <c r="A1992" s="63" t="s">
        <v>1733</v>
      </c>
      <c r="B1992" s="15" t="s">
        <v>1734</v>
      </c>
      <c r="C1992" s="16" t="s">
        <v>1735</v>
      </c>
      <c r="D1992" s="16">
        <v>5911200090</v>
      </c>
      <c r="E1992" s="29" t="s">
        <v>2080</v>
      </c>
      <c r="F1992" s="18"/>
      <c r="G1992" s="19">
        <v>25</v>
      </c>
      <c r="H1992" s="20" t="s">
        <v>9</v>
      </c>
      <c r="I1992" s="21">
        <v>0.8</v>
      </c>
      <c r="J1992" s="20">
        <v>0.13500000000000001</v>
      </c>
      <c r="K1992" s="20">
        <v>12</v>
      </c>
      <c r="L1992" s="20">
        <v>670</v>
      </c>
      <c r="M1992" s="20">
        <v>730</v>
      </c>
      <c r="N1992" s="22" t="s">
        <v>1737</v>
      </c>
      <c r="O1992" s="22" t="s">
        <v>34</v>
      </c>
      <c r="P1992" s="31">
        <v>25</v>
      </c>
      <c r="Q1992" s="23">
        <v>592.06794283687384</v>
      </c>
      <c r="R1992" s="24">
        <f t="shared" si="157"/>
        <v>0</v>
      </c>
      <c r="S1992" s="25">
        <f t="shared" si="158"/>
        <v>592.07000000000005</v>
      </c>
      <c r="T1992" s="40">
        <f t="shared" si="155"/>
        <v>0</v>
      </c>
      <c r="U1992" s="20">
        <f t="shared" si="156"/>
        <v>0</v>
      </c>
      <c r="V1992" s="27">
        <f t="shared" ref="V1992:V2020" si="159">F1992/L1992</f>
        <v>0</v>
      </c>
      <c r="W1992" s="77"/>
    </row>
    <row r="1993" spans="1:23" x14ac:dyDescent="0.3">
      <c r="A1993" s="63" t="s">
        <v>1733</v>
      </c>
      <c r="B1993" s="15" t="s">
        <v>1734</v>
      </c>
      <c r="C1993" s="16" t="s">
        <v>1735</v>
      </c>
      <c r="D1993" s="16">
        <v>5911200090</v>
      </c>
      <c r="E1993" s="29" t="s">
        <v>2081</v>
      </c>
      <c r="F1993" s="18"/>
      <c r="G1993" s="19">
        <v>25</v>
      </c>
      <c r="H1993" s="20" t="s">
        <v>9</v>
      </c>
      <c r="I1993" s="21">
        <v>0.8</v>
      </c>
      <c r="J1993" s="20">
        <v>0.13500000000000001</v>
      </c>
      <c r="K1993" s="20">
        <v>12</v>
      </c>
      <c r="L1993" s="20">
        <v>670</v>
      </c>
      <c r="M1993" s="20">
        <v>730</v>
      </c>
      <c r="N1993" s="22" t="s">
        <v>1737</v>
      </c>
      <c r="O1993" s="22" t="s">
        <v>34</v>
      </c>
      <c r="P1993" s="31">
        <v>25</v>
      </c>
      <c r="Q1993" s="23">
        <v>828.88024103130817</v>
      </c>
      <c r="R1993" s="24">
        <f t="shared" si="157"/>
        <v>0</v>
      </c>
      <c r="S1993" s="25">
        <f t="shared" si="158"/>
        <v>828.88</v>
      </c>
      <c r="T1993" s="40">
        <f t="shared" si="155"/>
        <v>0</v>
      </c>
      <c r="U1993" s="20">
        <f t="shared" si="156"/>
        <v>0</v>
      </c>
      <c r="V1993" s="27">
        <f t="shared" si="159"/>
        <v>0</v>
      </c>
      <c r="W1993" s="77"/>
    </row>
    <row r="1994" spans="1:23" x14ac:dyDescent="0.3">
      <c r="A1994" s="63" t="s">
        <v>1733</v>
      </c>
      <c r="B1994" s="15" t="s">
        <v>1734</v>
      </c>
      <c r="C1994" s="16" t="s">
        <v>1735</v>
      </c>
      <c r="D1994" s="16">
        <v>5911200090</v>
      </c>
      <c r="E1994" s="29" t="s">
        <v>2082</v>
      </c>
      <c r="F1994" s="18"/>
      <c r="G1994" s="19">
        <v>25</v>
      </c>
      <c r="H1994" s="20" t="s">
        <v>9</v>
      </c>
      <c r="I1994" s="21">
        <v>0.8</v>
      </c>
      <c r="J1994" s="20">
        <v>0.13500000000000001</v>
      </c>
      <c r="K1994" s="20">
        <v>12</v>
      </c>
      <c r="L1994" s="20">
        <v>670</v>
      </c>
      <c r="M1994" s="20">
        <v>730</v>
      </c>
      <c r="N1994" s="22" t="s">
        <v>1737</v>
      </c>
      <c r="O1994" s="22" t="s">
        <v>34</v>
      </c>
      <c r="P1994" s="31">
        <v>25</v>
      </c>
      <c r="Q1994" s="23">
        <v>1682.8752413839345</v>
      </c>
      <c r="R1994" s="24">
        <f t="shared" si="157"/>
        <v>0</v>
      </c>
      <c r="S1994" s="25">
        <f t="shared" si="158"/>
        <v>1682.88</v>
      </c>
      <c r="T1994" s="40">
        <f t="shared" si="155"/>
        <v>0</v>
      </c>
      <c r="U1994" s="20">
        <f t="shared" si="156"/>
        <v>0</v>
      </c>
      <c r="V1994" s="27">
        <f t="shared" si="159"/>
        <v>0</v>
      </c>
      <c r="W1994" s="77"/>
    </row>
    <row r="1995" spans="1:23" x14ac:dyDescent="0.3">
      <c r="A1995" s="69" t="s">
        <v>2083</v>
      </c>
      <c r="B1995" s="15" t="s">
        <v>2084</v>
      </c>
      <c r="C1995" s="16" t="s">
        <v>2085</v>
      </c>
      <c r="D1995" s="16">
        <v>39269097</v>
      </c>
      <c r="E1995" s="70" t="s">
        <v>2086</v>
      </c>
      <c r="F1995" s="18"/>
      <c r="G1995" s="19">
        <v>0.5</v>
      </c>
      <c r="H1995" s="20" t="s">
        <v>9</v>
      </c>
      <c r="I1995" s="21">
        <v>0.8</v>
      </c>
      <c r="J1995" s="20">
        <v>0.67500000000000004</v>
      </c>
      <c r="K1995" s="20">
        <v>1</v>
      </c>
      <c r="L1995" s="20">
        <v>670</v>
      </c>
      <c r="M1995" s="20">
        <v>730</v>
      </c>
      <c r="N1995" s="22" t="s">
        <v>2087</v>
      </c>
      <c r="O1995" s="22" t="s">
        <v>34</v>
      </c>
      <c r="P1995" s="22">
        <v>1</v>
      </c>
      <c r="Q1995" s="23">
        <v>113.52325946420453</v>
      </c>
      <c r="R1995" s="24">
        <f t="shared" si="157"/>
        <v>0</v>
      </c>
      <c r="S1995" s="25">
        <f t="shared" si="158"/>
        <v>113.52</v>
      </c>
      <c r="T1995" s="40">
        <f t="shared" si="155"/>
        <v>0</v>
      </c>
      <c r="U1995" s="20">
        <f t="shared" si="156"/>
        <v>0</v>
      </c>
      <c r="V1995" s="27">
        <f t="shared" si="159"/>
        <v>0</v>
      </c>
      <c r="W1995" s="77"/>
    </row>
    <row r="1996" spans="1:23" x14ac:dyDescent="0.3">
      <c r="A1996" s="69" t="s">
        <v>2083</v>
      </c>
      <c r="B1996" s="15" t="s">
        <v>2084</v>
      </c>
      <c r="C1996" s="16" t="s">
        <v>2085</v>
      </c>
      <c r="D1996" s="16">
        <v>39269097</v>
      </c>
      <c r="E1996" s="70" t="s">
        <v>2088</v>
      </c>
      <c r="F1996" s="18"/>
      <c r="G1996" s="19">
        <v>0.5</v>
      </c>
      <c r="H1996" s="20" t="s">
        <v>9</v>
      </c>
      <c r="I1996" s="21">
        <v>0.8</v>
      </c>
      <c r="J1996" s="20">
        <v>0.67500000000000004</v>
      </c>
      <c r="K1996" s="20">
        <v>1</v>
      </c>
      <c r="L1996" s="20">
        <v>670</v>
      </c>
      <c r="M1996" s="20">
        <v>730</v>
      </c>
      <c r="N1996" s="22" t="s">
        <v>2087</v>
      </c>
      <c r="O1996" s="22" t="s">
        <v>34</v>
      </c>
      <c r="P1996" s="22">
        <v>1</v>
      </c>
      <c r="Q1996" s="23">
        <v>113.52325946420453</v>
      </c>
      <c r="R1996" s="24">
        <f t="shared" si="157"/>
        <v>0</v>
      </c>
      <c r="S1996" s="25">
        <f t="shared" si="158"/>
        <v>113.52</v>
      </c>
      <c r="T1996" s="40">
        <f t="shared" si="155"/>
        <v>0</v>
      </c>
      <c r="U1996" s="20">
        <f t="shared" si="156"/>
        <v>0</v>
      </c>
      <c r="V1996" s="27">
        <f t="shared" si="159"/>
        <v>0</v>
      </c>
      <c r="W1996" s="77"/>
    </row>
    <row r="1997" spans="1:23" x14ac:dyDescent="0.3">
      <c r="A1997" s="69" t="s">
        <v>2083</v>
      </c>
      <c r="B1997" s="15" t="s">
        <v>2084</v>
      </c>
      <c r="C1997" s="16" t="s">
        <v>2085</v>
      </c>
      <c r="D1997" s="16">
        <v>39269097</v>
      </c>
      <c r="E1997" s="70" t="s">
        <v>2089</v>
      </c>
      <c r="F1997" s="18"/>
      <c r="G1997" s="19">
        <v>0.5</v>
      </c>
      <c r="H1997" s="20" t="s">
        <v>9</v>
      </c>
      <c r="I1997" s="21">
        <v>0.8</v>
      </c>
      <c r="J1997" s="20">
        <v>0.67500000000000004</v>
      </c>
      <c r="K1997" s="20">
        <v>1</v>
      </c>
      <c r="L1997" s="20">
        <v>670</v>
      </c>
      <c r="M1997" s="20">
        <v>730</v>
      </c>
      <c r="N1997" s="22" t="s">
        <v>2087</v>
      </c>
      <c r="O1997" s="22" t="s">
        <v>34</v>
      </c>
      <c r="P1997" s="22">
        <v>1</v>
      </c>
      <c r="Q1997" s="23">
        <v>113.52325946420453</v>
      </c>
      <c r="R1997" s="24">
        <f t="shared" si="157"/>
        <v>0</v>
      </c>
      <c r="S1997" s="25">
        <f t="shared" si="158"/>
        <v>113.52</v>
      </c>
      <c r="T1997" s="40">
        <f t="shared" si="155"/>
        <v>0</v>
      </c>
      <c r="U1997" s="20">
        <f t="shared" si="156"/>
        <v>0</v>
      </c>
      <c r="V1997" s="27">
        <f t="shared" si="159"/>
        <v>0</v>
      </c>
      <c r="W1997" s="77"/>
    </row>
    <row r="1998" spans="1:23" x14ac:dyDescent="0.3">
      <c r="A1998" s="69" t="s">
        <v>2083</v>
      </c>
      <c r="B1998" s="15" t="s">
        <v>2084</v>
      </c>
      <c r="C1998" s="16" t="s">
        <v>2085</v>
      </c>
      <c r="D1998" s="16">
        <v>39269097</v>
      </c>
      <c r="E1998" s="70" t="s">
        <v>2090</v>
      </c>
      <c r="F1998" s="18"/>
      <c r="G1998" s="19">
        <v>0.5</v>
      </c>
      <c r="H1998" s="20" t="s">
        <v>9</v>
      </c>
      <c r="I1998" s="21">
        <v>0.8</v>
      </c>
      <c r="J1998" s="20">
        <v>0.67500000000000004</v>
      </c>
      <c r="K1998" s="20">
        <v>1</v>
      </c>
      <c r="L1998" s="20">
        <v>670</v>
      </c>
      <c r="M1998" s="20">
        <v>730</v>
      </c>
      <c r="N1998" s="22" t="s">
        <v>2087</v>
      </c>
      <c r="O1998" s="22" t="s">
        <v>34</v>
      </c>
      <c r="P1998" s="22">
        <v>1</v>
      </c>
      <c r="Q1998" s="23">
        <v>113.52325946420453</v>
      </c>
      <c r="R1998" s="24">
        <f t="shared" si="157"/>
        <v>0</v>
      </c>
      <c r="S1998" s="25">
        <f t="shared" si="158"/>
        <v>113.52</v>
      </c>
      <c r="T1998" s="40">
        <f t="shared" si="155"/>
        <v>0</v>
      </c>
      <c r="U1998" s="20">
        <f t="shared" si="156"/>
        <v>0</v>
      </c>
      <c r="V1998" s="27">
        <f t="shared" si="159"/>
        <v>0</v>
      </c>
      <c r="W1998" s="77"/>
    </row>
    <row r="1999" spans="1:23" x14ac:dyDescent="0.3">
      <c r="A1999" s="69" t="s">
        <v>2083</v>
      </c>
      <c r="B1999" s="15" t="s">
        <v>2084</v>
      </c>
      <c r="C1999" s="16" t="s">
        <v>2085</v>
      </c>
      <c r="D1999" s="16">
        <v>39269097</v>
      </c>
      <c r="E1999" s="70" t="s">
        <v>2091</v>
      </c>
      <c r="F1999" s="18"/>
      <c r="G1999" s="19">
        <v>0.5</v>
      </c>
      <c r="H1999" s="20" t="s">
        <v>9</v>
      </c>
      <c r="I1999" s="21">
        <v>0.8</v>
      </c>
      <c r="J1999" s="20">
        <v>0.67500000000000004</v>
      </c>
      <c r="K1999" s="20">
        <v>1</v>
      </c>
      <c r="L1999" s="20">
        <v>670</v>
      </c>
      <c r="M1999" s="20">
        <v>730</v>
      </c>
      <c r="N1999" s="22" t="s">
        <v>2087</v>
      </c>
      <c r="O1999" s="22" t="s">
        <v>34</v>
      </c>
      <c r="P1999" s="22">
        <v>1</v>
      </c>
      <c r="Q1999" s="23">
        <v>113.52325946420453</v>
      </c>
      <c r="R1999" s="24">
        <f t="shared" si="157"/>
        <v>0</v>
      </c>
      <c r="S1999" s="25">
        <f t="shared" si="158"/>
        <v>113.52</v>
      </c>
      <c r="T1999" s="40">
        <f t="shared" si="155"/>
        <v>0</v>
      </c>
      <c r="U1999" s="20">
        <f t="shared" si="156"/>
        <v>0</v>
      </c>
      <c r="V1999" s="27">
        <f t="shared" si="159"/>
        <v>0</v>
      </c>
      <c r="W1999" s="77"/>
    </row>
    <row r="2000" spans="1:23" x14ac:dyDescent="0.3">
      <c r="A2000" s="69" t="s">
        <v>2083</v>
      </c>
      <c r="B2000" s="15" t="s">
        <v>2084</v>
      </c>
      <c r="C2000" s="16" t="s">
        <v>2085</v>
      </c>
      <c r="D2000" s="16">
        <v>39269097</v>
      </c>
      <c r="E2000" s="70" t="s">
        <v>2092</v>
      </c>
      <c r="F2000" s="18"/>
      <c r="G2000" s="19">
        <v>0.5</v>
      </c>
      <c r="H2000" s="20" t="s">
        <v>9</v>
      </c>
      <c r="I2000" s="21">
        <v>0.8</v>
      </c>
      <c r="J2000" s="20">
        <v>0.67500000000000004</v>
      </c>
      <c r="K2000" s="20">
        <v>1</v>
      </c>
      <c r="L2000" s="20">
        <v>670</v>
      </c>
      <c r="M2000" s="20">
        <v>730</v>
      </c>
      <c r="N2000" s="22" t="s">
        <v>2087</v>
      </c>
      <c r="O2000" s="22" t="s">
        <v>34</v>
      </c>
      <c r="P2000" s="22">
        <v>1</v>
      </c>
      <c r="Q2000" s="23">
        <v>113.52325946420453</v>
      </c>
      <c r="R2000" s="24">
        <f t="shared" si="157"/>
        <v>0</v>
      </c>
      <c r="S2000" s="25">
        <f t="shared" si="158"/>
        <v>113.52</v>
      </c>
      <c r="T2000" s="40">
        <f t="shared" si="155"/>
        <v>0</v>
      </c>
      <c r="U2000" s="20">
        <f t="shared" si="156"/>
        <v>0</v>
      </c>
      <c r="V2000" s="27">
        <f t="shared" si="159"/>
        <v>0</v>
      </c>
      <c r="W2000" s="77"/>
    </row>
    <row r="2001" spans="1:23" x14ac:dyDescent="0.3">
      <c r="A2001" s="69" t="s">
        <v>2083</v>
      </c>
      <c r="B2001" s="15" t="s">
        <v>2084</v>
      </c>
      <c r="C2001" s="16" t="s">
        <v>2085</v>
      </c>
      <c r="D2001" s="16">
        <v>39269097</v>
      </c>
      <c r="E2001" s="70" t="s">
        <v>2093</v>
      </c>
      <c r="F2001" s="18"/>
      <c r="G2001" s="19">
        <v>0.5</v>
      </c>
      <c r="H2001" s="20" t="s">
        <v>9</v>
      </c>
      <c r="I2001" s="21">
        <v>0.8</v>
      </c>
      <c r="J2001" s="20">
        <v>0.67500000000000004</v>
      </c>
      <c r="K2001" s="20">
        <v>1</v>
      </c>
      <c r="L2001" s="20">
        <v>670</v>
      </c>
      <c r="M2001" s="20">
        <v>730</v>
      </c>
      <c r="N2001" s="22" t="s">
        <v>2087</v>
      </c>
      <c r="O2001" s="22" t="s">
        <v>34</v>
      </c>
      <c r="P2001" s="22">
        <v>1</v>
      </c>
      <c r="Q2001" s="23">
        <v>99.635152959204547</v>
      </c>
      <c r="R2001" s="24">
        <f t="shared" si="157"/>
        <v>0</v>
      </c>
      <c r="S2001" s="25">
        <f t="shared" si="158"/>
        <v>99.64</v>
      </c>
      <c r="T2001" s="40">
        <f t="shared" si="155"/>
        <v>0</v>
      </c>
      <c r="U2001" s="20">
        <f t="shared" si="156"/>
        <v>0</v>
      </c>
      <c r="V2001" s="27">
        <f t="shared" si="159"/>
        <v>0</v>
      </c>
      <c r="W2001" s="77"/>
    </row>
    <row r="2002" spans="1:23" x14ac:dyDescent="0.3">
      <c r="A2002" s="69" t="s">
        <v>2083</v>
      </c>
      <c r="B2002" s="15" t="s">
        <v>2084</v>
      </c>
      <c r="C2002" s="16" t="s">
        <v>2085</v>
      </c>
      <c r="D2002" s="16">
        <v>39269097</v>
      </c>
      <c r="E2002" s="70" t="s">
        <v>2094</v>
      </c>
      <c r="F2002" s="18"/>
      <c r="G2002" s="19">
        <v>0.5</v>
      </c>
      <c r="H2002" s="20" t="s">
        <v>9</v>
      </c>
      <c r="I2002" s="21">
        <v>0.8</v>
      </c>
      <c r="J2002" s="20">
        <v>0.67500000000000004</v>
      </c>
      <c r="K2002" s="20">
        <v>1</v>
      </c>
      <c r="L2002" s="20">
        <v>670</v>
      </c>
      <c r="M2002" s="20">
        <v>730</v>
      </c>
      <c r="N2002" s="22" t="s">
        <v>2087</v>
      </c>
      <c r="O2002" s="22" t="s">
        <v>34</v>
      </c>
      <c r="P2002" s="22">
        <v>1</v>
      </c>
      <c r="Q2002" s="23">
        <v>99.635152959204547</v>
      </c>
      <c r="R2002" s="24">
        <f t="shared" si="157"/>
        <v>0</v>
      </c>
      <c r="S2002" s="25">
        <f t="shared" si="158"/>
        <v>99.64</v>
      </c>
      <c r="T2002" s="40">
        <f t="shared" si="155"/>
        <v>0</v>
      </c>
      <c r="U2002" s="20">
        <f t="shared" si="156"/>
        <v>0</v>
      </c>
      <c r="V2002" s="27">
        <f t="shared" si="159"/>
        <v>0</v>
      </c>
      <c r="W2002" s="77"/>
    </row>
    <row r="2003" spans="1:23" x14ac:dyDescent="0.3">
      <c r="A2003" s="69" t="s">
        <v>2083</v>
      </c>
      <c r="B2003" s="15" t="s">
        <v>2084</v>
      </c>
      <c r="C2003" s="16" t="s">
        <v>2085</v>
      </c>
      <c r="D2003" s="16">
        <v>39269097</v>
      </c>
      <c r="E2003" s="70" t="s">
        <v>2095</v>
      </c>
      <c r="F2003" s="18"/>
      <c r="G2003" s="19">
        <v>0.5</v>
      </c>
      <c r="H2003" s="20" t="s">
        <v>9</v>
      </c>
      <c r="I2003" s="21">
        <v>0.8</v>
      </c>
      <c r="J2003" s="20">
        <v>0.67500000000000004</v>
      </c>
      <c r="K2003" s="20">
        <v>1</v>
      </c>
      <c r="L2003" s="20">
        <v>670</v>
      </c>
      <c r="M2003" s="20">
        <v>730</v>
      </c>
      <c r="N2003" s="22" t="s">
        <v>2087</v>
      </c>
      <c r="O2003" s="22" t="s">
        <v>34</v>
      </c>
      <c r="P2003" s="22">
        <v>1</v>
      </c>
      <c r="Q2003" s="23">
        <v>99.635152959204547</v>
      </c>
      <c r="R2003" s="24">
        <f t="shared" si="157"/>
        <v>0</v>
      </c>
      <c r="S2003" s="25">
        <f t="shared" si="158"/>
        <v>99.64</v>
      </c>
      <c r="T2003" s="40">
        <f t="shared" si="155"/>
        <v>0</v>
      </c>
      <c r="U2003" s="20">
        <f t="shared" si="156"/>
        <v>0</v>
      </c>
      <c r="V2003" s="27">
        <f t="shared" si="159"/>
        <v>0</v>
      </c>
      <c r="W2003" s="77"/>
    </row>
    <row r="2004" spans="1:23" x14ac:dyDescent="0.3">
      <c r="A2004" s="69" t="s">
        <v>2083</v>
      </c>
      <c r="B2004" s="15" t="s">
        <v>2084</v>
      </c>
      <c r="C2004" s="16" t="s">
        <v>2085</v>
      </c>
      <c r="D2004" s="16">
        <v>39269097</v>
      </c>
      <c r="E2004" s="70" t="s">
        <v>2096</v>
      </c>
      <c r="F2004" s="18"/>
      <c r="G2004" s="19">
        <v>0.5</v>
      </c>
      <c r="H2004" s="20" t="s">
        <v>9</v>
      </c>
      <c r="I2004" s="21">
        <v>0.8</v>
      </c>
      <c r="J2004" s="20">
        <v>0.67500000000000004</v>
      </c>
      <c r="K2004" s="20">
        <v>1</v>
      </c>
      <c r="L2004" s="20">
        <v>670</v>
      </c>
      <c r="M2004" s="20">
        <v>730</v>
      </c>
      <c r="N2004" s="22" t="s">
        <v>2087</v>
      </c>
      <c r="O2004" s="22" t="s">
        <v>34</v>
      </c>
      <c r="P2004" s="22">
        <v>1</v>
      </c>
      <c r="Q2004" s="23">
        <v>99.635152959204547</v>
      </c>
      <c r="R2004" s="24">
        <f t="shared" si="157"/>
        <v>0</v>
      </c>
      <c r="S2004" s="25">
        <f t="shared" si="158"/>
        <v>99.64</v>
      </c>
      <c r="T2004" s="40">
        <f t="shared" si="155"/>
        <v>0</v>
      </c>
      <c r="U2004" s="20">
        <f t="shared" si="156"/>
        <v>0</v>
      </c>
      <c r="V2004" s="27">
        <f t="shared" si="159"/>
        <v>0</v>
      </c>
      <c r="W2004" s="77"/>
    </row>
    <row r="2005" spans="1:23" x14ac:dyDescent="0.3">
      <c r="A2005" s="69" t="s">
        <v>2083</v>
      </c>
      <c r="B2005" s="15" t="s">
        <v>2084</v>
      </c>
      <c r="C2005" s="16" t="s">
        <v>2085</v>
      </c>
      <c r="D2005" s="16">
        <v>39269097</v>
      </c>
      <c r="E2005" s="70" t="s">
        <v>2097</v>
      </c>
      <c r="F2005" s="18"/>
      <c r="G2005" s="19">
        <v>0.5</v>
      </c>
      <c r="H2005" s="20" t="s">
        <v>9</v>
      </c>
      <c r="I2005" s="21">
        <v>0.8</v>
      </c>
      <c r="J2005" s="20">
        <v>0.67500000000000004</v>
      </c>
      <c r="K2005" s="20">
        <v>1</v>
      </c>
      <c r="L2005" s="20">
        <v>670</v>
      </c>
      <c r="M2005" s="20">
        <v>730</v>
      </c>
      <c r="N2005" s="22" t="s">
        <v>2087</v>
      </c>
      <c r="O2005" s="22" t="s">
        <v>34</v>
      </c>
      <c r="P2005" s="22">
        <v>1</v>
      </c>
      <c r="Q2005" s="23">
        <v>99.635152959204547</v>
      </c>
      <c r="R2005" s="24">
        <f t="shared" si="157"/>
        <v>0</v>
      </c>
      <c r="S2005" s="25">
        <f t="shared" si="158"/>
        <v>99.64</v>
      </c>
      <c r="T2005" s="40">
        <f t="shared" si="155"/>
        <v>0</v>
      </c>
      <c r="U2005" s="20">
        <f t="shared" si="156"/>
        <v>0</v>
      </c>
      <c r="V2005" s="27">
        <f t="shared" si="159"/>
        <v>0</v>
      </c>
      <c r="W2005" s="77"/>
    </row>
    <row r="2006" spans="1:23" x14ac:dyDescent="0.3">
      <c r="A2006" s="69" t="s">
        <v>2083</v>
      </c>
      <c r="B2006" s="15" t="s">
        <v>2084</v>
      </c>
      <c r="C2006" s="16" t="s">
        <v>2085</v>
      </c>
      <c r="D2006" s="16">
        <v>39269097</v>
      </c>
      <c r="E2006" s="70" t="s">
        <v>2098</v>
      </c>
      <c r="F2006" s="18"/>
      <c r="G2006" s="19">
        <v>0.5</v>
      </c>
      <c r="H2006" s="20" t="s">
        <v>9</v>
      </c>
      <c r="I2006" s="21">
        <v>0.8</v>
      </c>
      <c r="J2006" s="20">
        <v>0.67500000000000004</v>
      </c>
      <c r="K2006" s="20">
        <v>1</v>
      </c>
      <c r="L2006" s="20">
        <v>670</v>
      </c>
      <c r="M2006" s="20">
        <v>730</v>
      </c>
      <c r="N2006" s="22" t="s">
        <v>2087</v>
      </c>
      <c r="O2006" s="22" t="s">
        <v>34</v>
      </c>
      <c r="P2006" s="22">
        <v>1</v>
      </c>
      <c r="Q2006" s="23">
        <v>99.635152959204547</v>
      </c>
      <c r="R2006" s="24">
        <f t="shared" si="157"/>
        <v>0</v>
      </c>
      <c r="S2006" s="25">
        <f t="shared" si="158"/>
        <v>99.64</v>
      </c>
      <c r="T2006" s="40">
        <f t="shared" si="155"/>
        <v>0</v>
      </c>
      <c r="U2006" s="20">
        <f t="shared" si="156"/>
        <v>0</v>
      </c>
      <c r="V2006" s="27">
        <f t="shared" si="159"/>
        <v>0</v>
      </c>
      <c r="W2006" s="77"/>
    </row>
    <row r="2007" spans="1:23" x14ac:dyDescent="0.3">
      <c r="A2007" s="69" t="s">
        <v>2083</v>
      </c>
      <c r="B2007" s="15" t="s">
        <v>2084</v>
      </c>
      <c r="C2007" s="16" t="s">
        <v>2085</v>
      </c>
      <c r="D2007" s="16">
        <v>39269097</v>
      </c>
      <c r="E2007" s="70" t="s">
        <v>2099</v>
      </c>
      <c r="F2007" s="18"/>
      <c r="G2007" s="19">
        <v>0.5</v>
      </c>
      <c r="H2007" s="20" t="s">
        <v>9</v>
      </c>
      <c r="I2007" s="21">
        <v>0.8</v>
      </c>
      <c r="J2007" s="20">
        <v>0.67500000000000004</v>
      </c>
      <c r="K2007" s="20">
        <v>1</v>
      </c>
      <c r="L2007" s="20">
        <v>670</v>
      </c>
      <c r="M2007" s="20">
        <v>730</v>
      </c>
      <c r="N2007" s="22" t="s">
        <v>2087</v>
      </c>
      <c r="O2007" s="22" t="s">
        <v>34</v>
      </c>
      <c r="P2007" s="22">
        <v>1</v>
      </c>
      <c r="Q2007" s="23">
        <v>55.382221876704548</v>
      </c>
      <c r="R2007" s="24">
        <f t="shared" si="157"/>
        <v>0</v>
      </c>
      <c r="S2007" s="25">
        <f t="shared" si="158"/>
        <v>55.38</v>
      </c>
      <c r="T2007" s="40">
        <f t="shared" si="155"/>
        <v>0</v>
      </c>
      <c r="U2007" s="20">
        <f t="shared" si="156"/>
        <v>0</v>
      </c>
      <c r="V2007" s="27">
        <f t="shared" si="159"/>
        <v>0</v>
      </c>
      <c r="W2007" s="77"/>
    </row>
    <row r="2008" spans="1:23" x14ac:dyDescent="0.3">
      <c r="A2008" s="69" t="s">
        <v>2083</v>
      </c>
      <c r="B2008" s="15" t="s">
        <v>2084</v>
      </c>
      <c r="C2008" s="16" t="s">
        <v>2085</v>
      </c>
      <c r="D2008" s="16">
        <v>39269097</v>
      </c>
      <c r="E2008" s="70" t="s">
        <v>2100</v>
      </c>
      <c r="F2008" s="18"/>
      <c r="G2008" s="19">
        <v>0.5</v>
      </c>
      <c r="H2008" s="20" t="s">
        <v>9</v>
      </c>
      <c r="I2008" s="21">
        <v>0.8</v>
      </c>
      <c r="J2008" s="20">
        <v>0.67500000000000004</v>
      </c>
      <c r="K2008" s="20">
        <v>1</v>
      </c>
      <c r="L2008" s="20">
        <v>670</v>
      </c>
      <c r="M2008" s="20">
        <v>730</v>
      </c>
      <c r="N2008" s="22" t="s">
        <v>2087</v>
      </c>
      <c r="O2008" s="22" t="s">
        <v>34</v>
      </c>
      <c r="P2008" s="22">
        <v>1</v>
      </c>
      <c r="Q2008" s="23">
        <v>55.382221876704548</v>
      </c>
      <c r="R2008" s="24">
        <f t="shared" si="157"/>
        <v>0</v>
      </c>
      <c r="S2008" s="25">
        <f t="shared" si="158"/>
        <v>55.38</v>
      </c>
      <c r="T2008" s="40">
        <f t="shared" si="155"/>
        <v>0</v>
      </c>
      <c r="U2008" s="20">
        <f t="shared" si="156"/>
        <v>0</v>
      </c>
      <c r="V2008" s="27">
        <f t="shared" si="159"/>
        <v>0</v>
      </c>
      <c r="W2008" s="77"/>
    </row>
    <row r="2009" spans="1:23" x14ac:dyDescent="0.3">
      <c r="A2009" s="69" t="s">
        <v>2083</v>
      </c>
      <c r="B2009" s="15" t="s">
        <v>2084</v>
      </c>
      <c r="C2009" s="16" t="s">
        <v>2085</v>
      </c>
      <c r="D2009" s="16">
        <v>39269097</v>
      </c>
      <c r="E2009" s="70" t="s">
        <v>2101</v>
      </c>
      <c r="F2009" s="18"/>
      <c r="G2009" s="19">
        <v>0.5</v>
      </c>
      <c r="H2009" s="20" t="s">
        <v>9</v>
      </c>
      <c r="I2009" s="21">
        <v>0.8</v>
      </c>
      <c r="J2009" s="20">
        <v>0.67500000000000004</v>
      </c>
      <c r="K2009" s="20">
        <v>1</v>
      </c>
      <c r="L2009" s="20">
        <v>670</v>
      </c>
      <c r="M2009" s="20">
        <v>730</v>
      </c>
      <c r="N2009" s="22" t="s">
        <v>2087</v>
      </c>
      <c r="O2009" s="22" t="s">
        <v>34</v>
      </c>
      <c r="P2009" s="22">
        <v>1</v>
      </c>
      <c r="Q2009" s="23">
        <v>55.382221876704548</v>
      </c>
      <c r="R2009" s="24">
        <f t="shared" si="157"/>
        <v>0</v>
      </c>
      <c r="S2009" s="25">
        <f t="shared" si="158"/>
        <v>55.38</v>
      </c>
      <c r="T2009" s="40">
        <f t="shared" si="155"/>
        <v>0</v>
      </c>
      <c r="U2009" s="20">
        <f t="shared" si="156"/>
        <v>0</v>
      </c>
      <c r="V2009" s="27">
        <f t="shared" si="159"/>
        <v>0</v>
      </c>
      <c r="W2009" s="77"/>
    </row>
    <row r="2010" spans="1:23" x14ac:dyDescent="0.3">
      <c r="A2010" s="69" t="s">
        <v>2083</v>
      </c>
      <c r="B2010" s="15" t="s">
        <v>2084</v>
      </c>
      <c r="C2010" s="16" t="s">
        <v>2085</v>
      </c>
      <c r="D2010" s="16">
        <v>39269097</v>
      </c>
      <c r="E2010" s="70" t="s">
        <v>2102</v>
      </c>
      <c r="F2010" s="18"/>
      <c r="G2010" s="19">
        <v>0.5</v>
      </c>
      <c r="H2010" s="20" t="s">
        <v>9</v>
      </c>
      <c r="I2010" s="21">
        <v>0.8</v>
      </c>
      <c r="J2010" s="20">
        <v>0.67500000000000004</v>
      </c>
      <c r="K2010" s="20">
        <v>1</v>
      </c>
      <c r="L2010" s="20">
        <v>670</v>
      </c>
      <c r="M2010" s="20">
        <v>730</v>
      </c>
      <c r="N2010" s="22" t="s">
        <v>2087</v>
      </c>
      <c r="O2010" s="22" t="s">
        <v>34</v>
      </c>
      <c r="P2010" s="22">
        <v>1</v>
      </c>
      <c r="Q2010" s="23">
        <v>55.382221876704548</v>
      </c>
      <c r="R2010" s="24">
        <f t="shared" si="157"/>
        <v>0</v>
      </c>
      <c r="S2010" s="25">
        <f t="shared" si="158"/>
        <v>55.38</v>
      </c>
      <c r="T2010" s="40">
        <f t="shared" si="155"/>
        <v>0</v>
      </c>
      <c r="U2010" s="20">
        <f t="shared" si="156"/>
        <v>0</v>
      </c>
      <c r="V2010" s="27">
        <f t="shared" si="159"/>
        <v>0</v>
      </c>
      <c r="W2010" s="77"/>
    </row>
    <row r="2011" spans="1:23" x14ac:dyDescent="0.3">
      <c r="A2011" s="69" t="s">
        <v>2083</v>
      </c>
      <c r="B2011" s="15" t="s">
        <v>2084</v>
      </c>
      <c r="C2011" s="16" t="s">
        <v>2085</v>
      </c>
      <c r="D2011" s="16">
        <v>39269097</v>
      </c>
      <c r="E2011" s="70" t="s">
        <v>2103</v>
      </c>
      <c r="F2011" s="18"/>
      <c r="G2011" s="19">
        <v>0.5</v>
      </c>
      <c r="H2011" s="20" t="s">
        <v>9</v>
      </c>
      <c r="I2011" s="21">
        <v>0.8</v>
      </c>
      <c r="J2011" s="20">
        <v>0.67500000000000004</v>
      </c>
      <c r="K2011" s="20">
        <v>1</v>
      </c>
      <c r="L2011" s="20">
        <v>670</v>
      </c>
      <c r="M2011" s="20">
        <v>730</v>
      </c>
      <c r="N2011" s="22" t="s">
        <v>2087</v>
      </c>
      <c r="O2011" s="22" t="s">
        <v>34</v>
      </c>
      <c r="P2011" s="22">
        <v>1</v>
      </c>
      <c r="Q2011" s="23">
        <v>55.382221876704548</v>
      </c>
      <c r="R2011" s="24">
        <f t="shared" si="157"/>
        <v>0</v>
      </c>
      <c r="S2011" s="25">
        <f t="shared" si="158"/>
        <v>55.38</v>
      </c>
      <c r="T2011" s="40">
        <f t="shared" si="155"/>
        <v>0</v>
      </c>
      <c r="U2011" s="20">
        <f t="shared" si="156"/>
        <v>0</v>
      </c>
      <c r="V2011" s="27">
        <f t="shared" si="159"/>
        <v>0</v>
      </c>
      <c r="W2011" s="77"/>
    </row>
    <row r="2012" spans="1:23" x14ac:dyDescent="0.3">
      <c r="A2012" s="69" t="s">
        <v>2083</v>
      </c>
      <c r="B2012" s="15" t="s">
        <v>2084</v>
      </c>
      <c r="C2012" s="16" t="s">
        <v>2085</v>
      </c>
      <c r="D2012" s="16">
        <v>39269097</v>
      </c>
      <c r="E2012" s="70" t="s">
        <v>2104</v>
      </c>
      <c r="F2012" s="18"/>
      <c r="G2012" s="19">
        <v>0.5</v>
      </c>
      <c r="H2012" s="20" t="s">
        <v>9</v>
      </c>
      <c r="I2012" s="21">
        <v>0.8</v>
      </c>
      <c r="J2012" s="20">
        <v>0.67500000000000004</v>
      </c>
      <c r="K2012" s="20">
        <v>1</v>
      </c>
      <c r="L2012" s="20">
        <v>670</v>
      </c>
      <c r="M2012" s="20">
        <v>730</v>
      </c>
      <c r="N2012" s="22" t="s">
        <v>2087</v>
      </c>
      <c r="O2012" s="22" t="s">
        <v>34</v>
      </c>
      <c r="P2012" s="22">
        <v>1</v>
      </c>
      <c r="Q2012" s="23">
        <v>55.382221876704548</v>
      </c>
      <c r="R2012" s="24">
        <f t="shared" si="157"/>
        <v>0</v>
      </c>
      <c r="S2012" s="25">
        <f t="shared" si="158"/>
        <v>55.38</v>
      </c>
      <c r="T2012" s="40">
        <f t="shared" si="155"/>
        <v>0</v>
      </c>
      <c r="U2012" s="20">
        <f t="shared" si="156"/>
        <v>0</v>
      </c>
      <c r="V2012" s="27">
        <f t="shared" si="159"/>
        <v>0</v>
      </c>
      <c r="W2012" s="77"/>
    </row>
    <row r="2013" spans="1:23" x14ac:dyDescent="0.3">
      <c r="A2013" s="69" t="s">
        <v>2083</v>
      </c>
      <c r="B2013" s="15" t="s">
        <v>2084</v>
      </c>
      <c r="C2013" s="16" t="s">
        <v>2085</v>
      </c>
      <c r="D2013" s="16">
        <v>39269097</v>
      </c>
      <c r="E2013" s="70" t="s">
        <v>2105</v>
      </c>
      <c r="F2013" s="18"/>
      <c r="G2013" s="19">
        <v>0.5</v>
      </c>
      <c r="H2013" s="20" t="s">
        <v>9</v>
      </c>
      <c r="I2013" s="21">
        <v>0.8</v>
      </c>
      <c r="J2013" s="20">
        <v>0.67500000000000004</v>
      </c>
      <c r="K2013" s="20">
        <v>1</v>
      </c>
      <c r="L2013" s="20">
        <v>670</v>
      </c>
      <c r="M2013" s="20">
        <v>730</v>
      </c>
      <c r="N2013" s="22" t="s">
        <v>2087</v>
      </c>
      <c r="O2013" s="22" t="s">
        <v>34</v>
      </c>
      <c r="P2013" s="22">
        <v>1</v>
      </c>
      <c r="Q2013" s="23">
        <v>65.140876595454543</v>
      </c>
      <c r="R2013" s="24">
        <f t="shared" si="157"/>
        <v>0</v>
      </c>
      <c r="S2013" s="25">
        <f t="shared" si="158"/>
        <v>65.14</v>
      </c>
      <c r="T2013" s="40">
        <f t="shared" si="155"/>
        <v>0</v>
      </c>
      <c r="U2013" s="20">
        <f t="shared" si="156"/>
        <v>0</v>
      </c>
      <c r="V2013" s="27">
        <f t="shared" si="159"/>
        <v>0</v>
      </c>
      <c r="W2013" s="77"/>
    </row>
    <row r="2014" spans="1:23" x14ac:dyDescent="0.3">
      <c r="A2014" s="69" t="s">
        <v>2083</v>
      </c>
      <c r="B2014" s="15" t="s">
        <v>2084</v>
      </c>
      <c r="C2014" s="16" t="s">
        <v>2085</v>
      </c>
      <c r="D2014" s="16">
        <v>39269097</v>
      </c>
      <c r="E2014" s="70" t="s">
        <v>2106</v>
      </c>
      <c r="F2014" s="18"/>
      <c r="G2014" s="19">
        <v>0.5</v>
      </c>
      <c r="H2014" s="20" t="s">
        <v>9</v>
      </c>
      <c r="I2014" s="21">
        <v>0.8</v>
      </c>
      <c r="J2014" s="20">
        <v>0.67500000000000004</v>
      </c>
      <c r="K2014" s="20">
        <v>1</v>
      </c>
      <c r="L2014" s="20">
        <v>670</v>
      </c>
      <c r="M2014" s="20">
        <v>730</v>
      </c>
      <c r="N2014" s="22" t="s">
        <v>2087</v>
      </c>
      <c r="O2014" s="22" t="s">
        <v>34</v>
      </c>
      <c r="P2014" s="22">
        <v>1</v>
      </c>
      <c r="Q2014" s="23">
        <v>65.140876595454543</v>
      </c>
      <c r="R2014" s="24">
        <f t="shared" si="157"/>
        <v>0</v>
      </c>
      <c r="S2014" s="25">
        <f t="shared" si="158"/>
        <v>65.14</v>
      </c>
      <c r="T2014" s="40">
        <f t="shared" si="155"/>
        <v>0</v>
      </c>
      <c r="U2014" s="20">
        <f t="shared" si="156"/>
        <v>0</v>
      </c>
      <c r="V2014" s="27">
        <f t="shared" si="159"/>
        <v>0</v>
      </c>
      <c r="W2014" s="77"/>
    </row>
    <row r="2015" spans="1:23" x14ac:dyDescent="0.3">
      <c r="A2015" s="69" t="s">
        <v>2083</v>
      </c>
      <c r="B2015" s="15" t="s">
        <v>2084</v>
      </c>
      <c r="C2015" s="16" t="s">
        <v>2085</v>
      </c>
      <c r="D2015" s="16">
        <v>39269097</v>
      </c>
      <c r="E2015" s="70" t="s">
        <v>2107</v>
      </c>
      <c r="F2015" s="18"/>
      <c r="G2015" s="19">
        <v>0.5</v>
      </c>
      <c r="H2015" s="20" t="s">
        <v>9</v>
      </c>
      <c r="I2015" s="21">
        <v>0.8</v>
      </c>
      <c r="J2015" s="20">
        <v>0.67500000000000004</v>
      </c>
      <c r="K2015" s="20">
        <v>1</v>
      </c>
      <c r="L2015" s="20">
        <v>670</v>
      </c>
      <c r="M2015" s="20">
        <v>730</v>
      </c>
      <c r="N2015" s="22" t="s">
        <v>2087</v>
      </c>
      <c r="O2015" s="22" t="s">
        <v>34</v>
      </c>
      <c r="P2015" s="22">
        <v>1</v>
      </c>
      <c r="Q2015" s="23">
        <v>65.140876595454543</v>
      </c>
      <c r="R2015" s="24">
        <f t="shared" si="157"/>
        <v>0</v>
      </c>
      <c r="S2015" s="25">
        <f t="shared" si="158"/>
        <v>65.14</v>
      </c>
      <c r="T2015" s="40">
        <f t="shared" si="155"/>
        <v>0</v>
      </c>
      <c r="U2015" s="20">
        <f t="shared" si="156"/>
        <v>0</v>
      </c>
      <c r="V2015" s="27">
        <f t="shared" si="159"/>
        <v>0</v>
      </c>
      <c r="W2015" s="77"/>
    </row>
    <row r="2016" spans="1:23" x14ac:dyDescent="0.3">
      <c r="A2016" s="69" t="s">
        <v>2083</v>
      </c>
      <c r="B2016" s="15" t="s">
        <v>2084</v>
      </c>
      <c r="C2016" s="16" t="s">
        <v>2085</v>
      </c>
      <c r="D2016" s="16">
        <v>39269097</v>
      </c>
      <c r="E2016" s="70" t="s">
        <v>2108</v>
      </c>
      <c r="F2016" s="18"/>
      <c r="G2016" s="19">
        <v>0.5</v>
      </c>
      <c r="H2016" s="20" t="s">
        <v>9</v>
      </c>
      <c r="I2016" s="21">
        <v>0.8</v>
      </c>
      <c r="J2016" s="20">
        <v>0.67500000000000004</v>
      </c>
      <c r="K2016" s="20">
        <v>1</v>
      </c>
      <c r="L2016" s="20">
        <v>670</v>
      </c>
      <c r="M2016" s="20">
        <v>730</v>
      </c>
      <c r="N2016" s="22" t="s">
        <v>2087</v>
      </c>
      <c r="O2016" s="22" t="s">
        <v>34</v>
      </c>
      <c r="P2016" s="22">
        <v>1</v>
      </c>
      <c r="Q2016" s="23">
        <v>65.140876595454543</v>
      </c>
      <c r="R2016" s="24">
        <f t="shared" si="157"/>
        <v>0</v>
      </c>
      <c r="S2016" s="25">
        <f t="shared" si="158"/>
        <v>65.14</v>
      </c>
      <c r="T2016" s="40">
        <f t="shared" si="155"/>
        <v>0</v>
      </c>
      <c r="U2016" s="20">
        <f t="shared" si="156"/>
        <v>0</v>
      </c>
      <c r="V2016" s="27">
        <f t="shared" si="159"/>
        <v>0</v>
      </c>
      <c r="W2016" s="77"/>
    </row>
    <row r="2017" spans="1:23" x14ac:dyDescent="0.3">
      <c r="A2017" s="69" t="s">
        <v>2083</v>
      </c>
      <c r="B2017" s="15" t="s">
        <v>2084</v>
      </c>
      <c r="C2017" s="16" t="s">
        <v>2085</v>
      </c>
      <c r="D2017" s="16">
        <v>39269097</v>
      </c>
      <c r="E2017" s="70" t="s">
        <v>2109</v>
      </c>
      <c r="F2017" s="18"/>
      <c r="G2017" s="19">
        <v>0.5</v>
      </c>
      <c r="H2017" s="20" t="s">
        <v>9</v>
      </c>
      <c r="I2017" s="21">
        <v>0.8</v>
      </c>
      <c r="J2017" s="20">
        <v>0.67500000000000004</v>
      </c>
      <c r="K2017" s="20">
        <v>1</v>
      </c>
      <c r="L2017" s="20">
        <v>670</v>
      </c>
      <c r="M2017" s="20">
        <v>730</v>
      </c>
      <c r="N2017" s="22" t="s">
        <v>2087</v>
      </c>
      <c r="O2017" s="22" t="s">
        <v>34</v>
      </c>
      <c r="P2017" s="22">
        <v>1</v>
      </c>
      <c r="Q2017" s="23">
        <v>65.140876595454543</v>
      </c>
      <c r="R2017" s="24">
        <f t="shared" si="157"/>
        <v>0</v>
      </c>
      <c r="S2017" s="25">
        <f t="shared" si="158"/>
        <v>65.14</v>
      </c>
      <c r="T2017" s="40">
        <f t="shared" si="155"/>
        <v>0</v>
      </c>
      <c r="U2017" s="20">
        <f t="shared" si="156"/>
        <v>0</v>
      </c>
      <c r="V2017" s="27">
        <f t="shared" si="159"/>
        <v>0</v>
      </c>
      <c r="W2017" s="77"/>
    </row>
    <row r="2018" spans="1:23" x14ac:dyDescent="0.3">
      <c r="A2018" s="69" t="s">
        <v>2083</v>
      </c>
      <c r="B2018" s="15" t="s">
        <v>2084</v>
      </c>
      <c r="C2018" s="16" t="s">
        <v>2085</v>
      </c>
      <c r="D2018" s="16">
        <v>39269097</v>
      </c>
      <c r="E2018" s="70" t="s">
        <v>2110</v>
      </c>
      <c r="F2018" s="18"/>
      <c r="G2018" s="19">
        <v>0.5</v>
      </c>
      <c r="H2018" s="20" t="s">
        <v>9</v>
      </c>
      <c r="I2018" s="21">
        <v>0.8</v>
      </c>
      <c r="J2018" s="20">
        <v>0.67500000000000004</v>
      </c>
      <c r="K2018" s="20">
        <v>1</v>
      </c>
      <c r="L2018" s="20">
        <v>670</v>
      </c>
      <c r="M2018" s="20">
        <v>730</v>
      </c>
      <c r="N2018" s="22" t="s">
        <v>2087</v>
      </c>
      <c r="O2018" s="22" t="s">
        <v>34</v>
      </c>
      <c r="P2018" s="22">
        <v>1</v>
      </c>
      <c r="Q2018" s="23">
        <v>65.140876595454543</v>
      </c>
      <c r="R2018" s="24">
        <f t="shared" si="157"/>
        <v>0</v>
      </c>
      <c r="S2018" s="25">
        <f t="shared" si="158"/>
        <v>65.14</v>
      </c>
      <c r="T2018" s="40">
        <f t="shared" si="155"/>
        <v>0</v>
      </c>
      <c r="U2018" s="20">
        <f t="shared" si="156"/>
        <v>0</v>
      </c>
      <c r="V2018" s="27">
        <f t="shared" si="159"/>
        <v>0</v>
      </c>
      <c r="W2018" s="77"/>
    </row>
    <row r="2019" spans="1:23" x14ac:dyDescent="0.3">
      <c r="A2019" s="14" t="s">
        <v>29</v>
      </c>
      <c r="B2019" s="15" t="s">
        <v>30</v>
      </c>
      <c r="C2019" s="16" t="s">
        <v>31</v>
      </c>
      <c r="D2019" s="16">
        <v>3215190000</v>
      </c>
      <c r="E2019" s="28" t="s">
        <v>2149</v>
      </c>
      <c r="F2019" s="18"/>
      <c r="G2019" s="19">
        <v>1</v>
      </c>
      <c r="H2019" s="20" t="s">
        <v>9</v>
      </c>
      <c r="I2019" s="21">
        <v>1</v>
      </c>
      <c r="J2019" s="20">
        <v>1.35</v>
      </c>
      <c r="K2019" s="20">
        <v>12</v>
      </c>
      <c r="L2019" s="20">
        <v>670</v>
      </c>
      <c r="M2019" s="20">
        <v>730</v>
      </c>
      <c r="N2019" s="75" t="s">
        <v>33</v>
      </c>
      <c r="O2019" s="75" t="s">
        <v>34</v>
      </c>
      <c r="P2019" s="75">
        <v>1</v>
      </c>
      <c r="Q2019" s="23">
        <v>118.02294972112909</v>
      </c>
      <c r="R2019" s="76">
        <f t="shared" si="157"/>
        <v>0</v>
      </c>
      <c r="S2019" s="25">
        <f t="shared" si="158"/>
        <v>118.02</v>
      </c>
      <c r="T2019" s="26">
        <f t="shared" si="155"/>
        <v>0</v>
      </c>
      <c r="U2019" s="20">
        <f t="shared" si="156"/>
        <v>0</v>
      </c>
      <c r="V2019" s="27">
        <f t="shared" si="159"/>
        <v>0</v>
      </c>
      <c r="W2019" s="77"/>
    </row>
    <row r="2020" spans="1:23" x14ac:dyDescent="0.3">
      <c r="A2020" s="14" t="s">
        <v>29</v>
      </c>
      <c r="B2020" s="15" t="s">
        <v>30</v>
      </c>
      <c r="C2020" s="16" t="s">
        <v>31</v>
      </c>
      <c r="D2020" s="16">
        <v>3215190000</v>
      </c>
      <c r="E2020" s="28" t="s">
        <v>2150</v>
      </c>
      <c r="F2020" s="18"/>
      <c r="G2020" s="19">
        <v>1</v>
      </c>
      <c r="H2020" s="20" t="s">
        <v>9</v>
      </c>
      <c r="I2020" s="21">
        <v>1</v>
      </c>
      <c r="J2020" s="20">
        <v>1.35</v>
      </c>
      <c r="K2020" s="20">
        <v>12</v>
      </c>
      <c r="L2020" s="20">
        <v>670</v>
      </c>
      <c r="M2020" s="20">
        <v>730</v>
      </c>
      <c r="N2020" s="75" t="s">
        <v>33</v>
      </c>
      <c r="O2020" s="75" t="s">
        <v>34</v>
      </c>
      <c r="P2020" s="75">
        <v>1</v>
      </c>
      <c r="Q2020" s="23">
        <v>119.00781304767408</v>
      </c>
      <c r="R2020" s="76">
        <f t="shared" si="157"/>
        <v>0</v>
      </c>
      <c r="S2020" s="25">
        <f t="shared" si="158"/>
        <v>119.01</v>
      </c>
      <c r="T2020" s="26">
        <f t="shared" si="155"/>
        <v>0</v>
      </c>
      <c r="U2020" s="20">
        <f t="shared" si="156"/>
        <v>0</v>
      </c>
      <c r="V2020" s="27">
        <f t="shared" si="159"/>
        <v>0</v>
      </c>
      <c r="W2020" s="77"/>
    </row>
    <row r="2021" spans="1:23" ht="21" x14ac:dyDescent="0.4">
      <c r="A2021" s="82"/>
      <c r="B2021" s="82"/>
      <c r="C2021" s="82"/>
      <c r="D2021" s="82"/>
      <c r="E2021" s="82"/>
      <c r="F2021" s="43">
        <f>SUM(F4:F2018)</f>
        <v>0</v>
      </c>
      <c r="G2021" s="83"/>
      <c r="H2021" s="83"/>
      <c r="I2021" s="83"/>
      <c r="J2021" s="83"/>
      <c r="K2021" s="83"/>
      <c r="L2021" s="83"/>
      <c r="M2021" s="83"/>
      <c r="N2021" s="83"/>
      <c r="O2021" s="83"/>
      <c r="P2021" s="83"/>
      <c r="Q2021" s="83"/>
      <c r="R2021" s="83"/>
      <c r="S2021" s="84">
        <f>SUM(T4:T2018)</f>
        <v>0</v>
      </c>
      <c r="T2021" s="84"/>
      <c r="U2021" s="44">
        <f>SUM(U4:U2018)</f>
        <v>0</v>
      </c>
      <c r="V2021" s="44">
        <f>SUM(V4:V2018)</f>
        <v>0</v>
      </c>
    </row>
  </sheetData>
  <sheetProtection algorithmName="SHA-512" hashValue="FgaCrQWTPNfd9zEjLLu8adNcMgUkzvHXDamlE9h6ikscHUNpYifPJmbxabXlAcFnrnmiWgkdWc08kfyMY23nAg==" saltValue="NO8Q0jm9j7a+7Km4vGcmiw==" spinCount="100000" sheet="1" objects="1" scenarios="1" autoFilter="0"/>
  <protectedRanges>
    <protectedRange sqref="B1 D1 F1 K1 F4:F2018" name="Диапазон1"/>
    <protectedRange sqref="F2019:F2020" name="Диапазон1_1"/>
  </protectedRanges>
  <autoFilter ref="A3:V2021" xr:uid="{29806A05-5B4F-406A-8473-36E4B9C8276A}"/>
  <mergeCells count="15">
    <mergeCell ref="F1:G1"/>
    <mergeCell ref="H1:J1"/>
    <mergeCell ref="K1:O1"/>
    <mergeCell ref="P1:R1"/>
    <mergeCell ref="S1:V1"/>
    <mergeCell ref="S2:T2"/>
    <mergeCell ref="U2:V2"/>
    <mergeCell ref="A2021:E2021"/>
    <mergeCell ref="G2021:R2021"/>
    <mergeCell ref="S2021:T2021"/>
    <mergeCell ref="A2:B2"/>
    <mergeCell ref="C2:D2"/>
    <mergeCell ref="F2:J2"/>
    <mergeCell ref="K2:L2"/>
    <mergeCell ref="M2:R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488B9-E16B-4533-A9BC-3891A44854DB}">
  <dimension ref="A1:H2032"/>
  <sheetViews>
    <sheetView view="pageBreakPreview" zoomScale="60" zoomScaleNormal="100" workbookViewId="0">
      <selection activeCell="A6" sqref="A6:B6"/>
    </sheetView>
  </sheetViews>
  <sheetFormatPr defaultRowHeight="14.4" x14ac:dyDescent="0.3"/>
  <cols>
    <col min="1" max="1" width="49.88671875" style="57" customWidth="1"/>
    <col min="2" max="2" width="24.33203125" customWidth="1"/>
    <col min="3" max="3" width="12.44140625" customWidth="1"/>
    <col min="4" max="4" width="19.44140625" customWidth="1"/>
    <col min="5" max="5" width="10.109375" customWidth="1"/>
    <col min="6" max="6" width="12.44140625" customWidth="1"/>
    <col min="7" max="7" width="19.109375" customWidth="1"/>
    <col min="8" max="8" width="5.44140625" customWidth="1"/>
    <col min="9" max="9" width="10.44140625" customWidth="1"/>
    <col min="10" max="10" width="9.6640625" customWidth="1"/>
    <col min="11" max="12" width="7.88671875" customWidth="1"/>
    <col min="13" max="13" width="11.5546875" customWidth="1"/>
    <col min="14" max="14" width="7.88671875" customWidth="1"/>
    <col min="15" max="15" width="15.109375" customWidth="1"/>
    <col min="18" max="18" width="12.6640625" customWidth="1"/>
    <col min="22" max="22" width="13.88671875" customWidth="1"/>
    <col min="23" max="23" width="11.109375" customWidth="1"/>
    <col min="24" max="24" width="22.44140625" customWidth="1"/>
    <col min="25" max="25" width="25.88671875" customWidth="1"/>
  </cols>
  <sheetData>
    <row r="1" spans="1:8" x14ac:dyDescent="0.3">
      <c r="A1" s="136" t="s">
        <v>2111</v>
      </c>
      <c r="B1" s="137"/>
      <c r="C1" s="74">
        <f>'Бланк заказа'!B1</f>
        <v>0</v>
      </c>
      <c r="D1" s="45" t="s">
        <v>2112</v>
      </c>
      <c r="E1" s="138">
        <v>45871</v>
      </c>
      <c r="F1" s="138"/>
      <c r="G1" s="138"/>
      <c r="H1" s="138"/>
    </row>
    <row r="2" spans="1:8" x14ac:dyDescent="0.3">
      <c r="A2" s="136" t="s">
        <v>2113</v>
      </c>
      <c r="B2" s="137"/>
      <c r="C2" s="74">
        <v>1</v>
      </c>
      <c r="D2" s="45" t="s">
        <v>2112</v>
      </c>
      <c r="E2" s="138">
        <v>45749</v>
      </c>
      <c r="F2" s="138"/>
      <c r="G2" s="138"/>
      <c r="H2" s="138"/>
    </row>
    <row r="3" spans="1:8" ht="32.25" customHeight="1" x14ac:dyDescent="0.3">
      <c r="A3" s="139" t="s">
        <v>2137</v>
      </c>
      <c r="B3" s="140"/>
      <c r="C3" s="140"/>
      <c r="D3" s="140"/>
      <c r="E3" s="140"/>
      <c r="F3" s="140"/>
      <c r="G3" s="140"/>
      <c r="H3" s="141"/>
    </row>
    <row r="4" spans="1:8" ht="39.75" customHeight="1" x14ac:dyDescent="0.3">
      <c r="A4" s="133" t="s">
        <v>2138</v>
      </c>
      <c r="B4" s="134"/>
      <c r="C4" s="134"/>
      <c r="D4" s="134"/>
      <c r="E4" s="134"/>
      <c r="F4" s="134"/>
      <c r="G4" s="134"/>
      <c r="H4" s="135"/>
    </row>
    <row r="5" spans="1:8" x14ac:dyDescent="0.3">
      <c r="A5" s="125" t="s">
        <v>2114</v>
      </c>
      <c r="B5" s="126"/>
      <c r="C5" s="125" t="s">
        <v>2115</v>
      </c>
      <c r="D5" s="127"/>
      <c r="E5" s="127"/>
      <c r="F5" s="127"/>
      <c r="G5" s="127"/>
      <c r="H5" s="126"/>
    </row>
    <row r="6" spans="1:8" ht="183.6" customHeight="1" x14ac:dyDescent="0.3">
      <c r="A6" s="128" t="s">
        <v>2139</v>
      </c>
      <c r="B6" s="129"/>
      <c r="C6" s="130" t="s">
        <v>2116</v>
      </c>
      <c r="D6" s="131"/>
      <c r="E6" s="131"/>
      <c r="F6" s="131"/>
      <c r="G6" s="131"/>
      <c r="H6" s="132"/>
    </row>
    <row r="7" spans="1:8" x14ac:dyDescent="0.3">
      <c r="A7" s="125" t="s">
        <v>2117</v>
      </c>
      <c r="B7" s="126"/>
      <c r="C7" s="125" t="s">
        <v>2118</v>
      </c>
      <c r="D7" s="127"/>
      <c r="E7" s="127"/>
      <c r="F7" s="127"/>
      <c r="G7" s="127"/>
      <c r="H7" s="126"/>
    </row>
    <row r="8" spans="1:8" ht="145.5" customHeight="1" x14ac:dyDescent="0.3">
      <c r="A8" s="113" t="s">
        <v>2140</v>
      </c>
      <c r="B8" s="114"/>
      <c r="C8" s="115" t="s">
        <v>2119</v>
      </c>
      <c r="D8" s="116"/>
      <c r="E8" s="116"/>
      <c r="F8" s="116"/>
      <c r="G8" s="116"/>
      <c r="H8" s="117"/>
    </row>
    <row r="9" spans="1:8" ht="16.5" customHeight="1" x14ac:dyDescent="0.3">
      <c r="A9" s="118" t="s">
        <v>2120</v>
      </c>
      <c r="B9" s="119"/>
      <c r="C9" s="46"/>
      <c r="D9" s="119" t="s">
        <v>2120</v>
      </c>
      <c r="E9" s="119"/>
      <c r="F9" s="119"/>
      <c r="G9" s="119"/>
      <c r="H9" s="120"/>
    </row>
    <row r="10" spans="1:8" ht="24.75" customHeight="1" x14ac:dyDescent="0.4">
      <c r="A10" s="121" t="s">
        <v>2147</v>
      </c>
      <c r="B10" s="122"/>
      <c r="C10" s="122"/>
      <c r="D10" s="122"/>
      <c r="E10" s="122"/>
      <c r="F10" s="122"/>
      <c r="G10" s="123">
        <f>[1]ЗАКАЗ!S1</f>
        <v>0</v>
      </c>
      <c r="H10" s="124"/>
    </row>
    <row r="11" spans="1:8" ht="43.2" x14ac:dyDescent="0.3">
      <c r="A11" s="71" t="s">
        <v>2121</v>
      </c>
      <c r="B11" s="72" t="s">
        <v>2122</v>
      </c>
      <c r="C11" s="71" t="s">
        <v>13</v>
      </c>
      <c r="D11" s="72" t="s">
        <v>2123</v>
      </c>
      <c r="E11" s="72" t="s">
        <v>2124</v>
      </c>
      <c r="F11" s="72" t="s">
        <v>2125</v>
      </c>
      <c r="G11" s="72" t="s">
        <v>2148</v>
      </c>
      <c r="H11" s="73" t="s">
        <v>2126</v>
      </c>
    </row>
    <row r="12" spans="1:8" x14ac:dyDescent="0.3">
      <c r="A12" s="47" t="str">
        <f>'Бланк заказа'!E4</f>
        <v>Marabu MaraPoly P910 0,5KG</v>
      </c>
      <c r="B12" s="47" t="str">
        <f>'Бланк заказа'!A4</f>
        <v>Marabu GmbH &amp; Co. KG</v>
      </c>
      <c r="C12" s="48">
        <f>'Бланк заказа'!D4</f>
        <v>3215190000</v>
      </c>
      <c r="D12" s="49" t="str">
        <f>'Бланк заказа'!B4</f>
        <v>Германия</v>
      </c>
      <c r="E12" s="50">
        <f>'Бланк заказа'!F4</f>
        <v>0</v>
      </c>
      <c r="F12" s="51">
        <f>'Бланк заказа'!S4</f>
        <v>57.93</v>
      </c>
      <c r="G12" s="51">
        <f>'Бланк заказа'!T4</f>
        <v>0</v>
      </c>
      <c r="H12" s="49" t="s">
        <v>2127</v>
      </c>
    </row>
    <row r="13" spans="1:8" x14ac:dyDescent="0.3">
      <c r="A13" s="47" t="str">
        <f>'Бланк заказа'!E5</f>
        <v>Marabu MaraPoly P911 0,8KG</v>
      </c>
      <c r="B13" s="47" t="str">
        <f>'Бланк заказа'!A5</f>
        <v>Marabu GmbH &amp; Co. KG</v>
      </c>
      <c r="C13" s="48">
        <f>'Бланк заказа'!D5</f>
        <v>3215190000</v>
      </c>
      <c r="D13" s="49" t="str">
        <f>'Бланк заказа'!B5</f>
        <v>Германия</v>
      </c>
      <c r="E13" s="50">
        <f>'Бланк заказа'!F5</f>
        <v>0</v>
      </c>
      <c r="F13" s="51">
        <f>'Бланк заказа'!S5</f>
        <v>108.52</v>
      </c>
      <c r="G13" s="51">
        <f>'Бланк заказа'!T5</f>
        <v>0</v>
      </c>
      <c r="H13" s="49" t="s">
        <v>2127</v>
      </c>
    </row>
    <row r="14" spans="1:8" x14ac:dyDescent="0.3">
      <c r="A14" s="47" t="str">
        <f>'Бланк заказа'!E6</f>
        <v>Marabu MaraPoly P913 0,8KG</v>
      </c>
      <c r="B14" s="47" t="str">
        <f>'Бланк заказа'!A6</f>
        <v>Marabu GmbH &amp; Co. KG</v>
      </c>
      <c r="C14" s="48">
        <f>'Бланк заказа'!D6</f>
        <v>3215190000</v>
      </c>
      <c r="D14" s="49" t="str">
        <f>'Бланк заказа'!B6</f>
        <v>Германия</v>
      </c>
      <c r="E14" s="50">
        <f>'Бланк заказа'!F6</f>
        <v>0</v>
      </c>
      <c r="F14" s="51">
        <f>'Бланк заказа'!S6</f>
        <v>108.52</v>
      </c>
      <c r="G14" s="51">
        <f>'Бланк заказа'!T6</f>
        <v>0</v>
      </c>
      <c r="H14" s="49" t="s">
        <v>2127</v>
      </c>
    </row>
    <row r="15" spans="1:8" x14ac:dyDescent="0.3">
      <c r="A15" s="47" t="str">
        <f>'Бланк заказа'!E7</f>
        <v>Marabu MaraPoly P920 0,8KG</v>
      </c>
      <c r="B15" s="47" t="str">
        <f>'Бланк заказа'!A7</f>
        <v>Marabu GmbH &amp; Co. KG</v>
      </c>
      <c r="C15" s="48">
        <f>'Бланк заказа'!D7</f>
        <v>3215190000</v>
      </c>
      <c r="D15" s="49" t="str">
        <f>'Бланк заказа'!B7</f>
        <v>Германия</v>
      </c>
      <c r="E15" s="50">
        <f>'Бланк заказа'!F7</f>
        <v>0</v>
      </c>
      <c r="F15" s="51">
        <f>'Бланк заказа'!S7</f>
        <v>91.73</v>
      </c>
      <c r="G15" s="51">
        <f>'Бланк заказа'!T7</f>
        <v>0</v>
      </c>
      <c r="H15" s="49" t="s">
        <v>2127</v>
      </c>
    </row>
    <row r="16" spans="1:8" x14ac:dyDescent="0.3">
      <c r="A16" s="47" t="str">
        <f>'Бланк заказа'!E8</f>
        <v>Marabu MaraPoly P922 0,8KG</v>
      </c>
      <c r="B16" s="47" t="str">
        <f>'Бланк заказа'!A8</f>
        <v>Marabu GmbH &amp; Co. KG</v>
      </c>
      <c r="C16" s="48">
        <f>'Бланк заказа'!D8</f>
        <v>3215190000</v>
      </c>
      <c r="D16" s="49" t="str">
        <f>'Бланк заказа'!B8</f>
        <v>Германия</v>
      </c>
      <c r="E16" s="50">
        <f>'Бланк заказа'!F8</f>
        <v>0</v>
      </c>
      <c r="F16" s="51">
        <f>'Бланк заказа'!S8</f>
        <v>95.2</v>
      </c>
      <c r="G16" s="51">
        <f>'Бланк заказа'!T8</f>
        <v>0</v>
      </c>
      <c r="H16" s="49" t="s">
        <v>2127</v>
      </c>
    </row>
    <row r="17" spans="1:8" x14ac:dyDescent="0.3">
      <c r="A17" s="47" t="str">
        <f>'Бланк заказа'!E9</f>
        <v>Marabu MaraPoly P924 0,8KG</v>
      </c>
      <c r="B17" s="47" t="str">
        <f>'Бланк заказа'!A9</f>
        <v>Marabu GmbH &amp; Co. KG</v>
      </c>
      <c r="C17" s="48">
        <f>'Бланк заказа'!D9</f>
        <v>3215190000</v>
      </c>
      <c r="D17" s="49" t="str">
        <f>'Бланк заказа'!B9</f>
        <v>Германия</v>
      </c>
      <c r="E17" s="50">
        <f>'Бланк заказа'!F9</f>
        <v>0</v>
      </c>
      <c r="F17" s="51">
        <f>'Бланк заказа'!S9</f>
        <v>91.73</v>
      </c>
      <c r="G17" s="51">
        <f>'Бланк заказа'!T9</f>
        <v>0</v>
      </c>
      <c r="H17" s="49" t="s">
        <v>2127</v>
      </c>
    </row>
    <row r="18" spans="1:8" x14ac:dyDescent="0.3">
      <c r="A18" s="47" t="str">
        <f>'Бланк заказа'!E10</f>
        <v>Marabu MaraPoly P926 0,8KG</v>
      </c>
      <c r="B18" s="47" t="str">
        <f>'Бланк заказа'!A10</f>
        <v>Marabu GmbH &amp; Co. KG</v>
      </c>
      <c r="C18" s="48">
        <f>'Бланк заказа'!D10</f>
        <v>3215190000</v>
      </c>
      <c r="D18" s="49" t="str">
        <f>'Бланк заказа'!B10</f>
        <v>Германия</v>
      </c>
      <c r="E18" s="50">
        <f>'Бланк заказа'!F10</f>
        <v>0</v>
      </c>
      <c r="F18" s="51">
        <f>'Бланк заказа'!S10</f>
        <v>91.97</v>
      </c>
      <c r="G18" s="51">
        <f>'Бланк заказа'!T10</f>
        <v>0</v>
      </c>
      <c r="H18" s="49" t="s">
        <v>2127</v>
      </c>
    </row>
    <row r="19" spans="1:8" x14ac:dyDescent="0.3">
      <c r="A19" s="47" t="str">
        <f>'Бланк заказа'!E11</f>
        <v>Marabu MaraPoly P930 0,8KG</v>
      </c>
      <c r="B19" s="47" t="str">
        <f>'Бланк заказа'!A11</f>
        <v>Marabu GmbH &amp; Co. KG</v>
      </c>
      <c r="C19" s="48">
        <f>'Бланк заказа'!D11</f>
        <v>3215190000</v>
      </c>
      <c r="D19" s="49" t="str">
        <f>'Бланк заказа'!B11</f>
        <v>Германия</v>
      </c>
      <c r="E19" s="50">
        <f>'Бланк заказа'!F11</f>
        <v>0</v>
      </c>
      <c r="F19" s="51">
        <f>'Бланк заказа'!S11</f>
        <v>110.82</v>
      </c>
      <c r="G19" s="51">
        <f>'Бланк заказа'!T11</f>
        <v>0</v>
      </c>
      <c r="H19" s="49" t="s">
        <v>2127</v>
      </c>
    </row>
    <row r="20" spans="1:8" x14ac:dyDescent="0.3">
      <c r="A20" s="47" t="str">
        <f>'Бланк заказа'!E12</f>
        <v>Marabu MaraPoly P932 0,8KG</v>
      </c>
      <c r="B20" s="47" t="str">
        <f>'Бланк заказа'!A12</f>
        <v>Marabu GmbH &amp; Co. KG</v>
      </c>
      <c r="C20" s="48">
        <f>'Бланк заказа'!D12</f>
        <v>3215190000</v>
      </c>
      <c r="D20" s="49" t="str">
        <f>'Бланк заказа'!B12</f>
        <v>Германия</v>
      </c>
      <c r="E20" s="50">
        <f>'Бланк заказа'!F12</f>
        <v>0</v>
      </c>
      <c r="F20" s="51">
        <f>'Бланк заказа'!S12</f>
        <v>110.16</v>
      </c>
      <c r="G20" s="51">
        <f>'Бланк заказа'!T12</f>
        <v>0</v>
      </c>
      <c r="H20" s="49" t="s">
        <v>2127</v>
      </c>
    </row>
    <row r="21" spans="1:8" x14ac:dyDescent="0.3">
      <c r="A21" s="47" t="str">
        <f>'Бланк заказа'!E13</f>
        <v>Marabu MaraPoly P934 0,8KG</v>
      </c>
      <c r="B21" s="47" t="str">
        <f>'Бланк заказа'!A13</f>
        <v>Marabu GmbH &amp; Co. KG</v>
      </c>
      <c r="C21" s="48">
        <f>'Бланк заказа'!D13</f>
        <v>3215190000</v>
      </c>
      <c r="D21" s="49" t="str">
        <f>'Бланк заказа'!B13</f>
        <v>Германия</v>
      </c>
      <c r="E21" s="50">
        <f>'Бланк заказа'!F13</f>
        <v>0</v>
      </c>
      <c r="F21" s="51">
        <f>'Бланк заказа'!S13</f>
        <v>107.91</v>
      </c>
      <c r="G21" s="51">
        <f>'Бланк заказа'!T13</f>
        <v>0</v>
      </c>
      <c r="H21" s="49" t="s">
        <v>2127</v>
      </c>
    </row>
    <row r="22" spans="1:8" x14ac:dyDescent="0.3">
      <c r="A22" s="47" t="str">
        <f>'Бланк заказа'!E14</f>
        <v>Marabu MaraPoly P936 0,8KG</v>
      </c>
      <c r="B22" s="47" t="str">
        <f>'Бланк заказа'!A14</f>
        <v>Marabu GmbH &amp; Co. KG</v>
      </c>
      <c r="C22" s="48">
        <f>'Бланк заказа'!D14</f>
        <v>3215190000</v>
      </c>
      <c r="D22" s="49" t="str">
        <f>'Бланк заказа'!B14</f>
        <v>Германия</v>
      </c>
      <c r="E22" s="50">
        <f>'Бланк заказа'!F14</f>
        <v>0</v>
      </c>
      <c r="F22" s="51">
        <f>'Бланк заказа'!S14</f>
        <v>109.05</v>
      </c>
      <c r="G22" s="51">
        <f>'Бланк заказа'!T14</f>
        <v>0</v>
      </c>
      <c r="H22" s="49" t="s">
        <v>2127</v>
      </c>
    </row>
    <row r="23" spans="1:8" x14ac:dyDescent="0.3">
      <c r="A23" s="47" t="str">
        <f>'Бланк заказа'!E15</f>
        <v>Marabu MaraPoly P940 0,8KG</v>
      </c>
      <c r="B23" s="47" t="str">
        <f>'Бланк заказа'!A15</f>
        <v>Marabu GmbH &amp; Co. KG</v>
      </c>
      <c r="C23" s="48">
        <f>'Бланк заказа'!D15</f>
        <v>3215190000</v>
      </c>
      <c r="D23" s="49" t="str">
        <f>'Бланк заказа'!B15</f>
        <v>Германия</v>
      </c>
      <c r="E23" s="50">
        <f>'Бланк заказа'!F15</f>
        <v>0</v>
      </c>
      <c r="F23" s="51">
        <f>'Бланк заказа'!S15</f>
        <v>80.7</v>
      </c>
      <c r="G23" s="51">
        <f>'Бланк заказа'!T15</f>
        <v>0</v>
      </c>
      <c r="H23" s="49" t="s">
        <v>2127</v>
      </c>
    </row>
    <row r="24" spans="1:8" x14ac:dyDescent="0.3">
      <c r="A24" s="47" t="str">
        <f>'Бланк заказа'!E16</f>
        <v>Marabu MaraPoly P950 0,8KG</v>
      </c>
      <c r="B24" s="47" t="str">
        <f>'Бланк заказа'!A16</f>
        <v>Marabu GmbH &amp; Co. KG</v>
      </c>
      <c r="C24" s="48">
        <f>'Бланк заказа'!D16</f>
        <v>3215190000</v>
      </c>
      <c r="D24" s="49" t="str">
        <f>'Бланк заказа'!B16</f>
        <v>Германия</v>
      </c>
      <c r="E24" s="50">
        <f>'Бланк заказа'!F16</f>
        <v>0</v>
      </c>
      <c r="F24" s="51">
        <f>'Бланк заказа'!S16</f>
        <v>98.14</v>
      </c>
      <c r="G24" s="51">
        <f>'Бланк заказа'!T16</f>
        <v>0</v>
      </c>
      <c r="H24" s="49" t="s">
        <v>2127</v>
      </c>
    </row>
    <row r="25" spans="1:8" x14ac:dyDescent="0.3">
      <c r="A25" s="47" t="str">
        <f>'Бланк заказа'!E17</f>
        <v>Marabu MaraPoly P952 0,8KG</v>
      </c>
      <c r="B25" s="47" t="str">
        <f>'Бланк заказа'!A17</f>
        <v>Marabu GmbH &amp; Co. KG</v>
      </c>
      <c r="C25" s="48">
        <f>'Бланк заказа'!D17</f>
        <v>3215190000</v>
      </c>
      <c r="D25" s="49" t="str">
        <f>'Бланк заказа'!B17</f>
        <v>Германия</v>
      </c>
      <c r="E25" s="50">
        <f>'Бланк заказа'!F17</f>
        <v>0</v>
      </c>
      <c r="F25" s="51">
        <f>'Бланк заказа'!S17</f>
        <v>95.08</v>
      </c>
      <c r="G25" s="51">
        <f>'Бланк заказа'!T17</f>
        <v>0</v>
      </c>
      <c r="H25" s="49" t="s">
        <v>2127</v>
      </c>
    </row>
    <row r="26" spans="1:8" x14ac:dyDescent="0.3">
      <c r="A26" s="47" t="str">
        <f>'Бланк заказа'!E18</f>
        <v>Marabu MaraPoly P954 0,8KG</v>
      </c>
      <c r="B26" s="47" t="str">
        <f>'Бланк заказа'!A18</f>
        <v>Marabu GmbH &amp; Co. KG</v>
      </c>
      <c r="C26" s="48">
        <f>'Бланк заказа'!D18</f>
        <v>3215190000</v>
      </c>
      <c r="D26" s="49" t="str">
        <f>'Бланк заказа'!B18</f>
        <v>Германия</v>
      </c>
      <c r="E26" s="50">
        <f>'Бланк заказа'!F18</f>
        <v>0</v>
      </c>
      <c r="F26" s="51">
        <f>'Бланк заказа'!S18</f>
        <v>95.81</v>
      </c>
      <c r="G26" s="51">
        <f>'Бланк заказа'!T18</f>
        <v>0</v>
      </c>
      <c r="H26" s="49" t="s">
        <v>2127</v>
      </c>
    </row>
    <row r="27" spans="1:8" x14ac:dyDescent="0.3">
      <c r="A27" s="47" t="str">
        <f>'Бланк заказа'!E19</f>
        <v>Marabu MaraPoly P956 0,8KG</v>
      </c>
      <c r="B27" s="47" t="str">
        <f>'Бланк заказа'!A19</f>
        <v>Marabu GmbH &amp; Co. KG</v>
      </c>
      <c r="C27" s="48">
        <f>'Бланк заказа'!D19</f>
        <v>3215190000</v>
      </c>
      <c r="D27" s="49" t="str">
        <f>'Бланк заказа'!B19</f>
        <v>Германия</v>
      </c>
      <c r="E27" s="50">
        <f>'Бланк заказа'!F19</f>
        <v>0</v>
      </c>
      <c r="F27" s="51">
        <f>'Бланк заказа'!S19</f>
        <v>91.73</v>
      </c>
      <c r="G27" s="51">
        <f>'Бланк заказа'!T19</f>
        <v>0</v>
      </c>
      <c r="H27" s="49" t="s">
        <v>2127</v>
      </c>
    </row>
    <row r="28" spans="1:8" x14ac:dyDescent="0.3">
      <c r="A28" s="47" t="str">
        <f>'Бланк заказа'!E20</f>
        <v>Marabu MaraPoly P960 0,8KG</v>
      </c>
      <c r="B28" s="47" t="str">
        <f>'Бланк заказа'!A20</f>
        <v>Marabu GmbH &amp; Co. KG</v>
      </c>
      <c r="C28" s="48">
        <f>'Бланк заказа'!D20</f>
        <v>3215190000</v>
      </c>
      <c r="D28" s="49" t="str">
        <f>'Бланк заказа'!B20</f>
        <v>Германия</v>
      </c>
      <c r="E28" s="50">
        <f>'Бланк заказа'!F20</f>
        <v>0</v>
      </c>
      <c r="F28" s="51">
        <f>'Бланк заказа'!S20</f>
        <v>91.73</v>
      </c>
      <c r="G28" s="51">
        <f>'Бланк заказа'!T20</f>
        <v>0</v>
      </c>
      <c r="H28" s="49" t="s">
        <v>2127</v>
      </c>
    </row>
    <row r="29" spans="1:8" x14ac:dyDescent="0.3">
      <c r="A29" s="47" t="str">
        <f>'Бланк заказа'!E21</f>
        <v>Marabu MaraPoly P962 0,8KG</v>
      </c>
      <c r="B29" s="47" t="str">
        <f>'Бланк заказа'!A21</f>
        <v>Marabu GmbH &amp; Co. KG</v>
      </c>
      <c r="C29" s="48">
        <f>'Бланк заказа'!D21</f>
        <v>3215190000</v>
      </c>
      <c r="D29" s="49" t="str">
        <f>'Бланк заказа'!B21</f>
        <v>Германия</v>
      </c>
      <c r="E29" s="50">
        <f>'Бланк заказа'!F21</f>
        <v>0</v>
      </c>
      <c r="F29" s="51">
        <f>'Бланк заказа'!S21</f>
        <v>97.94</v>
      </c>
      <c r="G29" s="51">
        <f>'Бланк заказа'!T21</f>
        <v>0</v>
      </c>
      <c r="H29" s="49" t="s">
        <v>2127</v>
      </c>
    </row>
    <row r="30" spans="1:8" x14ac:dyDescent="0.3">
      <c r="A30" s="47" t="str">
        <f>'Бланк заказа'!E22</f>
        <v>Marabu MaraPoly P970 0,8KG</v>
      </c>
      <c r="B30" s="47" t="str">
        <f>'Бланк заказа'!A22</f>
        <v>Marabu GmbH &amp; Co. KG</v>
      </c>
      <c r="C30" s="48">
        <f>'Бланк заказа'!D22</f>
        <v>3215190000</v>
      </c>
      <c r="D30" s="49" t="str">
        <f>'Бланк заказа'!B22</f>
        <v>Германия</v>
      </c>
      <c r="E30" s="50">
        <f>'Бланк заказа'!F22</f>
        <v>0</v>
      </c>
      <c r="F30" s="51">
        <f>'Бланк заказа'!S22</f>
        <v>74.48</v>
      </c>
      <c r="G30" s="51">
        <f>'Бланк заказа'!T22</f>
        <v>0</v>
      </c>
      <c r="H30" s="49" t="s">
        <v>2127</v>
      </c>
    </row>
    <row r="31" spans="1:8" x14ac:dyDescent="0.3">
      <c r="A31" s="47" t="str">
        <f>'Бланк заказа'!E23</f>
        <v>Marabu MaraPoly P980 0,8KG</v>
      </c>
      <c r="B31" s="47" t="str">
        <f>'Бланк заказа'!A23</f>
        <v>Marabu GmbH &amp; Co. KG</v>
      </c>
      <c r="C31" s="48">
        <f>'Бланк заказа'!D23</f>
        <v>3215110000</v>
      </c>
      <c r="D31" s="49" t="str">
        <f>'Бланк заказа'!B23</f>
        <v>Германия</v>
      </c>
      <c r="E31" s="50">
        <f>'Бланк заказа'!F23</f>
        <v>0</v>
      </c>
      <c r="F31" s="51">
        <f>'Бланк заказа'!S23</f>
        <v>79.37</v>
      </c>
      <c r="G31" s="51">
        <f>'Бланк заказа'!T23</f>
        <v>0</v>
      </c>
      <c r="H31" s="49" t="s">
        <v>2127</v>
      </c>
    </row>
    <row r="32" spans="1:8" x14ac:dyDescent="0.3">
      <c r="A32" s="47" t="str">
        <f>'Бланк заказа'!E24</f>
        <v>Marabu MaraPoxy Y910 0,3 KG</v>
      </c>
      <c r="B32" s="47" t="str">
        <f>'Бланк заказа'!A24</f>
        <v>Marabu GmbH &amp; Co. KG</v>
      </c>
      <c r="C32" s="48">
        <f>'Бланк заказа'!D24</f>
        <v>3215190000</v>
      </c>
      <c r="D32" s="49" t="str">
        <f>'Бланк заказа'!B24</f>
        <v>Германия</v>
      </c>
      <c r="E32" s="50">
        <f>'Бланк заказа'!F24</f>
        <v>0</v>
      </c>
      <c r="F32" s="51">
        <f>'Бланк заказа'!S24</f>
        <v>35.909999999999997</v>
      </c>
      <c r="G32" s="51">
        <f>'Бланк заказа'!T24</f>
        <v>0</v>
      </c>
      <c r="H32" s="49" t="s">
        <v>2127</v>
      </c>
    </row>
    <row r="33" spans="1:8" x14ac:dyDescent="0.3">
      <c r="A33" s="47" t="str">
        <f>'Бланк заказа'!E25</f>
        <v>Marabu MaraPoxy Y920 0,8KG</v>
      </c>
      <c r="B33" s="47" t="str">
        <f>'Бланк заказа'!A25</f>
        <v>Marabu GmbH &amp; Co. KG</v>
      </c>
      <c r="C33" s="48">
        <f>'Бланк заказа'!D25</f>
        <v>3215190000</v>
      </c>
      <c r="D33" s="49" t="str">
        <f>'Бланк заказа'!B25</f>
        <v>Германия</v>
      </c>
      <c r="E33" s="50">
        <f>'Бланк заказа'!F25</f>
        <v>0</v>
      </c>
      <c r="F33" s="51">
        <f>'Бланк заказа'!S25</f>
        <v>88.89</v>
      </c>
      <c r="G33" s="51">
        <f>'Бланк заказа'!T25</f>
        <v>0</v>
      </c>
      <c r="H33" s="49" t="s">
        <v>2127</v>
      </c>
    </row>
    <row r="34" spans="1:8" x14ac:dyDescent="0.3">
      <c r="A34" s="47" t="str">
        <f>'Бланк заказа'!E26</f>
        <v>Marabu MaraPoxy Y924 0,8KG</v>
      </c>
      <c r="B34" s="47" t="str">
        <f>'Бланк заказа'!A26</f>
        <v>Marabu GmbH &amp; Co. KG</v>
      </c>
      <c r="C34" s="48">
        <f>'Бланк заказа'!D26</f>
        <v>3215190000</v>
      </c>
      <c r="D34" s="49" t="str">
        <f>'Бланк заказа'!B26</f>
        <v>Германия</v>
      </c>
      <c r="E34" s="50">
        <f>'Бланк заказа'!F26</f>
        <v>0</v>
      </c>
      <c r="F34" s="51">
        <f>'Бланк заказа'!S26</f>
        <v>88.89</v>
      </c>
      <c r="G34" s="51">
        <f>'Бланк заказа'!T26</f>
        <v>0</v>
      </c>
      <c r="H34" s="49" t="s">
        <v>2127</v>
      </c>
    </row>
    <row r="35" spans="1:8" x14ac:dyDescent="0.3">
      <c r="A35" s="47" t="str">
        <f>'Бланк заказа'!E27</f>
        <v>Marabu MaraPoxy Y926 0,8KG</v>
      </c>
      <c r="B35" s="47" t="str">
        <f>'Бланк заказа'!A27</f>
        <v>Marabu GmbH &amp; Co. KG</v>
      </c>
      <c r="C35" s="48">
        <f>'Бланк заказа'!D27</f>
        <v>3215190000</v>
      </c>
      <c r="D35" s="49" t="str">
        <f>'Бланк заказа'!B27</f>
        <v>Германия</v>
      </c>
      <c r="E35" s="50">
        <f>'Бланк заказа'!F27</f>
        <v>0</v>
      </c>
      <c r="F35" s="51">
        <f>'Бланк заказа'!S27</f>
        <v>89.18</v>
      </c>
      <c r="G35" s="51">
        <f>'Бланк заказа'!T27</f>
        <v>0</v>
      </c>
      <c r="H35" s="49" t="s">
        <v>2127</v>
      </c>
    </row>
    <row r="36" spans="1:8" x14ac:dyDescent="0.3">
      <c r="A36" s="47" t="str">
        <f>'Бланк заказа'!E28</f>
        <v>Marabu MaraPoxy Y930 0,8KG</v>
      </c>
      <c r="B36" s="47" t="str">
        <f>'Бланк заказа'!A28</f>
        <v>Marabu GmbH &amp; Co. KG</v>
      </c>
      <c r="C36" s="48">
        <f>'Бланк заказа'!D28</f>
        <v>3215190000</v>
      </c>
      <c r="D36" s="49" t="str">
        <f>'Бланк заказа'!B28</f>
        <v>Германия</v>
      </c>
      <c r="E36" s="50">
        <f>'Бланк заказа'!F28</f>
        <v>0</v>
      </c>
      <c r="F36" s="51">
        <f>'Бланк заказа'!S28</f>
        <v>100.94</v>
      </c>
      <c r="G36" s="51">
        <f>'Бланк заказа'!T28</f>
        <v>0</v>
      </c>
      <c r="H36" s="49" t="s">
        <v>2127</v>
      </c>
    </row>
    <row r="37" spans="1:8" x14ac:dyDescent="0.3">
      <c r="A37" s="47" t="str">
        <f>'Бланк заказа'!E29</f>
        <v>Marabu MaraPoxy Y932 0,8KG</v>
      </c>
      <c r="B37" s="47" t="str">
        <f>'Бланк заказа'!A29</f>
        <v>Marabu GmbH &amp; Co. KG</v>
      </c>
      <c r="C37" s="48">
        <f>'Бланк заказа'!D29</f>
        <v>3215190000</v>
      </c>
      <c r="D37" s="49" t="str">
        <f>'Бланк заказа'!B29</f>
        <v>Германия</v>
      </c>
      <c r="E37" s="50">
        <f>'Бланк заказа'!F29</f>
        <v>0</v>
      </c>
      <c r="F37" s="51">
        <f>'Бланк заказа'!S29</f>
        <v>100.94</v>
      </c>
      <c r="G37" s="51">
        <f>'Бланк заказа'!T29</f>
        <v>0</v>
      </c>
      <c r="H37" s="49" t="s">
        <v>2127</v>
      </c>
    </row>
    <row r="38" spans="1:8" x14ac:dyDescent="0.3">
      <c r="A38" s="47" t="str">
        <f>'Бланк заказа'!E30</f>
        <v>Marabu MaraPoxy Y934 0,8KG</v>
      </c>
      <c r="B38" s="47" t="str">
        <f>'Бланк заказа'!A30</f>
        <v>Marabu GmbH &amp; Co. KG</v>
      </c>
      <c r="C38" s="48">
        <f>'Бланк заказа'!D30</f>
        <v>3215190000</v>
      </c>
      <c r="D38" s="49" t="str">
        <f>'Бланк заказа'!B30</f>
        <v>Германия</v>
      </c>
      <c r="E38" s="50">
        <f>'Бланк заказа'!F30</f>
        <v>0</v>
      </c>
      <c r="F38" s="51">
        <f>'Бланк заказа'!S30</f>
        <v>100.94</v>
      </c>
      <c r="G38" s="51">
        <f>'Бланк заказа'!T30</f>
        <v>0</v>
      </c>
      <c r="H38" s="49" t="s">
        <v>2127</v>
      </c>
    </row>
    <row r="39" spans="1:8" x14ac:dyDescent="0.3">
      <c r="A39" s="47" t="str">
        <f>'Бланк заказа'!E31</f>
        <v>Marabu MaraPoxy Y950 0,8KG</v>
      </c>
      <c r="B39" s="47" t="str">
        <f>'Бланк заказа'!A31</f>
        <v>Marabu GmbH &amp; Co. KG</v>
      </c>
      <c r="C39" s="48">
        <f>'Бланк заказа'!D31</f>
        <v>3215190000</v>
      </c>
      <c r="D39" s="49" t="str">
        <f>'Бланк заказа'!B31</f>
        <v>Германия</v>
      </c>
      <c r="E39" s="50">
        <f>'Бланк заказа'!F31</f>
        <v>0</v>
      </c>
      <c r="F39" s="51">
        <f>'Бланк заказа'!S31</f>
        <v>75.77</v>
      </c>
      <c r="G39" s="51">
        <f>'Бланк заказа'!T31</f>
        <v>0</v>
      </c>
      <c r="H39" s="49" t="s">
        <v>2127</v>
      </c>
    </row>
    <row r="40" spans="1:8" x14ac:dyDescent="0.3">
      <c r="A40" s="47" t="str">
        <f>'Бланк заказа'!E32</f>
        <v>Marabu MaraPoxy Y952 0,8KG</v>
      </c>
      <c r="B40" s="47" t="str">
        <f>'Бланк заказа'!A32</f>
        <v>Marabu GmbH &amp; Co. KG</v>
      </c>
      <c r="C40" s="48">
        <f>'Бланк заказа'!D32</f>
        <v>3215190000</v>
      </c>
      <c r="D40" s="49" t="str">
        <f>'Бланк заказа'!B32</f>
        <v>Германия</v>
      </c>
      <c r="E40" s="50">
        <f>'Бланк заказа'!F32</f>
        <v>0</v>
      </c>
      <c r="F40" s="51">
        <f>'Бланк заказа'!S32</f>
        <v>75.77</v>
      </c>
      <c r="G40" s="51">
        <f>'Бланк заказа'!T32</f>
        <v>0</v>
      </c>
      <c r="H40" s="49" t="s">
        <v>2127</v>
      </c>
    </row>
    <row r="41" spans="1:8" x14ac:dyDescent="0.3">
      <c r="A41" s="47" t="str">
        <f>'Бланк заказа'!E33</f>
        <v>Marabu MaraPoxy Y954 0,8KG</v>
      </c>
      <c r="B41" s="47" t="str">
        <f>'Бланк заказа'!A33</f>
        <v>Marabu GmbH &amp; Co. KG</v>
      </c>
      <c r="C41" s="48">
        <f>'Бланк заказа'!D33</f>
        <v>3215190000</v>
      </c>
      <c r="D41" s="49" t="str">
        <f>'Бланк заказа'!B33</f>
        <v>Германия</v>
      </c>
      <c r="E41" s="50">
        <f>'Бланк заказа'!F33</f>
        <v>0</v>
      </c>
      <c r="F41" s="51">
        <f>'Бланк заказа'!S33</f>
        <v>75.77</v>
      </c>
      <c r="G41" s="51">
        <f>'Бланк заказа'!T33</f>
        <v>0</v>
      </c>
      <c r="H41" s="49" t="s">
        <v>2127</v>
      </c>
    </row>
    <row r="42" spans="1:8" x14ac:dyDescent="0.3">
      <c r="A42" s="47" t="str">
        <f>'Бланк заказа'!E34</f>
        <v>Marabu MaraPoxy Y960 0,8KG</v>
      </c>
      <c r="B42" s="47" t="str">
        <f>'Бланк заказа'!A34</f>
        <v>Marabu GmbH &amp; Co. KG</v>
      </c>
      <c r="C42" s="48">
        <f>'Бланк заказа'!D34</f>
        <v>3215190000</v>
      </c>
      <c r="D42" s="49" t="str">
        <f>'Бланк заказа'!B34</f>
        <v>Германия</v>
      </c>
      <c r="E42" s="50">
        <f>'Бланк заказа'!F34</f>
        <v>0</v>
      </c>
      <c r="F42" s="51">
        <f>'Бланк заказа'!S34</f>
        <v>80.89</v>
      </c>
      <c r="G42" s="51">
        <f>'Бланк заказа'!T34</f>
        <v>0</v>
      </c>
      <c r="H42" s="49" t="s">
        <v>2127</v>
      </c>
    </row>
    <row r="43" spans="1:8" x14ac:dyDescent="0.3">
      <c r="A43" s="47" t="str">
        <f>'Бланк заказа'!E35</f>
        <v>Marabu MaraPoxy Y970 0,8KG</v>
      </c>
      <c r="B43" s="47" t="str">
        <f>'Бланк заказа'!A35</f>
        <v>Marabu GmbH &amp; Co. KG</v>
      </c>
      <c r="C43" s="48">
        <f>'Бланк заказа'!D35</f>
        <v>3215190000</v>
      </c>
      <c r="D43" s="49" t="str">
        <f>'Бланк заказа'!B35</f>
        <v>Германия</v>
      </c>
      <c r="E43" s="50">
        <f>'Бланк заказа'!F35</f>
        <v>0</v>
      </c>
      <c r="F43" s="51">
        <f>'Бланк заказа'!S35</f>
        <v>43.01</v>
      </c>
      <c r="G43" s="51">
        <f>'Бланк заказа'!T35</f>
        <v>0</v>
      </c>
      <c r="H43" s="49" t="s">
        <v>2127</v>
      </c>
    </row>
    <row r="44" spans="1:8" x14ac:dyDescent="0.3">
      <c r="A44" s="47" t="str">
        <f>'Бланк заказа'!E36</f>
        <v>Marabu MaraPoxy Y980 0,8KG</v>
      </c>
      <c r="B44" s="47" t="str">
        <f>'Бланк заказа'!A36</f>
        <v>Marabu GmbH &amp; Co. KG</v>
      </c>
      <c r="C44" s="48">
        <f>'Бланк заказа'!D36</f>
        <v>3215110000</v>
      </c>
      <c r="D44" s="49" t="str">
        <f>'Бланк заказа'!B36</f>
        <v>Германия</v>
      </c>
      <c r="E44" s="50">
        <f>'Бланк заказа'!F36</f>
        <v>0</v>
      </c>
      <c r="F44" s="51">
        <f>'Бланк заказа'!S36</f>
        <v>37.880000000000003</v>
      </c>
      <c r="G44" s="51">
        <f>'Бланк заказа'!T36</f>
        <v>0</v>
      </c>
      <c r="H44" s="49" t="s">
        <v>2127</v>
      </c>
    </row>
    <row r="45" spans="1:8" x14ac:dyDescent="0.3">
      <c r="A45" s="47" t="str">
        <f>'Бланк заказа'!E37</f>
        <v>Marabu MaraPol PY020 1KG</v>
      </c>
      <c r="B45" s="47" t="str">
        <f>'Бланк заказа'!A37</f>
        <v>Marabu GmbH &amp; Co. KG</v>
      </c>
      <c r="C45" s="48">
        <f>'Бланк заказа'!D37</f>
        <v>3215190000</v>
      </c>
      <c r="D45" s="49" t="str">
        <f>'Бланк заказа'!B37</f>
        <v>Германия</v>
      </c>
      <c r="E45" s="50">
        <f>'Бланк заказа'!F37</f>
        <v>0</v>
      </c>
      <c r="F45" s="51">
        <f>'Бланк заказа'!S37</f>
        <v>112.15</v>
      </c>
      <c r="G45" s="51">
        <f>'Бланк заказа'!T37</f>
        <v>0</v>
      </c>
      <c r="H45" s="49" t="s">
        <v>2127</v>
      </c>
    </row>
    <row r="46" spans="1:8" x14ac:dyDescent="0.3">
      <c r="A46" s="47" t="str">
        <f>'Бланк заказа'!E38</f>
        <v>Marabu MaraPol PY021 1KG</v>
      </c>
      <c r="B46" s="47" t="str">
        <f>'Бланк заказа'!A38</f>
        <v>Marabu GmbH &amp; Co. KG</v>
      </c>
      <c r="C46" s="48">
        <f>'Бланк заказа'!D38</f>
        <v>3215190000</v>
      </c>
      <c r="D46" s="49" t="str">
        <f>'Бланк заказа'!B38</f>
        <v>Германия</v>
      </c>
      <c r="E46" s="50">
        <f>'Бланк заказа'!F38</f>
        <v>0</v>
      </c>
      <c r="F46" s="51">
        <f>'Бланк заказа'!S38</f>
        <v>108.42</v>
      </c>
      <c r="G46" s="51">
        <f>'Бланк заказа'!T38</f>
        <v>0</v>
      </c>
      <c r="H46" s="49" t="s">
        <v>2127</v>
      </c>
    </row>
    <row r="47" spans="1:8" x14ac:dyDescent="0.3">
      <c r="A47" s="47" t="str">
        <f>'Бланк заказа'!E39</f>
        <v>Marabu MaraPol PY022 1KG</v>
      </c>
      <c r="B47" s="47" t="str">
        <f>'Бланк заказа'!A39</f>
        <v>Marabu GmbH &amp; Co. KG</v>
      </c>
      <c r="C47" s="48">
        <f>'Бланк заказа'!D39</f>
        <v>3215190000</v>
      </c>
      <c r="D47" s="49" t="str">
        <f>'Бланк заказа'!B39</f>
        <v>Германия</v>
      </c>
      <c r="E47" s="50">
        <f>'Бланк заказа'!F39</f>
        <v>0</v>
      </c>
      <c r="F47" s="51">
        <f>'Бланк заказа'!S39</f>
        <v>108.13</v>
      </c>
      <c r="G47" s="51">
        <f>'Бланк заказа'!T39</f>
        <v>0</v>
      </c>
      <c r="H47" s="49" t="s">
        <v>2127</v>
      </c>
    </row>
    <row r="48" spans="1:8" x14ac:dyDescent="0.3">
      <c r="A48" s="47" t="str">
        <f>'Бланк заказа'!E40</f>
        <v>Marabu MaraPol PY026 1KG</v>
      </c>
      <c r="B48" s="47" t="str">
        <f>'Бланк заказа'!A40</f>
        <v>Marabu GmbH &amp; Co. KG</v>
      </c>
      <c r="C48" s="48">
        <f>'Бланк заказа'!D40</f>
        <v>3215190000</v>
      </c>
      <c r="D48" s="49" t="str">
        <f>'Бланк заказа'!B40</f>
        <v>Германия</v>
      </c>
      <c r="E48" s="50">
        <f>'Бланк заказа'!F40</f>
        <v>0</v>
      </c>
      <c r="F48" s="51">
        <f>'Бланк заказа'!S40</f>
        <v>106.37</v>
      </c>
      <c r="G48" s="51">
        <f>'Бланк заказа'!T40</f>
        <v>0</v>
      </c>
      <c r="H48" s="49" t="s">
        <v>2127</v>
      </c>
    </row>
    <row r="49" spans="1:8" x14ac:dyDescent="0.3">
      <c r="A49" s="47" t="str">
        <f>'Бланк заказа'!E41</f>
        <v>Marabu MaraPol PY031 1KG</v>
      </c>
      <c r="B49" s="47" t="str">
        <f>'Бланк заказа'!A41</f>
        <v>Marabu GmbH &amp; Co. KG</v>
      </c>
      <c r="C49" s="48">
        <f>'Бланк заказа'!D41</f>
        <v>3215190000</v>
      </c>
      <c r="D49" s="49" t="str">
        <f>'Бланк заказа'!B41</f>
        <v>Германия</v>
      </c>
      <c r="E49" s="50">
        <f>'Бланк заказа'!F41</f>
        <v>0</v>
      </c>
      <c r="F49" s="51">
        <f>'Бланк заказа'!S41</f>
        <v>126.17</v>
      </c>
      <c r="G49" s="51">
        <f>'Бланк заказа'!T41</f>
        <v>0</v>
      </c>
      <c r="H49" s="49" t="s">
        <v>2127</v>
      </c>
    </row>
    <row r="50" spans="1:8" ht="14.25" customHeight="1" x14ac:dyDescent="0.3">
      <c r="A50" s="47" t="str">
        <f>'Бланк заказа'!E42</f>
        <v>Marabu MaraPol PY032 1KG</v>
      </c>
      <c r="B50" s="47" t="str">
        <f>'Бланк заказа'!A42</f>
        <v>Marabu GmbH &amp; Co. KG</v>
      </c>
      <c r="C50" s="48">
        <f>'Бланк заказа'!D42</f>
        <v>3215190000</v>
      </c>
      <c r="D50" s="49" t="str">
        <f>'Бланк заказа'!B42</f>
        <v>Германия</v>
      </c>
      <c r="E50" s="50">
        <f>'Бланк заказа'!F42</f>
        <v>0</v>
      </c>
      <c r="F50" s="51">
        <f>'Бланк заказа'!S42</f>
        <v>119.16</v>
      </c>
      <c r="G50" s="51">
        <f>'Бланк заказа'!T42</f>
        <v>0</v>
      </c>
      <c r="H50" s="49" t="s">
        <v>2127</v>
      </c>
    </row>
    <row r="51" spans="1:8" x14ac:dyDescent="0.3">
      <c r="A51" s="47" t="str">
        <f>'Бланк заказа'!E43</f>
        <v>Marabu MaraPol PY033 1KG</v>
      </c>
      <c r="B51" s="47" t="str">
        <f>'Бланк заказа'!A43</f>
        <v>Marabu GmbH &amp; Co. KG</v>
      </c>
      <c r="C51" s="48">
        <f>'Бланк заказа'!D43</f>
        <v>3215190000</v>
      </c>
      <c r="D51" s="49" t="str">
        <f>'Бланк заказа'!B43</f>
        <v>Германия</v>
      </c>
      <c r="E51" s="50">
        <f>'Бланк заказа'!F43</f>
        <v>0</v>
      </c>
      <c r="F51" s="51">
        <f>'Бланк заказа'!S43</f>
        <v>131.9</v>
      </c>
      <c r="G51" s="51">
        <f>'Бланк заказа'!T43</f>
        <v>0</v>
      </c>
      <c r="H51" s="49" t="s">
        <v>2127</v>
      </c>
    </row>
    <row r="52" spans="1:8" x14ac:dyDescent="0.3">
      <c r="A52" s="47" t="str">
        <f>'Бланк заказа'!E44</f>
        <v>Marabu MaraPol PY035 1KG</v>
      </c>
      <c r="B52" s="47" t="str">
        <f>'Бланк заказа'!A44</f>
        <v>Marabu GmbH &amp; Co. KG</v>
      </c>
      <c r="C52" s="48">
        <f>'Бланк заказа'!D44</f>
        <v>3215190000</v>
      </c>
      <c r="D52" s="49" t="str">
        <f>'Бланк заказа'!B44</f>
        <v>Германия</v>
      </c>
      <c r="E52" s="50">
        <f>'Бланк заказа'!F44</f>
        <v>0</v>
      </c>
      <c r="F52" s="51">
        <f>'Бланк заказа'!S44</f>
        <v>120.64</v>
      </c>
      <c r="G52" s="51">
        <f>'Бланк заказа'!T44</f>
        <v>0</v>
      </c>
      <c r="H52" s="49" t="s">
        <v>2127</v>
      </c>
    </row>
    <row r="53" spans="1:8" x14ac:dyDescent="0.3">
      <c r="A53" s="47" t="str">
        <f>'Бланк заказа'!E45</f>
        <v>Marabu MaraPol PY036 1KG</v>
      </c>
      <c r="B53" s="47" t="str">
        <f>'Бланк заказа'!A45</f>
        <v>Marabu GmbH &amp; Co. KG</v>
      </c>
      <c r="C53" s="48">
        <f>'Бланк заказа'!D45</f>
        <v>3215190000</v>
      </c>
      <c r="D53" s="49" t="str">
        <f>'Бланк заказа'!B45</f>
        <v>Германия</v>
      </c>
      <c r="E53" s="50">
        <f>'Бланк заказа'!F45</f>
        <v>0</v>
      </c>
      <c r="F53" s="51">
        <f>'Бланк заказа'!S45</f>
        <v>114.16</v>
      </c>
      <c r="G53" s="51">
        <f>'Бланк заказа'!T45</f>
        <v>0</v>
      </c>
      <c r="H53" s="49" t="s">
        <v>2127</v>
      </c>
    </row>
    <row r="54" spans="1:8" x14ac:dyDescent="0.3">
      <c r="A54" s="47" t="str">
        <f>'Бланк заказа'!E46</f>
        <v>Marabu MaraPol PY037 1KG</v>
      </c>
      <c r="B54" s="47" t="str">
        <f>'Бланк заказа'!A46</f>
        <v>Marabu GmbH &amp; Co. KG</v>
      </c>
      <c r="C54" s="48">
        <f>'Бланк заказа'!D46</f>
        <v>3215190000</v>
      </c>
      <c r="D54" s="49" t="str">
        <f>'Бланк заказа'!B46</f>
        <v>Германия</v>
      </c>
      <c r="E54" s="50">
        <f>'Бланк заказа'!F46</f>
        <v>0</v>
      </c>
      <c r="F54" s="51">
        <f>'Бланк заказа'!S46</f>
        <v>121.15</v>
      </c>
      <c r="G54" s="51">
        <f>'Бланк заказа'!T46</f>
        <v>0</v>
      </c>
      <c r="H54" s="49" t="s">
        <v>2127</v>
      </c>
    </row>
    <row r="55" spans="1:8" x14ac:dyDescent="0.3">
      <c r="A55" s="47" t="str">
        <f>'Бланк заказа'!E47</f>
        <v>Marabu MaraPol PY045 1KG</v>
      </c>
      <c r="B55" s="47" t="str">
        <f>'Бланк заказа'!A47</f>
        <v>Marabu GmbH &amp; Co. KG</v>
      </c>
      <c r="C55" s="48">
        <f>'Бланк заказа'!D47</f>
        <v>3215190000</v>
      </c>
      <c r="D55" s="49" t="str">
        <f>'Бланк заказа'!B47</f>
        <v>Германия</v>
      </c>
      <c r="E55" s="50">
        <f>'Бланк заказа'!F47</f>
        <v>0</v>
      </c>
      <c r="F55" s="51">
        <f>'Бланк заказа'!S47</f>
        <v>84.14</v>
      </c>
      <c r="G55" s="51">
        <f>'Бланк заказа'!T47</f>
        <v>0</v>
      </c>
      <c r="H55" s="49" t="s">
        <v>2127</v>
      </c>
    </row>
    <row r="56" spans="1:8" x14ac:dyDescent="0.3">
      <c r="A56" s="47" t="str">
        <f>'Бланк заказа'!E48</f>
        <v>Marabu MaraPol PY055 1KG</v>
      </c>
      <c r="B56" s="47" t="str">
        <f>'Бланк заказа'!A48</f>
        <v>Marabu GmbH &amp; Co. KG</v>
      </c>
      <c r="C56" s="48">
        <f>'Бланк заказа'!D48</f>
        <v>3215190000</v>
      </c>
      <c r="D56" s="49" t="str">
        <f>'Бланк заказа'!B48</f>
        <v>Германия</v>
      </c>
      <c r="E56" s="50">
        <f>'Бланк заказа'!F48</f>
        <v>0</v>
      </c>
      <c r="F56" s="51">
        <f>'Бланк заказа'!S48</f>
        <v>114.67</v>
      </c>
      <c r="G56" s="51">
        <f>'Бланк заказа'!T48</f>
        <v>0</v>
      </c>
      <c r="H56" s="49" t="s">
        <v>2127</v>
      </c>
    </row>
    <row r="57" spans="1:8" ht="15" customHeight="1" x14ac:dyDescent="0.3">
      <c r="A57" s="47" t="str">
        <f>'Бланк заказа'!E49</f>
        <v>Marabu MaraPol PY056 1KG</v>
      </c>
      <c r="B57" s="47" t="str">
        <f>'Бланк заказа'!A49</f>
        <v>Marabu GmbH &amp; Co. KG</v>
      </c>
      <c r="C57" s="48">
        <f>'Бланк заказа'!D49</f>
        <v>3215190000</v>
      </c>
      <c r="D57" s="49" t="str">
        <f>'Бланк заказа'!B49</f>
        <v>Германия</v>
      </c>
      <c r="E57" s="50">
        <f>'Бланк заказа'!F49</f>
        <v>0</v>
      </c>
      <c r="F57" s="51">
        <f>'Бланк заказа'!S49</f>
        <v>97.15</v>
      </c>
      <c r="G57" s="51">
        <f>'Бланк заказа'!T49</f>
        <v>0</v>
      </c>
      <c r="H57" s="49" t="s">
        <v>2127</v>
      </c>
    </row>
    <row r="58" spans="1:8" ht="15" customHeight="1" x14ac:dyDescent="0.3">
      <c r="A58" s="47" t="str">
        <f>'Бланк заказа'!E50</f>
        <v>Marabu MaraPol PY057 1KG</v>
      </c>
      <c r="B58" s="47" t="str">
        <f>'Бланк заказа'!A50</f>
        <v>Marabu GmbH &amp; Co. KG</v>
      </c>
      <c r="C58" s="48">
        <f>'Бланк заказа'!D50</f>
        <v>3215190000</v>
      </c>
      <c r="D58" s="49" t="str">
        <f>'Бланк заказа'!B50</f>
        <v>Германия</v>
      </c>
      <c r="E58" s="50">
        <f>'Бланк заказа'!F50</f>
        <v>0</v>
      </c>
      <c r="F58" s="51">
        <f>'Бланк заказа'!S50</f>
        <v>99.39</v>
      </c>
      <c r="G58" s="51">
        <f>'Бланк заказа'!T50</f>
        <v>0</v>
      </c>
      <c r="H58" s="49" t="s">
        <v>2127</v>
      </c>
    </row>
    <row r="59" spans="1:8" ht="15" customHeight="1" x14ac:dyDescent="0.3">
      <c r="A59" s="47" t="str">
        <f>'Бланк заказа'!E51</f>
        <v>Marabu MaraPol PY058 1KG</v>
      </c>
      <c r="B59" s="47" t="str">
        <f>'Бланк заказа'!A51</f>
        <v>Marabu GmbH &amp; Co. KG</v>
      </c>
      <c r="C59" s="48">
        <f>'Бланк заказа'!D51</f>
        <v>3215190000</v>
      </c>
      <c r="D59" s="49" t="str">
        <f>'Бланк заказа'!B51</f>
        <v>Германия</v>
      </c>
      <c r="E59" s="50">
        <f>'Бланк заказа'!F51</f>
        <v>0</v>
      </c>
      <c r="F59" s="51">
        <f>'Бланк заказа'!S51</f>
        <v>106.17</v>
      </c>
      <c r="G59" s="51">
        <f>'Бланк заказа'!T51</f>
        <v>0</v>
      </c>
      <c r="H59" s="49" t="s">
        <v>2127</v>
      </c>
    </row>
    <row r="60" spans="1:8" ht="15" customHeight="1" x14ac:dyDescent="0.3">
      <c r="A60" s="47" t="str">
        <f>'Бланк заказа'!E52</f>
        <v>Marabu MaraPol PY059 1KG</v>
      </c>
      <c r="B60" s="47" t="str">
        <f>'Бланк заказа'!A52</f>
        <v>Marabu GmbH &amp; Co. KG</v>
      </c>
      <c r="C60" s="48">
        <f>'Бланк заказа'!D52</f>
        <v>3215190000</v>
      </c>
      <c r="D60" s="49" t="str">
        <f>'Бланк заказа'!B52</f>
        <v>Германия</v>
      </c>
      <c r="E60" s="50">
        <f>'Бланк заказа'!F52</f>
        <v>0</v>
      </c>
      <c r="F60" s="51">
        <f>'Бланк заказа'!S52</f>
        <v>89.88</v>
      </c>
      <c r="G60" s="51">
        <f>'Бланк заказа'!T52</f>
        <v>0</v>
      </c>
      <c r="H60" s="49" t="s">
        <v>2127</v>
      </c>
    </row>
    <row r="61" spans="1:8" x14ac:dyDescent="0.3">
      <c r="A61" s="47" t="str">
        <f>'Бланк заказа'!E53</f>
        <v>Marabu MaraPol PY064 1KG</v>
      </c>
      <c r="B61" s="47" t="str">
        <f>'Бланк заказа'!A53</f>
        <v>Marabu GmbH &amp; Co. KG</v>
      </c>
      <c r="C61" s="48">
        <f>'Бланк заказа'!D53</f>
        <v>3215190000</v>
      </c>
      <c r="D61" s="49" t="str">
        <f>'Бланк заказа'!B53</f>
        <v>Германия</v>
      </c>
      <c r="E61" s="50">
        <f>'Бланк заказа'!F53</f>
        <v>0</v>
      </c>
      <c r="F61" s="51">
        <f>'Бланк заказа'!S53</f>
        <v>101.66</v>
      </c>
      <c r="G61" s="51">
        <f>'Бланк заказа'!T53</f>
        <v>0</v>
      </c>
      <c r="H61" s="49" t="s">
        <v>2127</v>
      </c>
    </row>
    <row r="62" spans="1:8" x14ac:dyDescent="0.3">
      <c r="A62" s="47" t="str">
        <f>'Бланк заказа'!E54</f>
        <v>Marabu MaraPol PY067 1KG</v>
      </c>
      <c r="B62" s="47" t="str">
        <f>'Бланк заказа'!A54</f>
        <v>Marabu GmbH &amp; Co. KG</v>
      </c>
      <c r="C62" s="48">
        <f>'Бланк заказа'!D54</f>
        <v>3215190000</v>
      </c>
      <c r="D62" s="49" t="str">
        <f>'Бланк заказа'!B54</f>
        <v>Германия</v>
      </c>
      <c r="E62" s="50">
        <f>'Бланк заказа'!F54</f>
        <v>0</v>
      </c>
      <c r="F62" s="51">
        <f>'Бланк заказа'!S54</f>
        <v>104.9</v>
      </c>
      <c r="G62" s="51">
        <f>'Бланк заказа'!T54</f>
        <v>0</v>
      </c>
      <c r="H62" s="49" t="s">
        <v>2127</v>
      </c>
    </row>
    <row r="63" spans="1:8" x14ac:dyDescent="0.3">
      <c r="A63" s="47" t="str">
        <f>'Бланк заказа'!E55</f>
        <v>Marabu MaraPol PY068 1KG</v>
      </c>
      <c r="B63" s="47" t="str">
        <f>'Бланк заказа'!A55</f>
        <v>Marabu GmbH &amp; Co. KG</v>
      </c>
      <c r="C63" s="48">
        <f>'Бланк заказа'!D55</f>
        <v>3215190000</v>
      </c>
      <c r="D63" s="49" t="str">
        <f>'Бланк заказа'!B55</f>
        <v>Германия</v>
      </c>
      <c r="E63" s="50">
        <f>'Бланк заказа'!F55</f>
        <v>0</v>
      </c>
      <c r="F63" s="51">
        <f>'Бланк заказа'!S55</f>
        <v>107.91</v>
      </c>
      <c r="G63" s="51">
        <f>'Бланк заказа'!T55</f>
        <v>0</v>
      </c>
      <c r="H63" s="49" t="s">
        <v>2127</v>
      </c>
    </row>
    <row r="64" spans="1:8" x14ac:dyDescent="0.3">
      <c r="A64" s="47" t="str">
        <f>'Бланк заказа'!E56</f>
        <v>Marabu MaraPol PY070 1KG</v>
      </c>
      <c r="B64" s="47" t="str">
        <f>'Бланк заказа'!A56</f>
        <v>Marabu GmbH &amp; Co. KG</v>
      </c>
      <c r="C64" s="48">
        <f>'Бланк заказа'!D56</f>
        <v>3215190000</v>
      </c>
      <c r="D64" s="49" t="str">
        <f>'Бланк заказа'!B56</f>
        <v>Германия</v>
      </c>
      <c r="E64" s="50">
        <f>'Бланк заказа'!F56</f>
        <v>0</v>
      </c>
      <c r="F64" s="51">
        <f>'Бланк заказа'!S56</f>
        <v>70.14</v>
      </c>
      <c r="G64" s="51">
        <f>'Бланк заказа'!T56</f>
        <v>0</v>
      </c>
      <c r="H64" s="49" t="s">
        <v>2127</v>
      </c>
    </row>
    <row r="65" spans="1:8" x14ac:dyDescent="0.3">
      <c r="A65" s="47" t="str">
        <f>'Бланк заказа'!E57</f>
        <v>Marabu MaraPol PY073 1KG</v>
      </c>
      <c r="B65" s="47" t="str">
        <f>'Бланк заказа'!A57</f>
        <v>Marabu GmbH &amp; Co. KG</v>
      </c>
      <c r="C65" s="48">
        <f>'Бланк заказа'!D57</f>
        <v>3215110000</v>
      </c>
      <c r="D65" s="49" t="str">
        <f>'Бланк заказа'!B57</f>
        <v>Германия</v>
      </c>
      <c r="E65" s="50">
        <f>'Бланк заказа'!F57</f>
        <v>0</v>
      </c>
      <c r="F65" s="51">
        <f>'Бланк заказа'!S57</f>
        <v>95.67</v>
      </c>
      <c r="G65" s="51">
        <f>'Бланк заказа'!T57</f>
        <v>0</v>
      </c>
      <c r="H65" s="49" t="s">
        <v>2127</v>
      </c>
    </row>
    <row r="66" spans="1:8" x14ac:dyDescent="0.3">
      <c r="A66" s="47" t="str">
        <f>'Бланк заказа'!E58</f>
        <v>Marabu MaraPol PY 170 1KG</v>
      </c>
      <c r="B66" s="47" t="str">
        <f>'Бланк заказа'!A58</f>
        <v>Marabu GmbH &amp; Co. KG</v>
      </c>
      <c r="C66" s="48">
        <f>'Бланк заказа'!D58</f>
        <v>3215190000</v>
      </c>
      <c r="D66" s="49" t="str">
        <f>'Бланк заказа'!B58</f>
        <v>Германия</v>
      </c>
      <c r="E66" s="50">
        <f>'Бланк заказа'!F58</f>
        <v>0</v>
      </c>
      <c r="F66" s="51">
        <f>'Бланк заказа'!S58</f>
        <v>73.63</v>
      </c>
      <c r="G66" s="51">
        <f>'Бланк заказа'!T58</f>
        <v>0</v>
      </c>
      <c r="H66" s="49" t="s">
        <v>2127</v>
      </c>
    </row>
    <row r="67" spans="1:8" x14ac:dyDescent="0.3">
      <c r="A67" s="47" t="str">
        <f>'Бланк заказа'!E59</f>
        <v>Marabu MaraPol PY 910 1KG</v>
      </c>
      <c r="B67" s="47" t="str">
        <f>'Бланк заказа'!A59</f>
        <v>Marabu GmbH &amp; Co. KG</v>
      </c>
      <c r="C67" s="48">
        <f>'Бланк заказа'!D59</f>
        <v>3215190000</v>
      </c>
      <c r="D67" s="49" t="str">
        <f>'Бланк заказа'!B59</f>
        <v>Германия</v>
      </c>
      <c r="E67" s="50">
        <f>'Бланк заказа'!F59</f>
        <v>0</v>
      </c>
      <c r="F67" s="51">
        <f>'Бланк заказа'!S59</f>
        <v>89.34</v>
      </c>
      <c r="G67" s="51">
        <f>'Бланк заказа'!T59</f>
        <v>0</v>
      </c>
      <c r="H67" s="49" t="s">
        <v>2127</v>
      </c>
    </row>
    <row r="68" spans="1:8" x14ac:dyDescent="0.3">
      <c r="A68" s="47" t="str">
        <f>'Бланк заказа'!E60</f>
        <v>Marabu MaraGloss GO 020 1L</v>
      </c>
      <c r="B68" s="47" t="str">
        <f>'Бланк заказа'!A60</f>
        <v>Marabu GmbH &amp; Co. KG</v>
      </c>
      <c r="C68" s="48">
        <f>'Бланк заказа'!D60</f>
        <v>3215190000</v>
      </c>
      <c r="D68" s="49" t="str">
        <f>'Бланк заказа'!B60</f>
        <v>Германия</v>
      </c>
      <c r="E68" s="50">
        <f>'Бланк заказа'!F60</f>
        <v>0</v>
      </c>
      <c r="F68" s="51">
        <f>'Бланк заказа'!S60</f>
        <v>126.21</v>
      </c>
      <c r="G68" s="51">
        <f>'Бланк заказа'!T60</f>
        <v>0</v>
      </c>
      <c r="H68" s="49" t="s">
        <v>2127</v>
      </c>
    </row>
    <row r="69" spans="1:8" x14ac:dyDescent="0.3">
      <c r="A69" s="47" t="str">
        <f>'Бланк заказа'!E61</f>
        <v>Marabu MaraGloss GO 021 1L</v>
      </c>
      <c r="B69" s="47" t="str">
        <f>'Бланк заказа'!A61</f>
        <v>Marabu GmbH &amp; Co. KG</v>
      </c>
      <c r="C69" s="48">
        <f>'Бланк заказа'!D61</f>
        <v>3215190000</v>
      </c>
      <c r="D69" s="49" t="str">
        <f>'Бланк заказа'!B61</f>
        <v>Германия</v>
      </c>
      <c r="E69" s="50">
        <f>'Бланк заказа'!F61</f>
        <v>0</v>
      </c>
      <c r="F69" s="51">
        <f>'Бланк заказа'!S61</f>
        <v>127.89</v>
      </c>
      <c r="G69" s="51">
        <f>'Бланк заказа'!T61</f>
        <v>0</v>
      </c>
      <c r="H69" s="49" t="s">
        <v>2127</v>
      </c>
    </row>
    <row r="70" spans="1:8" x14ac:dyDescent="0.3">
      <c r="A70" s="47" t="str">
        <f>'Бланк заказа'!E62</f>
        <v>Marabu MaraGloss GO 022 1L</v>
      </c>
      <c r="B70" s="47" t="str">
        <f>'Бланк заказа'!A62</f>
        <v>Marabu GmbH &amp; Co. KG</v>
      </c>
      <c r="C70" s="48">
        <f>'Бланк заказа'!D62</f>
        <v>3215190000</v>
      </c>
      <c r="D70" s="49" t="str">
        <f>'Бланк заказа'!B62</f>
        <v>Германия</v>
      </c>
      <c r="E70" s="50">
        <f>'Бланк заказа'!F62</f>
        <v>0</v>
      </c>
      <c r="F70" s="51">
        <f>'Бланк заказа'!S62</f>
        <v>124.82</v>
      </c>
      <c r="G70" s="51">
        <f>'Бланк заказа'!T62</f>
        <v>0</v>
      </c>
      <c r="H70" s="49" t="s">
        <v>2127</v>
      </c>
    </row>
    <row r="71" spans="1:8" x14ac:dyDescent="0.3">
      <c r="A71" s="47" t="str">
        <f>'Бланк заказа'!E63</f>
        <v>Marabu MaraGloss GO 026 1L</v>
      </c>
      <c r="B71" s="47" t="str">
        <f>'Бланк заказа'!A63</f>
        <v>Marabu GmbH &amp; Co. KG</v>
      </c>
      <c r="C71" s="48">
        <f>'Бланк заказа'!D63</f>
        <v>3215190000</v>
      </c>
      <c r="D71" s="49" t="str">
        <f>'Бланк заказа'!B63</f>
        <v>Германия</v>
      </c>
      <c r="E71" s="50">
        <f>'Бланк заказа'!F63</f>
        <v>0</v>
      </c>
      <c r="F71" s="51">
        <f>'Бланк заказа'!S63</f>
        <v>131.18</v>
      </c>
      <c r="G71" s="51">
        <f>'Бланк заказа'!T63</f>
        <v>0</v>
      </c>
      <c r="H71" s="49" t="s">
        <v>2127</v>
      </c>
    </row>
    <row r="72" spans="1:8" x14ac:dyDescent="0.3">
      <c r="A72" s="47" t="str">
        <f>'Бланк заказа'!E64</f>
        <v>Marabu MaraGloss GO 031 1L</v>
      </c>
      <c r="B72" s="47" t="str">
        <f>'Бланк заказа'!A64</f>
        <v>Marabu GmbH &amp; Co. KG</v>
      </c>
      <c r="C72" s="48">
        <f>'Бланк заказа'!D64</f>
        <v>3215190000</v>
      </c>
      <c r="D72" s="49" t="str">
        <f>'Бланк заказа'!B64</f>
        <v>Германия</v>
      </c>
      <c r="E72" s="50">
        <f>'Бланк заказа'!F64</f>
        <v>0</v>
      </c>
      <c r="F72" s="51">
        <f>'Бланк заказа'!S64</f>
        <v>137.18</v>
      </c>
      <c r="G72" s="51">
        <f>'Бланк заказа'!T64</f>
        <v>0</v>
      </c>
      <c r="H72" s="49" t="s">
        <v>2127</v>
      </c>
    </row>
    <row r="73" spans="1:8" x14ac:dyDescent="0.3">
      <c r="A73" s="47" t="str">
        <f>'Бланк заказа'!E65</f>
        <v>Marabu MaraGloss GO 032 1L</v>
      </c>
      <c r="B73" s="47" t="str">
        <f>'Бланк заказа'!A65</f>
        <v>Marabu GmbH &amp; Co. KG</v>
      </c>
      <c r="C73" s="48">
        <f>'Бланк заказа'!D65</f>
        <v>3215190000</v>
      </c>
      <c r="D73" s="49" t="str">
        <f>'Бланк заказа'!B65</f>
        <v>Германия</v>
      </c>
      <c r="E73" s="50">
        <f>'Бланк заказа'!F65</f>
        <v>0</v>
      </c>
      <c r="F73" s="51">
        <f>'Бланк заказа'!S65</f>
        <v>134.01</v>
      </c>
      <c r="G73" s="51">
        <f>'Бланк заказа'!T65</f>
        <v>0</v>
      </c>
      <c r="H73" s="49" t="s">
        <v>2127</v>
      </c>
    </row>
    <row r="74" spans="1:8" x14ac:dyDescent="0.3">
      <c r="A74" s="47" t="str">
        <f>'Бланк заказа'!E66</f>
        <v>Marabu MaraGloss GO 033 1L</v>
      </c>
      <c r="B74" s="47" t="str">
        <f>'Бланк заказа'!A66</f>
        <v>Marabu GmbH &amp; Co. KG</v>
      </c>
      <c r="C74" s="48">
        <f>'Бланк заказа'!D66</f>
        <v>3215190000</v>
      </c>
      <c r="D74" s="49" t="str">
        <f>'Бланк заказа'!B66</f>
        <v>Германия</v>
      </c>
      <c r="E74" s="50">
        <f>'Бланк заказа'!F66</f>
        <v>0</v>
      </c>
      <c r="F74" s="51">
        <f>'Бланк заказа'!S66</f>
        <v>152.6</v>
      </c>
      <c r="G74" s="51">
        <f>'Бланк заказа'!T66</f>
        <v>0</v>
      </c>
      <c r="H74" s="49" t="s">
        <v>2127</v>
      </c>
    </row>
    <row r="75" spans="1:8" x14ac:dyDescent="0.3">
      <c r="A75" s="47" t="str">
        <f>'Бланк заказа'!E67</f>
        <v>Marabu MaraGloss GO 035 1L</v>
      </c>
      <c r="B75" s="47" t="str">
        <f>'Бланк заказа'!A67</f>
        <v>Marabu GmbH &amp; Co. KG</v>
      </c>
      <c r="C75" s="48">
        <f>'Бланк заказа'!D67</f>
        <v>3215190000</v>
      </c>
      <c r="D75" s="49" t="str">
        <f>'Бланк заказа'!B67</f>
        <v>Германия</v>
      </c>
      <c r="E75" s="50">
        <f>'Бланк заказа'!F67</f>
        <v>0</v>
      </c>
      <c r="F75" s="51">
        <f>'Бланк заказа'!S67</f>
        <v>133.02000000000001</v>
      </c>
      <c r="G75" s="51">
        <f>'Бланк заказа'!T67</f>
        <v>0</v>
      </c>
      <c r="H75" s="49" t="s">
        <v>2127</v>
      </c>
    </row>
    <row r="76" spans="1:8" x14ac:dyDescent="0.3">
      <c r="A76" s="47" t="str">
        <f>'Бланк заказа'!E68</f>
        <v>Marabu MaraGloss GO 036 1L</v>
      </c>
      <c r="B76" s="47" t="str">
        <f>'Бланк заказа'!A68</f>
        <v>Marabu GmbH &amp; Co. KG</v>
      </c>
      <c r="C76" s="48">
        <f>'Бланк заказа'!D68</f>
        <v>3215190000</v>
      </c>
      <c r="D76" s="49" t="str">
        <f>'Бланк заказа'!B68</f>
        <v>Германия</v>
      </c>
      <c r="E76" s="50">
        <f>'Бланк заказа'!F68</f>
        <v>0</v>
      </c>
      <c r="F76" s="51">
        <f>'Бланк заказа'!S68</f>
        <v>135.13999999999999</v>
      </c>
      <c r="G76" s="51">
        <f>'Бланк заказа'!T68</f>
        <v>0</v>
      </c>
      <c r="H76" s="49" t="s">
        <v>2127</v>
      </c>
    </row>
    <row r="77" spans="1:8" x14ac:dyDescent="0.3">
      <c r="A77" s="47" t="str">
        <f>'Бланк заказа'!E69</f>
        <v>Marabu MaraGloss GO 037 1L</v>
      </c>
      <c r="B77" s="47" t="str">
        <f>'Бланк заказа'!A69</f>
        <v>Marabu GmbH &amp; Co. KG</v>
      </c>
      <c r="C77" s="48">
        <f>'Бланк заказа'!D69</f>
        <v>3215190000</v>
      </c>
      <c r="D77" s="49" t="str">
        <f>'Бланк заказа'!B69</f>
        <v>Германия</v>
      </c>
      <c r="E77" s="50">
        <f>'Бланк заказа'!F69</f>
        <v>0</v>
      </c>
      <c r="F77" s="51">
        <f>'Бланк заказа'!S69</f>
        <v>136.38</v>
      </c>
      <c r="G77" s="51">
        <f>'Бланк заказа'!T69</f>
        <v>0</v>
      </c>
      <c r="H77" s="49" t="s">
        <v>2127</v>
      </c>
    </row>
    <row r="78" spans="1:8" x14ac:dyDescent="0.3">
      <c r="A78" s="47" t="str">
        <f>'Бланк заказа'!E70</f>
        <v>Marabu MaraGloss GO 045 1L</v>
      </c>
      <c r="B78" s="47" t="str">
        <f>'Бланк заказа'!A70</f>
        <v>Marabu GmbH &amp; Co. KG</v>
      </c>
      <c r="C78" s="48">
        <f>'Бланк заказа'!D70</f>
        <v>3215190000</v>
      </c>
      <c r="D78" s="49" t="str">
        <f>'Бланк заказа'!B70</f>
        <v>Германия</v>
      </c>
      <c r="E78" s="50">
        <f>'Бланк заказа'!F70</f>
        <v>0</v>
      </c>
      <c r="F78" s="51">
        <f>'Бланк заказа'!S70</f>
        <v>109.48</v>
      </c>
      <c r="G78" s="51">
        <f>'Бланк заказа'!T70</f>
        <v>0</v>
      </c>
      <c r="H78" s="49" t="s">
        <v>2127</v>
      </c>
    </row>
    <row r="79" spans="1:8" x14ac:dyDescent="0.3">
      <c r="A79" s="47" t="str">
        <f>'Бланк заказа'!E71</f>
        <v>Marabu MaraGloss GO 055 1L</v>
      </c>
      <c r="B79" s="47" t="str">
        <f>'Бланк заказа'!A71</f>
        <v>Marabu GmbH &amp; Co. KG</v>
      </c>
      <c r="C79" s="48">
        <f>'Бланк заказа'!D71</f>
        <v>3215190000</v>
      </c>
      <c r="D79" s="49" t="str">
        <f>'Бланк заказа'!B71</f>
        <v>Германия</v>
      </c>
      <c r="E79" s="50">
        <f>'Бланк заказа'!F71</f>
        <v>0</v>
      </c>
      <c r="F79" s="51">
        <f>'Бланк заказа'!S71</f>
        <v>116.88</v>
      </c>
      <c r="G79" s="51">
        <f>'Бланк заказа'!T71</f>
        <v>0</v>
      </c>
      <c r="H79" s="49" t="s">
        <v>2127</v>
      </c>
    </row>
    <row r="80" spans="1:8" x14ac:dyDescent="0.3">
      <c r="A80" s="47" t="str">
        <f>'Бланк заказа'!E72</f>
        <v>Marabu MaraGloss GO 056 1L</v>
      </c>
      <c r="B80" s="47" t="str">
        <f>'Бланк заказа'!A72</f>
        <v>Marabu GmbH &amp; Co. KG</v>
      </c>
      <c r="C80" s="48">
        <f>'Бланк заказа'!D72</f>
        <v>3215190000</v>
      </c>
      <c r="D80" s="49" t="str">
        <f>'Бланк заказа'!B72</f>
        <v>Германия</v>
      </c>
      <c r="E80" s="50">
        <f>'Бланк заказа'!F72</f>
        <v>0</v>
      </c>
      <c r="F80" s="51">
        <f>'Бланк заказа'!S72</f>
        <v>116.59</v>
      </c>
      <c r="G80" s="51">
        <f>'Бланк заказа'!T72</f>
        <v>0</v>
      </c>
      <c r="H80" s="49" t="s">
        <v>2127</v>
      </c>
    </row>
    <row r="81" spans="1:8" x14ac:dyDescent="0.3">
      <c r="A81" s="47" t="str">
        <f>'Бланк заказа'!E73</f>
        <v>Marabu MaraGloss GO 057 1L</v>
      </c>
      <c r="B81" s="47" t="str">
        <f>'Бланк заказа'!A73</f>
        <v>Marabu GmbH &amp; Co. KG</v>
      </c>
      <c r="C81" s="48">
        <f>'Бланк заказа'!D73</f>
        <v>3215190000</v>
      </c>
      <c r="D81" s="49" t="str">
        <f>'Бланк заказа'!B73</f>
        <v>Германия</v>
      </c>
      <c r="E81" s="50">
        <f>'Бланк заказа'!F73</f>
        <v>0</v>
      </c>
      <c r="F81" s="51">
        <f>'Бланк заказа'!S73</f>
        <v>115.8</v>
      </c>
      <c r="G81" s="51">
        <f>'Бланк заказа'!T73</f>
        <v>0</v>
      </c>
      <c r="H81" s="49" t="s">
        <v>2127</v>
      </c>
    </row>
    <row r="82" spans="1:8" x14ac:dyDescent="0.3">
      <c r="A82" s="47" t="str">
        <f>'Бланк заказа'!E74</f>
        <v>Marabu MaraGloss GO 058 1L</v>
      </c>
      <c r="B82" s="47" t="str">
        <f>'Бланк заказа'!A74</f>
        <v>Marabu GmbH &amp; Co. KG</v>
      </c>
      <c r="C82" s="48">
        <f>'Бланк заказа'!D74</f>
        <v>3215190000</v>
      </c>
      <c r="D82" s="49" t="str">
        <f>'Бланк заказа'!B74</f>
        <v>Германия</v>
      </c>
      <c r="E82" s="50">
        <f>'Бланк заказа'!F74</f>
        <v>0</v>
      </c>
      <c r="F82" s="51">
        <f>'Бланк заказа'!S74</f>
        <v>119.09</v>
      </c>
      <c r="G82" s="51">
        <f>'Бланк заказа'!T74</f>
        <v>0</v>
      </c>
      <c r="H82" s="49" t="s">
        <v>2127</v>
      </c>
    </row>
    <row r="83" spans="1:8" x14ac:dyDescent="0.3">
      <c r="A83" s="47" t="str">
        <f>'Бланк заказа'!E75</f>
        <v>Marabu MaraGloss GO 059 1L</v>
      </c>
      <c r="B83" s="47" t="str">
        <f>'Бланк заказа'!A75</f>
        <v>Marabu GmbH &amp; Co. KG</v>
      </c>
      <c r="C83" s="48">
        <f>'Бланк заказа'!D75</f>
        <v>3215190000</v>
      </c>
      <c r="D83" s="49" t="str">
        <f>'Бланк заказа'!B75</f>
        <v>Германия</v>
      </c>
      <c r="E83" s="50">
        <f>'Бланк заказа'!F75</f>
        <v>0</v>
      </c>
      <c r="F83" s="51">
        <f>'Бланк заказа'!S75</f>
        <v>116.88</v>
      </c>
      <c r="G83" s="51">
        <f>'Бланк заказа'!T75</f>
        <v>0</v>
      </c>
      <c r="H83" s="49" t="s">
        <v>2127</v>
      </c>
    </row>
    <row r="84" spans="1:8" x14ac:dyDescent="0.3">
      <c r="A84" s="47" t="str">
        <f>'Бланк заказа'!E76</f>
        <v>Marabu MaraGloss GO 064 1L</v>
      </c>
      <c r="B84" s="47" t="str">
        <f>'Бланк заказа'!A76</f>
        <v>Marabu GmbH &amp; Co. KG</v>
      </c>
      <c r="C84" s="48">
        <f>'Бланк заказа'!D76</f>
        <v>3215190000</v>
      </c>
      <c r="D84" s="49" t="str">
        <f>'Бланк заказа'!B76</f>
        <v>Германия</v>
      </c>
      <c r="E84" s="50">
        <f>'Бланк заказа'!F76</f>
        <v>0</v>
      </c>
      <c r="F84" s="51">
        <f>'Бланк заказа'!S76</f>
        <v>124.82</v>
      </c>
      <c r="G84" s="51">
        <f>'Бланк заказа'!T76</f>
        <v>0</v>
      </c>
      <c r="H84" s="49" t="s">
        <v>2127</v>
      </c>
    </row>
    <row r="85" spans="1:8" x14ac:dyDescent="0.3">
      <c r="A85" s="47" t="str">
        <f>'Бланк заказа'!E77</f>
        <v>Marabu MaraGloss GO 067 1L</v>
      </c>
      <c r="B85" s="47" t="str">
        <f>'Бланк заказа'!A77</f>
        <v>Marabu GmbH &amp; Co. KG</v>
      </c>
      <c r="C85" s="48">
        <f>'Бланк заказа'!D77</f>
        <v>3215190000</v>
      </c>
      <c r="D85" s="49" t="str">
        <f>'Бланк заказа'!B77</f>
        <v>Германия</v>
      </c>
      <c r="E85" s="50">
        <f>'Бланк заказа'!F77</f>
        <v>0</v>
      </c>
      <c r="F85" s="51">
        <f>'Бланк заказа'!S77</f>
        <v>126.08</v>
      </c>
      <c r="G85" s="51">
        <f>'Бланк заказа'!T77</f>
        <v>0</v>
      </c>
      <c r="H85" s="49" t="s">
        <v>2127</v>
      </c>
    </row>
    <row r="86" spans="1:8" x14ac:dyDescent="0.3">
      <c r="A86" s="47" t="str">
        <f>'Бланк заказа'!E78</f>
        <v>Marabu MaraGloss GO 068 1L</v>
      </c>
      <c r="B86" s="47" t="str">
        <f>'Бланк заказа'!A78</f>
        <v>Marabu GmbH &amp; Co. KG</v>
      </c>
      <c r="C86" s="48">
        <f>'Бланк заказа'!D78</f>
        <v>3215190000</v>
      </c>
      <c r="D86" s="49" t="str">
        <f>'Бланк заказа'!B78</f>
        <v>Германия</v>
      </c>
      <c r="E86" s="50">
        <f>'Бланк заказа'!F78</f>
        <v>0</v>
      </c>
      <c r="F86" s="51">
        <f>'Бланк заказа'!S78</f>
        <v>120.84</v>
      </c>
      <c r="G86" s="51">
        <f>'Бланк заказа'!T78</f>
        <v>0</v>
      </c>
      <c r="H86" s="49" t="s">
        <v>2127</v>
      </c>
    </row>
    <row r="87" spans="1:8" x14ac:dyDescent="0.3">
      <c r="A87" s="47" t="str">
        <f>'Бланк заказа'!E79</f>
        <v>Marabu MaraGloss GO 070 1L</v>
      </c>
      <c r="B87" s="47" t="str">
        <f>'Бланк заказа'!A79</f>
        <v>Marabu GmbH &amp; Co. KG</v>
      </c>
      <c r="C87" s="48">
        <f>'Бланк заказа'!D79</f>
        <v>3215190000</v>
      </c>
      <c r="D87" s="49" t="str">
        <f>'Бланк заказа'!B79</f>
        <v>Германия</v>
      </c>
      <c r="E87" s="50">
        <f>'Бланк заказа'!F79</f>
        <v>0</v>
      </c>
      <c r="F87" s="51">
        <f>'Бланк заказа'!S79</f>
        <v>100.37</v>
      </c>
      <c r="G87" s="51">
        <f>'Бланк заказа'!T79</f>
        <v>0</v>
      </c>
      <c r="H87" s="49" t="s">
        <v>2127</v>
      </c>
    </row>
    <row r="88" spans="1:8" x14ac:dyDescent="0.3">
      <c r="A88" s="47" t="str">
        <f>'Бланк заказа'!E80</f>
        <v>Marabu MaraGloss GO 073 1L</v>
      </c>
      <c r="B88" s="47" t="str">
        <f>'Бланк заказа'!A80</f>
        <v>Marabu GmbH &amp; Co. KG</v>
      </c>
      <c r="C88" s="48">
        <f>'Бланк заказа'!D80</f>
        <v>3215110000</v>
      </c>
      <c r="D88" s="49" t="str">
        <f>'Бланк заказа'!B80</f>
        <v>Германия</v>
      </c>
      <c r="E88" s="50">
        <f>'Бланк заказа'!F80</f>
        <v>0</v>
      </c>
      <c r="F88" s="51">
        <f>'Бланк заказа'!S80</f>
        <v>97.24</v>
      </c>
      <c r="G88" s="51">
        <f>'Бланк заказа'!T80</f>
        <v>0</v>
      </c>
      <c r="H88" s="49" t="s">
        <v>2127</v>
      </c>
    </row>
    <row r="89" spans="1:8" x14ac:dyDescent="0.3">
      <c r="A89" s="47" t="str">
        <f>'Бланк заказа'!E81</f>
        <v>Marabu MaraGloss GO 170 1L</v>
      </c>
      <c r="B89" s="47" t="str">
        <f>'Бланк заказа'!A81</f>
        <v>Marabu GmbH &amp; Co. KG</v>
      </c>
      <c r="C89" s="48">
        <f>'Бланк заказа'!D81</f>
        <v>3215190000</v>
      </c>
      <c r="D89" s="49" t="str">
        <f>'Бланк заказа'!B81</f>
        <v>Германия</v>
      </c>
      <c r="E89" s="50">
        <f>'Бланк заказа'!F81</f>
        <v>0</v>
      </c>
      <c r="F89" s="51">
        <f>'Бланк заказа'!S81</f>
        <v>116.73</v>
      </c>
      <c r="G89" s="51">
        <f>'Бланк заказа'!T81</f>
        <v>0</v>
      </c>
      <c r="H89" s="49" t="s">
        <v>2127</v>
      </c>
    </row>
    <row r="90" spans="1:8" x14ac:dyDescent="0.3">
      <c r="A90" s="47" t="str">
        <f>'Бланк заказа'!E82</f>
        <v>Marabu MaraGloss GO 320 1L</v>
      </c>
      <c r="B90" s="47" t="str">
        <f>'Бланк заказа'!A82</f>
        <v>Marabu GmbH &amp; Co. KG</v>
      </c>
      <c r="C90" s="48">
        <f>'Бланк заказа'!D82</f>
        <v>3215190000</v>
      </c>
      <c r="D90" s="49" t="str">
        <f>'Бланк заказа'!B82</f>
        <v>Германия</v>
      </c>
      <c r="E90" s="50">
        <f>'Бланк заказа'!F82</f>
        <v>0</v>
      </c>
      <c r="F90" s="51">
        <f>'Бланк заказа'!S82</f>
        <v>126.9</v>
      </c>
      <c r="G90" s="51">
        <f>'Бланк заказа'!T82</f>
        <v>0</v>
      </c>
      <c r="H90" s="49" t="s">
        <v>2127</v>
      </c>
    </row>
    <row r="91" spans="1:8" x14ac:dyDescent="0.3">
      <c r="A91" s="47" t="str">
        <f>'Бланк заказа'!E83</f>
        <v>Marabu MaraGloss GO 323 1L</v>
      </c>
      <c r="B91" s="47" t="str">
        <f>'Бланк заказа'!A83</f>
        <v>Marabu GmbH &amp; Co. KG</v>
      </c>
      <c r="C91" s="48">
        <f>'Бланк заказа'!D83</f>
        <v>3215190000</v>
      </c>
      <c r="D91" s="49" t="str">
        <f>'Бланк заказа'!B83</f>
        <v>Германия</v>
      </c>
      <c r="E91" s="50">
        <f>'Бланк заказа'!F83</f>
        <v>0</v>
      </c>
      <c r="F91" s="51">
        <f>'Бланк заказа'!S83</f>
        <v>126.9</v>
      </c>
      <c r="G91" s="51">
        <f>'Бланк заказа'!T83</f>
        <v>0</v>
      </c>
      <c r="H91" s="49" t="s">
        <v>2127</v>
      </c>
    </row>
    <row r="92" spans="1:8" x14ac:dyDescent="0.3">
      <c r="A92" s="47" t="str">
        <f>'Бланк заказа'!E84</f>
        <v>Marabu MaraGloss GO 331 1L</v>
      </c>
      <c r="B92" s="47" t="str">
        <f>'Бланк заказа'!A84</f>
        <v>Marabu GmbH &amp; Co. KG</v>
      </c>
      <c r="C92" s="48">
        <f>'Бланк заказа'!D84</f>
        <v>3215190000</v>
      </c>
      <c r="D92" s="49" t="str">
        <f>'Бланк заказа'!B84</f>
        <v>Германия</v>
      </c>
      <c r="E92" s="50">
        <f>'Бланк заказа'!F84</f>
        <v>0</v>
      </c>
      <c r="F92" s="51">
        <f>'Бланк заказа'!S84</f>
        <v>126.9</v>
      </c>
      <c r="G92" s="51">
        <f>'Бланк заказа'!T84</f>
        <v>0</v>
      </c>
      <c r="H92" s="49" t="s">
        <v>2127</v>
      </c>
    </row>
    <row r="93" spans="1:8" x14ac:dyDescent="0.3">
      <c r="A93" s="47" t="str">
        <f>'Бланк заказа'!E85</f>
        <v>Marabu MaraGloss GO 333 1L</v>
      </c>
      <c r="B93" s="47" t="str">
        <f>'Бланк заказа'!A85</f>
        <v>Marabu GmbH &amp; Co. KG</v>
      </c>
      <c r="C93" s="48">
        <f>'Бланк заказа'!D85</f>
        <v>3215190000</v>
      </c>
      <c r="D93" s="49" t="str">
        <f>'Бланк заказа'!B85</f>
        <v>Германия</v>
      </c>
      <c r="E93" s="50">
        <f>'Бланк заказа'!F85</f>
        <v>0</v>
      </c>
      <c r="F93" s="51">
        <f>'Бланк заказа'!S85</f>
        <v>126.9</v>
      </c>
      <c r="G93" s="51">
        <f>'Бланк заказа'!T85</f>
        <v>0</v>
      </c>
      <c r="H93" s="49" t="s">
        <v>2127</v>
      </c>
    </row>
    <row r="94" spans="1:8" x14ac:dyDescent="0.3">
      <c r="A94" s="47" t="str">
        <f>'Бланк заказа'!E86</f>
        <v>Marabu MaraGloss GO 364 1L</v>
      </c>
      <c r="B94" s="47" t="str">
        <f>'Бланк заказа'!A86</f>
        <v>Marabu GmbH &amp; Co. KG</v>
      </c>
      <c r="C94" s="48">
        <f>'Бланк заказа'!D86</f>
        <v>3215190000</v>
      </c>
      <c r="D94" s="49" t="str">
        <f>'Бланк заказа'!B86</f>
        <v>Германия</v>
      </c>
      <c r="E94" s="50">
        <f>'Бланк заказа'!F86</f>
        <v>0</v>
      </c>
      <c r="F94" s="51">
        <f>'Бланк заказа'!S86</f>
        <v>126.9</v>
      </c>
      <c r="G94" s="51">
        <f>'Бланк заказа'!T86</f>
        <v>0</v>
      </c>
      <c r="H94" s="49" t="s">
        <v>2127</v>
      </c>
    </row>
    <row r="95" spans="1:8" x14ac:dyDescent="0.3">
      <c r="A95" s="47" t="str">
        <f>'Бланк заказа'!E87</f>
        <v>Marabu MaraGloss GO 910 1L</v>
      </c>
      <c r="B95" s="47" t="str">
        <f>'Бланк заказа'!A87</f>
        <v>Marabu GmbH &amp; Co. KG</v>
      </c>
      <c r="C95" s="48">
        <f>'Бланк заказа'!D87</f>
        <v>3215190000</v>
      </c>
      <c r="D95" s="49" t="str">
        <f>'Бланк заказа'!B87</f>
        <v>Германия</v>
      </c>
      <c r="E95" s="50">
        <f>'Бланк заказа'!F87</f>
        <v>0</v>
      </c>
      <c r="F95" s="51">
        <f>'Бланк заказа'!S87</f>
        <v>91.86</v>
      </c>
      <c r="G95" s="51">
        <f>'Бланк заказа'!T87</f>
        <v>0</v>
      </c>
      <c r="H95" s="49" t="s">
        <v>2127</v>
      </c>
    </row>
    <row r="96" spans="1:8" x14ac:dyDescent="0.3">
      <c r="A96" s="47" t="str">
        <f>'Бланк заказа'!E88</f>
        <v>Marabu MaraStar SR 172 20L</v>
      </c>
      <c r="B96" s="47" t="str">
        <f>'Бланк заказа'!A88</f>
        <v>Marabu GmbH &amp; Co. KG</v>
      </c>
      <c r="C96" s="48">
        <f>'Бланк заказа'!D88</f>
        <v>3215190000</v>
      </c>
      <c r="D96" s="49" t="str">
        <f>'Бланк заказа'!B88</f>
        <v>Германия</v>
      </c>
      <c r="E96" s="50">
        <f>'Бланк заказа'!F88</f>
        <v>0</v>
      </c>
      <c r="F96" s="51">
        <f>'Бланк заказа'!S88</f>
        <v>1647.38</v>
      </c>
      <c r="G96" s="51">
        <f>'Бланк заказа'!T88</f>
        <v>0</v>
      </c>
      <c r="H96" s="49" t="s">
        <v>2127</v>
      </c>
    </row>
    <row r="97" spans="1:8" x14ac:dyDescent="0.3">
      <c r="A97" s="47" t="str">
        <f>'Бланк заказа'!E89</f>
        <v>Marabu MaraStar SR 020 1L</v>
      </c>
      <c r="B97" s="47" t="str">
        <f>'Бланк заказа'!A89</f>
        <v>Marabu GmbH &amp; Co. KG</v>
      </c>
      <c r="C97" s="48">
        <f>'Бланк заказа'!D89</f>
        <v>3215190000</v>
      </c>
      <c r="D97" s="49" t="str">
        <f>'Бланк заказа'!B89</f>
        <v>Германия</v>
      </c>
      <c r="E97" s="50">
        <f>'Бланк заказа'!F89</f>
        <v>0</v>
      </c>
      <c r="F97" s="51">
        <f>'Бланк заказа'!S89</f>
        <v>116.95</v>
      </c>
      <c r="G97" s="51">
        <f>'Бланк заказа'!T89</f>
        <v>0</v>
      </c>
      <c r="H97" s="49" t="s">
        <v>2127</v>
      </c>
    </row>
    <row r="98" spans="1:8" x14ac:dyDescent="0.3">
      <c r="A98" s="47" t="str">
        <f>'Бланк заказа'!E90</f>
        <v>Marabu MaraStar SR 021 1L</v>
      </c>
      <c r="B98" s="47" t="str">
        <f>'Бланк заказа'!A90</f>
        <v>Marabu GmbH &amp; Co. KG</v>
      </c>
      <c r="C98" s="48">
        <f>'Бланк заказа'!D90</f>
        <v>3215190000</v>
      </c>
      <c r="D98" s="49" t="str">
        <f>'Бланк заказа'!B90</f>
        <v>Германия</v>
      </c>
      <c r="E98" s="50">
        <f>'Бланк заказа'!F90</f>
        <v>0</v>
      </c>
      <c r="F98" s="51">
        <f>'Бланк заказа'!S90</f>
        <v>114.53</v>
      </c>
      <c r="G98" s="51">
        <f>'Бланк заказа'!T90</f>
        <v>0</v>
      </c>
      <c r="H98" s="49" t="s">
        <v>2127</v>
      </c>
    </row>
    <row r="99" spans="1:8" x14ac:dyDescent="0.3">
      <c r="A99" s="47" t="str">
        <f>'Бланк заказа'!E91</f>
        <v>Marabu MaraStar SR 022 1L</v>
      </c>
      <c r="B99" s="47" t="str">
        <f>'Бланк заказа'!A91</f>
        <v>Marabu GmbH &amp; Co. KG</v>
      </c>
      <c r="C99" s="48">
        <f>'Бланк заказа'!D91</f>
        <v>3215190000</v>
      </c>
      <c r="D99" s="49" t="str">
        <f>'Бланк заказа'!B91</f>
        <v>Германия</v>
      </c>
      <c r="E99" s="50">
        <f>'Бланк заказа'!F91</f>
        <v>0</v>
      </c>
      <c r="F99" s="51">
        <f>'Бланк заказа'!S91</f>
        <v>114.21</v>
      </c>
      <c r="G99" s="51">
        <f>'Бланк заказа'!T91</f>
        <v>0</v>
      </c>
      <c r="H99" s="49" t="s">
        <v>2127</v>
      </c>
    </row>
    <row r="100" spans="1:8" x14ac:dyDescent="0.3">
      <c r="A100" s="47" t="str">
        <f>'Бланк заказа'!E92</f>
        <v>Marabu MaraStar SR 026 1L</v>
      </c>
      <c r="B100" s="47" t="str">
        <f>'Бланк заказа'!A92</f>
        <v>Marabu GmbH &amp; Co. KG</v>
      </c>
      <c r="C100" s="48">
        <f>'Бланк заказа'!D92</f>
        <v>3215190000</v>
      </c>
      <c r="D100" s="49" t="str">
        <f>'Бланк заказа'!B92</f>
        <v>Германия</v>
      </c>
      <c r="E100" s="50">
        <f>'Бланк заказа'!F92</f>
        <v>0</v>
      </c>
      <c r="F100" s="51">
        <f>'Бланк заказа'!S92</f>
        <v>117.38</v>
      </c>
      <c r="G100" s="51">
        <f>'Бланк заказа'!T92</f>
        <v>0</v>
      </c>
      <c r="H100" s="49" t="s">
        <v>2127</v>
      </c>
    </row>
    <row r="101" spans="1:8" x14ac:dyDescent="0.3">
      <c r="A101" s="47" t="str">
        <f>'Бланк заказа'!E93</f>
        <v>Marabu MaraStar SR 031 1L</v>
      </c>
      <c r="B101" s="47" t="str">
        <f>'Бланк заказа'!A93</f>
        <v>Marabu GmbH &amp; Co. KG</v>
      </c>
      <c r="C101" s="48">
        <f>'Бланк заказа'!D93</f>
        <v>3215190000</v>
      </c>
      <c r="D101" s="49" t="str">
        <f>'Бланк заказа'!B93</f>
        <v>Германия</v>
      </c>
      <c r="E101" s="50">
        <f>'Бланк заказа'!F93</f>
        <v>0</v>
      </c>
      <c r="F101" s="51">
        <f>'Бланк заказа'!S93</f>
        <v>124.31</v>
      </c>
      <c r="G101" s="51">
        <f>'Бланк заказа'!T93</f>
        <v>0</v>
      </c>
      <c r="H101" s="49" t="s">
        <v>2127</v>
      </c>
    </row>
    <row r="102" spans="1:8" x14ac:dyDescent="0.3">
      <c r="A102" s="47" t="str">
        <f>'Бланк заказа'!E94</f>
        <v>Marabu MaraStar SR 032 1L</v>
      </c>
      <c r="B102" s="47" t="str">
        <f>'Бланк заказа'!A94</f>
        <v>Marabu GmbH &amp; Co. KG</v>
      </c>
      <c r="C102" s="48">
        <f>'Бланк заказа'!D94</f>
        <v>3215190000</v>
      </c>
      <c r="D102" s="49" t="str">
        <f>'Бланк заказа'!B94</f>
        <v>Германия</v>
      </c>
      <c r="E102" s="50">
        <f>'Бланк заказа'!F94</f>
        <v>0</v>
      </c>
      <c r="F102" s="51">
        <f>'Бланк заказа'!S94</f>
        <v>121.87</v>
      </c>
      <c r="G102" s="51">
        <f>'Бланк заказа'!T94</f>
        <v>0</v>
      </c>
      <c r="H102" s="49" t="s">
        <v>2127</v>
      </c>
    </row>
    <row r="103" spans="1:8" x14ac:dyDescent="0.3">
      <c r="A103" s="47" t="str">
        <f>'Бланк заказа'!E95</f>
        <v>Marabu MaraStar SR 033 1L</v>
      </c>
      <c r="B103" s="47" t="str">
        <f>'Бланк заказа'!A95</f>
        <v>Marabu GmbH &amp; Co. KG</v>
      </c>
      <c r="C103" s="48">
        <f>'Бланк заказа'!D95</f>
        <v>3215190000</v>
      </c>
      <c r="D103" s="49" t="str">
        <f>'Бланк заказа'!B95</f>
        <v>Германия</v>
      </c>
      <c r="E103" s="50">
        <f>'Бланк заказа'!F95</f>
        <v>0</v>
      </c>
      <c r="F103" s="51">
        <f>'Бланк заказа'!S95</f>
        <v>132.15</v>
      </c>
      <c r="G103" s="51">
        <f>'Бланк заказа'!T95</f>
        <v>0</v>
      </c>
      <c r="H103" s="49" t="s">
        <v>2127</v>
      </c>
    </row>
    <row r="104" spans="1:8" x14ac:dyDescent="0.3">
      <c r="A104" s="47" t="str">
        <f>'Бланк заказа'!E96</f>
        <v>Marabu MaraStar SR 035 1L</v>
      </c>
      <c r="B104" s="47" t="str">
        <f>'Бланк заказа'!A96</f>
        <v>Marabu GmbH &amp; Co. KG</v>
      </c>
      <c r="C104" s="48">
        <f>'Бланк заказа'!D96</f>
        <v>3215190000</v>
      </c>
      <c r="D104" s="49" t="str">
        <f>'Бланк заказа'!B96</f>
        <v>Германия</v>
      </c>
      <c r="E104" s="50">
        <f>'Бланк заказа'!F96</f>
        <v>0</v>
      </c>
      <c r="F104" s="51">
        <f>'Бланк заказа'!S96</f>
        <v>119.14</v>
      </c>
      <c r="G104" s="51">
        <f>'Бланк заказа'!T96</f>
        <v>0</v>
      </c>
      <c r="H104" s="49" t="s">
        <v>2127</v>
      </c>
    </row>
    <row r="105" spans="1:8" x14ac:dyDescent="0.3">
      <c r="A105" s="47" t="str">
        <f>'Бланк заказа'!E97</f>
        <v>Marabu MaraStar SR 036 1L</v>
      </c>
      <c r="B105" s="47" t="str">
        <f>'Бланк заказа'!A97</f>
        <v>Marabu GmbH &amp; Co. KG</v>
      </c>
      <c r="C105" s="48">
        <f>'Бланк заказа'!D97</f>
        <v>3215190000</v>
      </c>
      <c r="D105" s="49" t="str">
        <f>'Бланк заказа'!B97</f>
        <v>Германия</v>
      </c>
      <c r="E105" s="50">
        <f>'Бланк заказа'!F97</f>
        <v>0</v>
      </c>
      <c r="F105" s="51">
        <f>'Бланк заказа'!S97</f>
        <v>120.99</v>
      </c>
      <c r="G105" s="51">
        <f>'Бланк заказа'!T97</f>
        <v>0</v>
      </c>
      <c r="H105" s="49" t="s">
        <v>2127</v>
      </c>
    </row>
    <row r="106" spans="1:8" x14ac:dyDescent="0.3">
      <c r="A106" s="47" t="str">
        <f>'Бланк заказа'!E98</f>
        <v>Marabu MaraStar SR 037 1L</v>
      </c>
      <c r="B106" s="47" t="str">
        <f>'Бланк заказа'!A98</f>
        <v>Marabu GmbH &amp; Co. KG</v>
      </c>
      <c r="C106" s="48">
        <f>'Бланк заказа'!D98</f>
        <v>3215190000</v>
      </c>
      <c r="D106" s="49" t="str">
        <f>'Бланк заказа'!B98</f>
        <v>Германия</v>
      </c>
      <c r="E106" s="50">
        <f>'Бланк заказа'!F98</f>
        <v>0</v>
      </c>
      <c r="F106" s="51">
        <f>'Бланк заказа'!S98</f>
        <v>122.16</v>
      </c>
      <c r="G106" s="51">
        <f>'Бланк заказа'!T98</f>
        <v>0</v>
      </c>
      <c r="H106" s="49" t="s">
        <v>2127</v>
      </c>
    </row>
    <row r="107" spans="1:8" x14ac:dyDescent="0.3">
      <c r="A107" s="47" t="str">
        <f>'Бланк заказа'!E99</f>
        <v>Marabu MaraStar SR 045 1L</v>
      </c>
      <c r="B107" s="47" t="str">
        <f>'Бланк заказа'!A99</f>
        <v>Marabu GmbH &amp; Co. KG</v>
      </c>
      <c r="C107" s="48">
        <f>'Бланк заказа'!D99</f>
        <v>3215190000</v>
      </c>
      <c r="D107" s="49" t="str">
        <f>'Бланк заказа'!B99</f>
        <v>Германия</v>
      </c>
      <c r="E107" s="50">
        <f>'Бланк заказа'!F99</f>
        <v>0</v>
      </c>
      <c r="F107" s="51">
        <f>'Бланк заказа'!S99</f>
        <v>98.05</v>
      </c>
      <c r="G107" s="51">
        <f>'Бланк заказа'!T99</f>
        <v>0</v>
      </c>
      <c r="H107" s="49" t="s">
        <v>2127</v>
      </c>
    </row>
    <row r="108" spans="1:8" x14ac:dyDescent="0.3">
      <c r="A108" s="47" t="str">
        <f>'Бланк заказа'!E100</f>
        <v>Marabu MaraStar SR 055 1L</v>
      </c>
      <c r="B108" s="47" t="str">
        <f>'Бланк заказа'!A100</f>
        <v>Marabu GmbH &amp; Co. KG</v>
      </c>
      <c r="C108" s="48">
        <f>'Бланк заказа'!D100</f>
        <v>3215190000</v>
      </c>
      <c r="D108" s="49" t="str">
        <f>'Бланк заказа'!B100</f>
        <v>Германия</v>
      </c>
      <c r="E108" s="50">
        <f>'Бланк заказа'!F100</f>
        <v>0</v>
      </c>
      <c r="F108" s="51">
        <f>'Бланк заказа'!S100</f>
        <v>104.71</v>
      </c>
      <c r="G108" s="51">
        <f>'Бланк заказа'!T100</f>
        <v>0</v>
      </c>
      <c r="H108" s="49" t="s">
        <v>2127</v>
      </c>
    </row>
    <row r="109" spans="1:8" x14ac:dyDescent="0.3">
      <c r="A109" s="47" t="str">
        <f>'Бланк заказа'!E101</f>
        <v>Marabu MaraStar SR 056 1L</v>
      </c>
      <c r="B109" s="47" t="str">
        <f>'Бланк заказа'!A101</f>
        <v>Marabu GmbH &amp; Co. KG</v>
      </c>
      <c r="C109" s="48">
        <f>'Бланк заказа'!D101</f>
        <v>3215190000</v>
      </c>
      <c r="D109" s="49" t="str">
        <f>'Бланк заказа'!B101</f>
        <v>Германия</v>
      </c>
      <c r="E109" s="50">
        <f>'Бланк заказа'!F101</f>
        <v>0</v>
      </c>
      <c r="F109" s="51">
        <f>'Бланк заказа'!S101</f>
        <v>104.41</v>
      </c>
      <c r="G109" s="51">
        <f>'Бланк заказа'!T101</f>
        <v>0</v>
      </c>
      <c r="H109" s="49" t="s">
        <v>2127</v>
      </c>
    </row>
    <row r="110" spans="1:8" x14ac:dyDescent="0.3">
      <c r="A110" s="47" t="str">
        <f>'Бланк заказа'!E102</f>
        <v>Marabu MaraStar SR 057 1L</v>
      </c>
      <c r="B110" s="47" t="str">
        <f>'Бланк заказа'!A102</f>
        <v>Marabu GmbH &amp; Co. KG</v>
      </c>
      <c r="C110" s="48">
        <f>'Бланк заказа'!D102</f>
        <v>3215190000</v>
      </c>
      <c r="D110" s="49" t="str">
        <f>'Бланк заказа'!B102</f>
        <v>Германия</v>
      </c>
      <c r="E110" s="50">
        <f>'Бланк заказа'!F102</f>
        <v>0</v>
      </c>
      <c r="F110" s="51">
        <f>'Бланк заказа'!S102</f>
        <v>103.68</v>
      </c>
      <c r="G110" s="51">
        <f>'Бланк заказа'!T102</f>
        <v>0</v>
      </c>
      <c r="H110" s="49" t="s">
        <v>2127</v>
      </c>
    </row>
    <row r="111" spans="1:8" x14ac:dyDescent="0.3">
      <c r="A111" s="47" t="str">
        <f>'Бланк заказа'!E103</f>
        <v>Marabu MaraStar SR 058 1L</v>
      </c>
      <c r="B111" s="47" t="str">
        <f>'Бланк заказа'!A103</f>
        <v>Marabu GmbH &amp; Co. KG</v>
      </c>
      <c r="C111" s="48">
        <f>'Бланк заказа'!D103</f>
        <v>3215190000</v>
      </c>
      <c r="D111" s="49" t="str">
        <f>'Бланк заказа'!B103</f>
        <v>Германия</v>
      </c>
      <c r="E111" s="50">
        <f>'Бланк заказа'!F103</f>
        <v>0</v>
      </c>
      <c r="F111" s="51">
        <f>'Бланк заказа'!S103</f>
        <v>106.59</v>
      </c>
      <c r="G111" s="51">
        <f>'Бланк заказа'!T103</f>
        <v>0</v>
      </c>
      <c r="H111" s="49" t="s">
        <v>2127</v>
      </c>
    </row>
    <row r="112" spans="1:8" x14ac:dyDescent="0.3">
      <c r="A112" s="47" t="str">
        <f>'Бланк заказа'!E104</f>
        <v>Marabu MaraStar SR 059 1L</v>
      </c>
      <c r="B112" s="47" t="str">
        <f>'Бланк заказа'!A104</f>
        <v>Marabu GmbH &amp; Co. KG</v>
      </c>
      <c r="C112" s="48">
        <f>'Бланк заказа'!D104</f>
        <v>3215190000</v>
      </c>
      <c r="D112" s="49" t="str">
        <f>'Бланк заказа'!B104</f>
        <v>Германия</v>
      </c>
      <c r="E112" s="50">
        <f>'Бланк заказа'!F104</f>
        <v>0</v>
      </c>
      <c r="F112" s="51">
        <f>'Бланк заказа'!S104</f>
        <v>104.71</v>
      </c>
      <c r="G112" s="51">
        <f>'Бланк заказа'!T104</f>
        <v>0</v>
      </c>
      <c r="H112" s="49" t="s">
        <v>2127</v>
      </c>
    </row>
    <row r="113" spans="1:8" x14ac:dyDescent="0.3">
      <c r="A113" s="47" t="str">
        <f>'Бланк заказа'!E105</f>
        <v>Marabu MaraStar SR 064 1L</v>
      </c>
      <c r="B113" s="47" t="str">
        <f>'Бланк заказа'!A105</f>
        <v>Marabu GmbH &amp; Co. KG</v>
      </c>
      <c r="C113" s="48">
        <f>'Бланк заказа'!D105</f>
        <v>3215190000</v>
      </c>
      <c r="D113" s="49" t="str">
        <f>'Бланк заказа'!B105</f>
        <v>Германия</v>
      </c>
      <c r="E113" s="50">
        <f>'Бланк заказа'!F105</f>
        <v>0</v>
      </c>
      <c r="F113" s="51">
        <f>'Бланк заказа'!S105</f>
        <v>111.65</v>
      </c>
      <c r="G113" s="51">
        <f>'Бланк заказа'!T105</f>
        <v>0</v>
      </c>
      <c r="H113" s="49" t="s">
        <v>2127</v>
      </c>
    </row>
    <row r="114" spans="1:8" x14ac:dyDescent="0.3">
      <c r="A114" s="47" t="str">
        <f>'Бланк заказа'!E106</f>
        <v>Marabu MaraStar SR 067 1L</v>
      </c>
      <c r="B114" s="47" t="str">
        <f>'Бланк заказа'!A106</f>
        <v>Marabu GmbH &amp; Co. KG</v>
      </c>
      <c r="C114" s="48">
        <f>'Бланк заказа'!D106</f>
        <v>3215190000</v>
      </c>
      <c r="D114" s="49" t="str">
        <f>'Бланк заказа'!B106</f>
        <v>Германия</v>
      </c>
      <c r="E114" s="50">
        <f>'Бланк заказа'!F106</f>
        <v>0</v>
      </c>
      <c r="F114" s="51">
        <f>'Бланк заказа'!S106</f>
        <v>114.95</v>
      </c>
      <c r="G114" s="51">
        <f>'Бланк заказа'!T106</f>
        <v>0</v>
      </c>
      <c r="H114" s="49" t="s">
        <v>2127</v>
      </c>
    </row>
    <row r="115" spans="1:8" x14ac:dyDescent="0.3">
      <c r="A115" s="47" t="str">
        <f>'Бланк заказа'!E107</f>
        <v>Marabu MaraStar SR 068 1L</v>
      </c>
      <c r="B115" s="47" t="str">
        <f>'Бланк заказа'!A107</f>
        <v>Marabu GmbH &amp; Co. KG</v>
      </c>
      <c r="C115" s="48">
        <f>'Бланк заказа'!D107</f>
        <v>3215190000</v>
      </c>
      <c r="D115" s="49" t="str">
        <f>'Бланк заказа'!B107</f>
        <v>Германия</v>
      </c>
      <c r="E115" s="50">
        <f>'Бланк заказа'!F107</f>
        <v>0</v>
      </c>
      <c r="F115" s="51">
        <f>'Бланк заказа'!S107</f>
        <v>110.31</v>
      </c>
      <c r="G115" s="51">
        <f>'Бланк заказа'!T107</f>
        <v>0</v>
      </c>
      <c r="H115" s="49" t="s">
        <v>2127</v>
      </c>
    </row>
    <row r="116" spans="1:8" x14ac:dyDescent="0.3">
      <c r="A116" s="47" t="str">
        <f>'Бланк заказа'!E108</f>
        <v>Marabu MaraStar SR 070 1L</v>
      </c>
      <c r="B116" s="47" t="str">
        <f>'Бланк заказа'!A108</f>
        <v>Marabu GmbH &amp; Co. KG</v>
      </c>
      <c r="C116" s="48">
        <f>'Бланк заказа'!D108</f>
        <v>3215190000</v>
      </c>
      <c r="D116" s="49" t="str">
        <f>'Бланк заказа'!B108</f>
        <v>Германия</v>
      </c>
      <c r="E116" s="50">
        <f>'Бланк заказа'!F108</f>
        <v>0</v>
      </c>
      <c r="F116" s="51">
        <f>'Бланк заказа'!S108</f>
        <v>90.77</v>
      </c>
      <c r="G116" s="51">
        <f>'Бланк заказа'!T108</f>
        <v>0</v>
      </c>
      <c r="H116" s="49" t="s">
        <v>2127</v>
      </c>
    </row>
    <row r="117" spans="1:8" x14ac:dyDescent="0.3">
      <c r="A117" s="47" t="str">
        <f>'Бланк заказа'!E109</f>
        <v>Marabu MaraStar SR 073 1L</v>
      </c>
      <c r="B117" s="47" t="str">
        <f>'Бланк заказа'!A109</f>
        <v>Marabu GmbH &amp; Co. KG</v>
      </c>
      <c r="C117" s="48">
        <f>'Бланк заказа'!D109</f>
        <v>3215110000</v>
      </c>
      <c r="D117" s="49" t="str">
        <f>'Бланк заказа'!B109</f>
        <v>Германия</v>
      </c>
      <c r="E117" s="50">
        <f>'Бланк заказа'!F109</f>
        <v>0</v>
      </c>
      <c r="F117" s="51">
        <f>'Бланк заказа'!S109</f>
        <v>87.92</v>
      </c>
      <c r="G117" s="51">
        <f>'Бланк заказа'!T109</f>
        <v>0</v>
      </c>
      <c r="H117" s="49" t="s">
        <v>2127</v>
      </c>
    </row>
    <row r="118" spans="1:8" x14ac:dyDescent="0.3">
      <c r="A118" s="47" t="str">
        <f>'Бланк заказа'!E110</f>
        <v>Marabu MaraStar SR 170 1L</v>
      </c>
      <c r="B118" s="47" t="str">
        <f>'Бланк заказа'!A110</f>
        <v>Marabu GmbH &amp; Co. KG</v>
      </c>
      <c r="C118" s="48">
        <f>'Бланк заказа'!D110</f>
        <v>3215190000</v>
      </c>
      <c r="D118" s="49" t="str">
        <f>'Бланк заказа'!B110</f>
        <v>Германия</v>
      </c>
      <c r="E118" s="50">
        <f>'Бланк заказа'!F110</f>
        <v>0</v>
      </c>
      <c r="F118" s="51">
        <f>'Бланк заказа'!S110</f>
        <v>106.58</v>
      </c>
      <c r="G118" s="51">
        <f>'Бланк заказа'!T110</f>
        <v>0</v>
      </c>
      <c r="H118" s="49" t="s">
        <v>2127</v>
      </c>
    </row>
    <row r="119" spans="1:8" x14ac:dyDescent="0.3">
      <c r="A119" s="47" t="str">
        <f>'Бланк заказа'!E111</f>
        <v>Marabu MaraStar SR 182 1L</v>
      </c>
      <c r="B119" s="47" t="str">
        <f>'Бланк заказа'!A111</f>
        <v>Marabu GmbH &amp; Co. KG</v>
      </c>
      <c r="C119" s="48">
        <f>'Бланк заказа'!D111</f>
        <v>3215190000</v>
      </c>
      <c r="D119" s="49" t="str">
        <f>'Бланк заказа'!B111</f>
        <v>Германия</v>
      </c>
      <c r="E119" s="50">
        <f>'Бланк заказа'!F111</f>
        <v>0</v>
      </c>
      <c r="F119" s="51">
        <f>'Бланк заказа'!S111</f>
        <v>99.78</v>
      </c>
      <c r="G119" s="51">
        <f>'Бланк заказа'!T111</f>
        <v>0</v>
      </c>
      <c r="H119" s="49" t="s">
        <v>2127</v>
      </c>
    </row>
    <row r="120" spans="1:8" x14ac:dyDescent="0.3">
      <c r="A120" s="47" t="str">
        <f>'Бланк заказа'!E112</f>
        <v>Marabu MaraStar SR 191 1L</v>
      </c>
      <c r="B120" s="47" t="str">
        <f>'Бланк заказа'!A112</f>
        <v>Marabu GmbH &amp; Co. KG</v>
      </c>
      <c r="C120" s="48">
        <f>'Бланк заказа'!D112</f>
        <v>3215190000</v>
      </c>
      <c r="D120" s="49" t="str">
        <f>'Бланк заказа'!B112</f>
        <v>Германия</v>
      </c>
      <c r="E120" s="50">
        <f>'Бланк заказа'!F112</f>
        <v>0</v>
      </c>
      <c r="F120" s="51">
        <f>'Бланк заказа'!S112</f>
        <v>102.63</v>
      </c>
      <c r="G120" s="51">
        <f>'Бланк заказа'!T112</f>
        <v>0</v>
      </c>
      <c r="H120" s="49" t="s">
        <v>2127</v>
      </c>
    </row>
    <row r="121" spans="1:8" x14ac:dyDescent="0.3">
      <c r="A121" s="47" t="str">
        <f>'Бланк заказа'!E113</f>
        <v>Marabu MaraStar SR 193 1L</v>
      </c>
      <c r="B121" s="47" t="str">
        <f>'Бланк заказа'!A113</f>
        <v>Marabu GmbH &amp; Co. KG</v>
      </c>
      <c r="C121" s="48">
        <f>'Бланк заказа'!D113</f>
        <v>3215190000</v>
      </c>
      <c r="D121" s="49" t="str">
        <f>'Бланк заказа'!B113</f>
        <v>Германия</v>
      </c>
      <c r="E121" s="50">
        <f>'Бланк заказа'!F113</f>
        <v>0</v>
      </c>
      <c r="F121" s="51">
        <f>'Бланк заказа'!S113</f>
        <v>132.01</v>
      </c>
      <c r="G121" s="51">
        <f>'Бланк заказа'!T113</f>
        <v>0</v>
      </c>
      <c r="H121" s="49" t="s">
        <v>2127</v>
      </c>
    </row>
    <row r="122" spans="1:8" x14ac:dyDescent="0.3">
      <c r="A122" s="47" t="str">
        <f>'Бланк заказа'!E114</f>
        <v>Marabu MaraStar SR 270 1L</v>
      </c>
      <c r="B122" s="47" t="str">
        <f>'Бланк заказа'!A114</f>
        <v>Marabu GmbH &amp; Co. KG</v>
      </c>
      <c r="C122" s="48">
        <f>'Бланк заказа'!D114</f>
        <v>3215190000</v>
      </c>
      <c r="D122" s="49" t="str">
        <f>'Бланк заказа'!B114</f>
        <v>Германия</v>
      </c>
      <c r="E122" s="50">
        <f>'Бланк заказа'!F114</f>
        <v>0</v>
      </c>
      <c r="F122" s="51">
        <f>'Бланк заказа'!S114</f>
        <v>111.9</v>
      </c>
      <c r="G122" s="51">
        <f>'Бланк заказа'!T114</f>
        <v>0</v>
      </c>
      <c r="H122" s="49" t="s">
        <v>2127</v>
      </c>
    </row>
    <row r="123" spans="1:8" x14ac:dyDescent="0.3">
      <c r="A123" s="47" t="str">
        <f>'Бланк заказа'!E115</f>
        <v>Marabu MaraStar SR 273 1L</v>
      </c>
      <c r="B123" s="47" t="str">
        <f>'Бланк заказа'!A115</f>
        <v>Marabu GmbH &amp; Co. KG</v>
      </c>
      <c r="C123" s="48">
        <f>'Бланк заказа'!D115</f>
        <v>3215110000</v>
      </c>
      <c r="D123" s="49" t="str">
        <f>'Бланк заказа'!B115</f>
        <v>Германия</v>
      </c>
      <c r="E123" s="50">
        <f>'Бланк заказа'!F115</f>
        <v>0</v>
      </c>
      <c r="F123" s="51">
        <f>'Бланк заказа'!S115</f>
        <v>96.05</v>
      </c>
      <c r="G123" s="51">
        <f>'Бланк заказа'!T115</f>
        <v>0</v>
      </c>
      <c r="H123" s="49" t="s">
        <v>2127</v>
      </c>
    </row>
    <row r="124" spans="1:8" x14ac:dyDescent="0.3">
      <c r="A124" s="47" t="str">
        <f>'Бланк заказа'!E116</f>
        <v>Marabu MaraStar SR 291 1L</v>
      </c>
      <c r="B124" s="47" t="str">
        <f>'Бланк заказа'!A116</f>
        <v>Marabu GmbH &amp; Co. KG</v>
      </c>
      <c r="C124" s="48">
        <f>'Бланк заказа'!D116</f>
        <v>3215190000</v>
      </c>
      <c r="D124" s="49" t="str">
        <f>'Бланк заказа'!B116</f>
        <v>Германия</v>
      </c>
      <c r="E124" s="50">
        <f>'Бланк заказа'!F116</f>
        <v>0</v>
      </c>
      <c r="F124" s="51">
        <f>'Бланк заказа'!S116</f>
        <v>336.88</v>
      </c>
      <c r="G124" s="51">
        <f>'Бланк заказа'!T116</f>
        <v>0</v>
      </c>
      <c r="H124" s="49" t="s">
        <v>2127</v>
      </c>
    </row>
    <row r="125" spans="1:8" x14ac:dyDescent="0.3">
      <c r="A125" s="47" t="str">
        <f>'Бланк заказа'!E117</f>
        <v>Marabu MaraStar SR 409 1L</v>
      </c>
      <c r="B125" s="47" t="str">
        <f>'Бланк заказа'!A117</f>
        <v>Marabu GmbH &amp; Co. KG</v>
      </c>
      <c r="C125" s="48">
        <f>'Бланк заказа'!D117</f>
        <v>3215190000</v>
      </c>
      <c r="D125" s="49" t="str">
        <f>'Бланк заказа'!B117</f>
        <v>Германия</v>
      </c>
      <c r="E125" s="50">
        <f>'Бланк заказа'!F117</f>
        <v>0</v>
      </c>
      <c r="F125" s="51">
        <f>'Бланк заказа'!S117</f>
        <v>91.5</v>
      </c>
      <c r="G125" s="51">
        <f>'Бланк заказа'!T117</f>
        <v>0</v>
      </c>
      <c r="H125" s="49" t="s">
        <v>2127</v>
      </c>
    </row>
    <row r="126" spans="1:8" x14ac:dyDescent="0.3">
      <c r="A126" s="47" t="str">
        <f>'Бланк заказа'!E118</f>
        <v>Marabu MaraStar SR 520 1L</v>
      </c>
      <c r="B126" s="47" t="str">
        <f>'Бланк заказа'!A118</f>
        <v>Marabu GmbH &amp; Co. KG</v>
      </c>
      <c r="C126" s="48">
        <f>'Бланк заказа'!D118</f>
        <v>3215190000</v>
      </c>
      <c r="D126" s="49" t="str">
        <f>'Бланк заказа'!B118</f>
        <v>Германия</v>
      </c>
      <c r="E126" s="50">
        <f>'Бланк заказа'!F118</f>
        <v>0</v>
      </c>
      <c r="F126" s="51">
        <f>'Бланк заказа'!S118</f>
        <v>123.18</v>
      </c>
      <c r="G126" s="51">
        <f>'Бланк заказа'!T118</f>
        <v>0</v>
      </c>
      <c r="H126" s="49" t="s">
        <v>2127</v>
      </c>
    </row>
    <row r="127" spans="1:8" x14ac:dyDescent="0.3">
      <c r="A127" s="47" t="str">
        <f>'Бланк заказа'!E119</f>
        <v>Marabu MaraStar SR 536 1L</v>
      </c>
      <c r="B127" s="47" t="str">
        <f>'Бланк заказа'!A119</f>
        <v>Marabu GmbH &amp; Co. KG</v>
      </c>
      <c r="C127" s="48">
        <f>'Бланк заказа'!D119</f>
        <v>3215190000</v>
      </c>
      <c r="D127" s="49" t="str">
        <f>'Бланк заказа'!B119</f>
        <v>Германия</v>
      </c>
      <c r="E127" s="50">
        <f>'Бланк заказа'!F119</f>
        <v>0</v>
      </c>
      <c r="F127" s="51">
        <f>'Бланк заказа'!S119</f>
        <v>129.71</v>
      </c>
      <c r="G127" s="51">
        <f>'Бланк заказа'!T119</f>
        <v>0</v>
      </c>
      <c r="H127" s="49" t="s">
        <v>2127</v>
      </c>
    </row>
    <row r="128" spans="1:8" x14ac:dyDescent="0.3">
      <c r="A128" s="47" t="str">
        <f>'Бланк заказа'!E120</f>
        <v>Marabu MaraStar SR 552 1L</v>
      </c>
      <c r="B128" s="47" t="str">
        <f>'Бланк заказа'!A120</f>
        <v>Marabu GmbH &amp; Co. KG</v>
      </c>
      <c r="C128" s="48">
        <f>'Бланк заказа'!D120</f>
        <v>3215190000</v>
      </c>
      <c r="D128" s="49" t="str">
        <f>'Бланк заказа'!B120</f>
        <v>Германия</v>
      </c>
      <c r="E128" s="50">
        <f>'Бланк заказа'!F120</f>
        <v>0</v>
      </c>
      <c r="F128" s="51">
        <f>'Бланк заказа'!S120</f>
        <v>114.34</v>
      </c>
      <c r="G128" s="51">
        <f>'Бланк заказа'!T120</f>
        <v>0</v>
      </c>
      <c r="H128" s="49" t="s">
        <v>2127</v>
      </c>
    </row>
    <row r="129" spans="1:8" x14ac:dyDescent="0.3">
      <c r="A129" s="47" t="str">
        <f>'Бланк заказа'!E121</f>
        <v>Marabu MaraStar SR 568 1L</v>
      </c>
      <c r="B129" s="47" t="str">
        <f>'Бланк заказа'!A121</f>
        <v>Marabu GmbH &amp; Co. KG</v>
      </c>
      <c r="C129" s="48">
        <f>'Бланк заказа'!D121</f>
        <v>3215190000</v>
      </c>
      <c r="D129" s="49" t="str">
        <f>'Бланк заказа'!B121</f>
        <v>Германия</v>
      </c>
      <c r="E129" s="50">
        <f>'Бланк заказа'!F121</f>
        <v>0</v>
      </c>
      <c r="F129" s="51">
        <f>'Бланк заказа'!S121</f>
        <v>119.7</v>
      </c>
      <c r="G129" s="51">
        <f>'Бланк заказа'!T121</f>
        <v>0</v>
      </c>
      <c r="H129" s="49" t="s">
        <v>2127</v>
      </c>
    </row>
    <row r="130" spans="1:8" x14ac:dyDescent="0.3">
      <c r="A130" s="47" t="str">
        <f>'Бланк заказа'!E122</f>
        <v>Marabu MaraStar SR 720 1L</v>
      </c>
      <c r="B130" s="47" t="str">
        <f>'Бланк заказа'!A122</f>
        <v>Marabu GmbH &amp; Co. KG</v>
      </c>
      <c r="C130" s="48">
        <f>'Бланк заказа'!D122</f>
        <v>3215190000</v>
      </c>
      <c r="D130" s="49" t="str">
        <f>'Бланк заказа'!B122</f>
        <v>Германия</v>
      </c>
      <c r="E130" s="50">
        <f>'Бланк заказа'!F122</f>
        <v>0</v>
      </c>
      <c r="F130" s="51">
        <f>'Бланк заказа'!S122</f>
        <v>126.06</v>
      </c>
      <c r="G130" s="51">
        <f>'Бланк заказа'!T122</f>
        <v>0</v>
      </c>
      <c r="H130" s="49" t="s">
        <v>2127</v>
      </c>
    </row>
    <row r="131" spans="1:8" x14ac:dyDescent="0.3">
      <c r="A131" s="47" t="str">
        <f>'Бланк заказа'!E123</f>
        <v>Marabu MaraStar SR 721 1L</v>
      </c>
      <c r="B131" s="47" t="str">
        <f>'Бланк заказа'!A123</f>
        <v>Marabu GmbH &amp; Co. KG</v>
      </c>
      <c r="C131" s="48">
        <f>'Бланк заказа'!D123</f>
        <v>3215190000</v>
      </c>
      <c r="D131" s="49" t="str">
        <f>'Бланк заказа'!B123</f>
        <v>Германия</v>
      </c>
      <c r="E131" s="50">
        <f>'Бланк заказа'!F123</f>
        <v>0</v>
      </c>
      <c r="F131" s="51">
        <f>'Бланк заказа'!S123</f>
        <v>120.82</v>
      </c>
      <c r="G131" s="51">
        <f>'Бланк заказа'!T123</f>
        <v>0</v>
      </c>
      <c r="H131" s="49" t="s">
        <v>2127</v>
      </c>
    </row>
    <row r="132" spans="1:8" x14ac:dyDescent="0.3">
      <c r="A132" s="47" t="str">
        <f>'Бланк заказа'!E124</f>
        <v>Marabu MaraStar SR 722 1L</v>
      </c>
      <c r="B132" s="47" t="str">
        <f>'Бланк заказа'!A124</f>
        <v>Marabu GmbH &amp; Co. KG</v>
      </c>
      <c r="C132" s="48">
        <f>'Бланк заказа'!D124</f>
        <v>3215190000</v>
      </c>
      <c r="D132" s="49" t="str">
        <f>'Бланк заказа'!B124</f>
        <v>Германия</v>
      </c>
      <c r="E132" s="50">
        <f>'Бланк заказа'!F124</f>
        <v>0</v>
      </c>
      <c r="F132" s="51">
        <f>'Бланк заказа'!S124</f>
        <v>137.34</v>
      </c>
      <c r="G132" s="51">
        <f>'Бланк заказа'!T124</f>
        <v>0</v>
      </c>
      <c r="H132" s="49" t="s">
        <v>2127</v>
      </c>
    </row>
    <row r="133" spans="1:8" x14ac:dyDescent="0.3">
      <c r="A133" s="47" t="str">
        <f>'Бланк заказа'!E125</f>
        <v>Marabu MaraStar SR 726 1L</v>
      </c>
      <c r="B133" s="47" t="str">
        <f>'Бланк заказа'!A125</f>
        <v>Marabu GmbH &amp; Co. KG</v>
      </c>
      <c r="C133" s="48">
        <f>'Бланк заказа'!D125</f>
        <v>3215190000</v>
      </c>
      <c r="D133" s="49" t="str">
        <f>'Бланк заказа'!B125</f>
        <v>Германия</v>
      </c>
      <c r="E133" s="50">
        <f>'Бланк заказа'!F125</f>
        <v>0</v>
      </c>
      <c r="F133" s="51">
        <f>'Бланк заказа'!S125</f>
        <v>123.35</v>
      </c>
      <c r="G133" s="51">
        <f>'Бланк заказа'!T125</f>
        <v>0</v>
      </c>
      <c r="H133" s="49" t="s">
        <v>2127</v>
      </c>
    </row>
    <row r="134" spans="1:8" x14ac:dyDescent="0.3">
      <c r="A134" s="47" t="str">
        <f>'Бланк заказа'!E126</f>
        <v>Marabu MaraStar SR 731 1L</v>
      </c>
      <c r="B134" s="47" t="str">
        <f>'Бланк заказа'!A126</f>
        <v>Marabu GmbH &amp; Co. KG</v>
      </c>
      <c r="C134" s="48">
        <f>'Бланк заказа'!D126</f>
        <v>3215190000</v>
      </c>
      <c r="D134" s="49" t="str">
        <f>'Бланк заказа'!B126</f>
        <v>Германия</v>
      </c>
      <c r="E134" s="50">
        <f>'Бланк заказа'!F126</f>
        <v>0</v>
      </c>
      <c r="F134" s="51">
        <f>'Бланк заказа'!S126</f>
        <v>154.66999999999999</v>
      </c>
      <c r="G134" s="51">
        <f>'Бланк заказа'!T126</f>
        <v>0</v>
      </c>
      <c r="H134" s="49" t="s">
        <v>2127</v>
      </c>
    </row>
    <row r="135" spans="1:8" x14ac:dyDescent="0.3">
      <c r="A135" s="47" t="str">
        <f>'Бланк заказа'!E127</f>
        <v>Marabu MaraStar SR 732 1L</v>
      </c>
      <c r="B135" s="47" t="str">
        <f>'Бланк заказа'!A127</f>
        <v>Marabu GmbH &amp; Co. KG</v>
      </c>
      <c r="C135" s="48">
        <f>'Бланк заказа'!D127</f>
        <v>3215190000</v>
      </c>
      <c r="D135" s="49" t="str">
        <f>'Бланк заказа'!B127</f>
        <v>Германия</v>
      </c>
      <c r="E135" s="50">
        <f>'Бланк заказа'!F127</f>
        <v>0</v>
      </c>
      <c r="F135" s="51">
        <f>'Бланк заказа'!S127</f>
        <v>151.77000000000001</v>
      </c>
      <c r="G135" s="51">
        <f>'Бланк заказа'!T127</f>
        <v>0</v>
      </c>
      <c r="H135" s="49" t="s">
        <v>2127</v>
      </c>
    </row>
    <row r="136" spans="1:8" x14ac:dyDescent="0.3">
      <c r="A136" s="47" t="str">
        <f>'Бланк заказа'!E128</f>
        <v>Marabu MaraStar SR 735 1L</v>
      </c>
      <c r="B136" s="47" t="str">
        <f>'Бланк заказа'!A128</f>
        <v>Marabu GmbH &amp; Co. KG</v>
      </c>
      <c r="C136" s="48">
        <f>'Бланк заказа'!D128</f>
        <v>3215190000</v>
      </c>
      <c r="D136" s="49" t="str">
        <f>'Бланк заказа'!B128</f>
        <v>Германия</v>
      </c>
      <c r="E136" s="50">
        <f>'Бланк заказа'!F128</f>
        <v>0</v>
      </c>
      <c r="F136" s="51">
        <f>'Бланк заказа'!S128</f>
        <v>158.30000000000001</v>
      </c>
      <c r="G136" s="51">
        <f>'Бланк заказа'!T128</f>
        <v>0</v>
      </c>
      <c r="H136" s="49" t="s">
        <v>2127</v>
      </c>
    </row>
    <row r="137" spans="1:8" x14ac:dyDescent="0.3">
      <c r="A137" s="47" t="str">
        <f>'Бланк заказа'!E129</f>
        <v>Marabu MaraStar SR 764 1L</v>
      </c>
      <c r="B137" s="47" t="str">
        <f>'Бланк заказа'!A129</f>
        <v>Marabu GmbH &amp; Co. KG</v>
      </c>
      <c r="C137" s="48">
        <f>'Бланк заказа'!D129</f>
        <v>3215190000</v>
      </c>
      <c r="D137" s="49" t="str">
        <f>'Бланк заказа'!B129</f>
        <v>Германия</v>
      </c>
      <c r="E137" s="50">
        <f>'Бланк заказа'!F129</f>
        <v>0</v>
      </c>
      <c r="F137" s="51">
        <f>'Бланк заказа'!S129</f>
        <v>120.16</v>
      </c>
      <c r="G137" s="51">
        <f>'Бланк заказа'!T129</f>
        <v>0</v>
      </c>
      <c r="H137" s="49" t="s">
        <v>2127</v>
      </c>
    </row>
    <row r="138" spans="1:8" x14ac:dyDescent="0.3">
      <c r="A138" s="47" t="str">
        <f>'Бланк заказа'!E130</f>
        <v>Marabu MaraStar SR 910 1L</v>
      </c>
      <c r="B138" s="47" t="str">
        <f>'Бланк заказа'!A130</f>
        <v>Marabu GmbH &amp; Co. KG</v>
      </c>
      <c r="C138" s="48">
        <f>'Бланк заказа'!D130</f>
        <v>3215190000</v>
      </c>
      <c r="D138" s="49" t="str">
        <f>'Бланк заказа'!B130</f>
        <v>Германия</v>
      </c>
      <c r="E138" s="50">
        <f>'Бланк заказа'!F130</f>
        <v>0</v>
      </c>
      <c r="F138" s="51">
        <f>'Бланк заказа'!S130</f>
        <v>81.99</v>
      </c>
      <c r="G138" s="51">
        <f>'Бланк заказа'!T130</f>
        <v>0</v>
      </c>
      <c r="H138" s="49" t="s">
        <v>2127</v>
      </c>
    </row>
    <row r="139" spans="1:8" x14ac:dyDescent="0.3">
      <c r="A139" s="47" t="str">
        <f>'Бланк заказа'!E131</f>
        <v>Marabu MaraStar SR 911 1L</v>
      </c>
      <c r="B139" s="47" t="str">
        <f>'Бланк заказа'!A131</f>
        <v>Marabu GmbH &amp; Co. KG</v>
      </c>
      <c r="C139" s="48">
        <f>'Бланк заказа'!D131</f>
        <v>3215190000</v>
      </c>
      <c r="D139" s="49" t="str">
        <f>'Бланк заказа'!B131</f>
        <v>Германия</v>
      </c>
      <c r="E139" s="50">
        <f>'Бланк заказа'!F131</f>
        <v>0</v>
      </c>
      <c r="F139" s="51">
        <f>'Бланк заказа'!S131</f>
        <v>93.38</v>
      </c>
      <c r="G139" s="51">
        <f>'Бланк заказа'!T131</f>
        <v>0</v>
      </c>
      <c r="H139" s="49" t="s">
        <v>2127</v>
      </c>
    </row>
    <row r="140" spans="1:8" x14ac:dyDescent="0.3">
      <c r="A140" s="47" t="str">
        <f>'Бланк заказа'!E132</f>
        <v>Marabu MaraStar SR 980 1L</v>
      </c>
      <c r="B140" s="47" t="str">
        <f>'Бланк заказа'!A132</f>
        <v>Marabu GmbH &amp; Co. KG</v>
      </c>
      <c r="C140" s="48">
        <f>'Бланк заказа'!D132</f>
        <v>3215110000</v>
      </c>
      <c r="D140" s="49" t="str">
        <f>'Бланк заказа'!B132</f>
        <v>Германия</v>
      </c>
      <c r="E140" s="50">
        <f>'Бланк заказа'!F132</f>
        <v>0</v>
      </c>
      <c r="F140" s="51">
        <f>'Бланк заказа'!S132</f>
        <v>100.68</v>
      </c>
      <c r="G140" s="51">
        <f>'Бланк заказа'!T132</f>
        <v>0</v>
      </c>
      <c r="H140" s="49" t="s">
        <v>2127</v>
      </c>
    </row>
    <row r="141" spans="1:8" x14ac:dyDescent="0.3">
      <c r="A141" s="47" t="str">
        <f>'Бланк заказа'!E133</f>
        <v>Marabu MaraStar SR 070 5L</v>
      </c>
      <c r="B141" s="47" t="str">
        <f>'Бланк заказа'!A133</f>
        <v>Marabu GmbH &amp; Co. KG</v>
      </c>
      <c r="C141" s="48">
        <f>'Бланк заказа'!D133</f>
        <v>3215190000</v>
      </c>
      <c r="D141" s="49" t="str">
        <f>'Бланк заказа'!B133</f>
        <v>Германия</v>
      </c>
      <c r="E141" s="50">
        <f>'Бланк заказа'!F133</f>
        <v>0</v>
      </c>
      <c r="F141" s="51">
        <f>'Бланк заказа'!S133</f>
        <v>437.85</v>
      </c>
      <c r="G141" s="51">
        <f>'Бланк заказа'!T133</f>
        <v>0</v>
      </c>
      <c r="H141" s="49" t="s">
        <v>2127</v>
      </c>
    </row>
    <row r="142" spans="1:8" x14ac:dyDescent="0.3">
      <c r="A142" s="47" t="str">
        <f>'Бланк заказа'!E134</f>
        <v>Marabu MaraStar SR 073 5L</v>
      </c>
      <c r="B142" s="47" t="str">
        <f>'Бланк заказа'!A134</f>
        <v>Marabu GmbH &amp; Co. KG</v>
      </c>
      <c r="C142" s="48">
        <f>'Бланк заказа'!D134</f>
        <v>3215110000</v>
      </c>
      <c r="D142" s="49" t="str">
        <f>'Бланк заказа'!B134</f>
        <v>Германия</v>
      </c>
      <c r="E142" s="50">
        <f>'Бланк заказа'!F134</f>
        <v>0</v>
      </c>
      <c r="F142" s="51">
        <f>'Бланк заказа'!S134</f>
        <v>422.73</v>
      </c>
      <c r="G142" s="51">
        <f>'Бланк заказа'!T134</f>
        <v>0</v>
      </c>
      <c r="H142" s="49" t="s">
        <v>2127</v>
      </c>
    </row>
    <row r="143" spans="1:8" x14ac:dyDescent="0.3">
      <c r="A143" s="47" t="str">
        <f>'Бланк заказа'!E135</f>
        <v>Marabu MaraStar SR 170 5L</v>
      </c>
      <c r="B143" s="47" t="str">
        <f>'Бланк заказа'!A135</f>
        <v>Marabu GmbH &amp; Co. KG</v>
      </c>
      <c r="C143" s="48">
        <f>'Бланк заказа'!D135</f>
        <v>3215190000</v>
      </c>
      <c r="D143" s="49" t="str">
        <f>'Бланк заказа'!B135</f>
        <v>Германия</v>
      </c>
      <c r="E143" s="50">
        <f>'Бланк заказа'!F135</f>
        <v>0</v>
      </c>
      <c r="F143" s="51">
        <f>'Бланк заказа'!S135</f>
        <v>516.74</v>
      </c>
      <c r="G143" s="51">
        <f>'Бланк заказа'!T135</f>
        <v>0</v>
      </c>
      <c r="H143" s="49" t="s">
        <v>2127</v>
      </c>
    </row>
    <row r="144" spans="1:8" x14ac:dyDescent="0.3">
      <c r="A144" s="47" t="str">
        <f>'Бланк заказа'!E136</f>
        <v>Marabu MaraStar SR 172 5L</v>
      </c>
      <c r="B144" s="47" t="str">
        <f>'Бланк заказа'!A136</f>
        <v>Marabu GmbH &amp; Co. KG</v>
      </c>
      <c r="C144" s="48">
        <f>'Бланк заказа'!D136</f>
        <v>3215190000</v>
      </c>
      <c r="D144" s="49" t="str">
        <f>'Бланк заказа'!B136</f>
        <v>Германия</v>
      </c>
      <c r="E144" s="50">
        <f>'Бланк заказа'!F136</f>
        <v>0</v>
      </c>
      <c r="F144" s="51">
        <f>'Бланк заказа'!S136</f>
        <v>457.51</v>
      </c>
      <c r="G144" s="51">
        <f>'Бланк заказа'!T136</f>
        <v>0</v>
      </c>
      <c r="H144" s="49" t="s">
        <v>2127</v>
      </c>
    </row>
    <row r="145" spans="1:8" x14ac:dyDescent="0.3">
      <c r="A145" s="47" t="str">
        <f>'Бланк заказа'!E137</f>
        <v>Marabu MaraStar SR 191 5L</v>
      </c>
      <c r="B145" s="47" t="str">
        <f>'Бланк заказа'!A137</f>
        <v>Marabu GmbH &amp; Co. KG</v>
      </c>
      <c r="C145" s="48">
        <f>'Бланк заказа'!D137</f>
        <v>3215190000</v>
      </c>
      <c r="D145" s="49" t="str">
        <f>'Бланк заказа'!B137</f>
        <v>Германия</v>
      </c>
      <c r="E145" s="50">
        <f>'Бланк заказа'!F137</f>
        <v>0</v>
      </c>
      <c r="F145" s="51">
        <f>'Бланк заказа'!S137</f>
        <v>497.05</v>
      </c>
      <c r="G145" s="51">
        <f>'Бланк заказа'!T137</f>
        <v>0</v>
      </c>
      <c r="H145" s="49" t="s">
        <v>2127</v>
      </c>
    </row>
    <row r="146" spans="1:8" x14ac:dyDescent="0.3">
      <c r="A146" s="47" t="str">
        <f>'Бланк заказа'!E138</f>
        <v>Marabu MaraStar SR 270 5L</v>
      </c>
      <c r="B146" s="47" t="str">
        <f>'Бланк заказа'!A138</f>
        <v>Marabu GmbH &amp; Co. KG</v>
      </c>
      <c r="C146" s="48">
        <f>'Бланк заказа'!D138</f>
        <v>3215190000</v>
      </c>
      <c r="D146" s="49" t="str">
        <f>'Бланк заказа'!B138</f>
        <v>Германия</v>
      </c>
      <c r="E146" s="50">
        <f>'Бланк заказа'!F138</f>
        <v>0</v>
      </c>
      <c r="F146" s="51">
        <f>'Бланк заказа'!S138</f>
        <v>543.36</v>
      </c>
      <c r="G146" s="51">
        <f>'Бланк заказа'!T138</f>
        <v>0</v>
      </c>
      <c r="H146" s="49" t="s">
        <v>2127</v>
      </c>
    </row>
    <row r="147" spans="1:8" x14ac:dyDescent="0.3">
      <c r="A147" s="47" t="str">
        <f>'Бланк заказа'!E139</f>
        <v>Marabu MaraStar SR 910 5L</v>
      </c>
      <c r="B147" s="47" t="str">
        <f>'Бланк заказа'!A139</f>
        <v>Marabu GmbH &amp; Co. KG</v>
      </c>
      <c r="C147" s="48">
        <f>'Бланк заказа'!D139</f>
        <v>3215190000</v>
      </c>
      <c r="D147" s="49" t="str">
        <f>'Бланк заказа'!B139</f>
        <v>Германия</v>
      </c>
      <c r="E147" s="50">
        <f>'Бланк заказа'!F139</f>
        <v>0</v>
      </c>
      <c r="F147" s="51">
        <f>'Бланк заказа'!S139</f>
        <v>393.78</v>
      </c>
      <c r="G147" s="51">
        <f>'Бланк заказа'!T139</f>
        <v>0</v>
      </c>
      <c r="H147" s="49" t="s">
        <v>2127</v>
      </c>
    </row>
    <row r="148" spans="1:8" x14ac:dyDescent="0.3">
      <c r="A148" s="47" t="str">
        <f>'Бланк заказа'!E140</f>
        <v>Marabu MaraStar SR 911 5L</v>
      </c>
      <c r="B148" s="47" t="str">
        <f>'Бланк заказа'!A140</f>
        <v>Marabu GmbH &amp; Co. KG</v>
      </c>
      <c r="C148" s="48">
        <f>'Бланк заказа'!D140</f>
        <v>3215190000</v>
      </c>
      <c r="D148" s="49" t="str">
        <f>'Бланк заказа'!B140</f>
        <v>Германия</v>
      </c>
      <c r="E148" s="50">
        <f>'Бланк заказа'!F140</f>
        <v>0</v>
      </c>
      <c r="F148" s="51">
        <f>'Бланк заказа'!S140</f>
        <v>450.74</v>
      </c>
      <c r="G148" s="51">
        <f>'Бланк заказа'!T140</f>
        <v>0</v>
      </c>
      <c r="H148" s="49" t="s">
        <v>2127</v>
      </c>
    </row>
    <row r="149" spans="1:8" x14ac:dyDescent="0.3">
      <c r="A149" s="47" t="str">
        <f>'Бланк заказа'!E141</f>
        <v>Marabu MaraStar SR 829 1L</v>
      </c>
      <c r="B149" s="47" t="str">
        <f>'Бланк заказа'!A141</f>
        <v>Marabu GmbH &amp; Co. KG</v>
      </c>
      <c r="C149" s="48">
        <f>'Бланк заказа'!D141</f>
        <v>3215190000</v>
      </c>
      <c r="D149" s="49" t="str">
        <f>'Бланк заказа'!B141</f>
        <v>Германия</v>
      </c>
      <c r="E149" s="50">
        <f>'Бланк заказа'!F141</f>
        <v>0</v>
      </c>
      <c r="F149" s="51">
        <f>'Бланк заказа'!S141</f>
        <v>130.18</v>
      </c>
      <c r="G149" s="51">
        <f>'Бланк заказа'!T141</f>
        <v>0</v>
      </c>
      <c r="H149" s="49" t="s">
        <v>2127</v>
      </c>
    </row>
    <row r="150" spans="1:8" x14ac:dyDescent="0.3">
      <c r="A150" s="47" t="str">
        <f>'Бланк заказа'!E142</f>
        <v>Marabu MaraStar SR 832 1L</v>
      </c>
      <c r="B150" s="47" t="str">
        <f>'Бланк заказа'!A142</f>
        <v>Marabu GmbH &amp; Co. KG</v>
      </c>
      <c r="C150" s="48">
        <f>'Бланк заказа'!D142</f>
        <v>3215190000</v>
      </c>
      <c r="D150" s="49" t="str">
        <f>'Бланк заказа'!B142</f>
        <v>Германия</v>
      </c>
      <c r="E150" s="50">
        <f>'Бланк заказа'!F142</f>
        <v>0</v>
      </c>
      <c r="F150" s="51">
        <f>'Бланк заказа'!S142</f>
        <v>129.19999999999999</v>
      </c>
      <c r="G150" s="51">
        <f>'Бланк заказа'!T142</f>
        <v>0</v>
      </c>
      <c r="H150" s="49" t="s">
        <v>2127</v>
      </c>
    </row>
    <row r="151" spans="1:8" x14ac:dyDescent="0.3">
      <c r="A151" s="47" t="str">
        <f>'Бланк заказа'!E143</f>
        <v>Marabu MaraStar SR 836 1L</v>
      </c>
      <c r="B151" s="47" t="str">
        <f>'Бланк заказа'!A143</f>
        <v>Marabu GmbH &amp; Co. KG</v>
      </c>
      <c r="C151" s="48">
        <f>'Бланк заказа'!D143</f>
        <v>3215190000</v>
      </c>
      <c r="D151" s="49" t="str">
        <f>'Бланк заказа'!B143</f>
        <v>Германия</v>
      </c>
      <c r="E151" s="50">
        <f>'Бланк заказа'!F143</f>
        <v>0</v>
      </c>
      <c r="F151" s="51">
        <f>'Бланк заказа'!S143</f>
        <v>125.55</v>
      </c>
      <c r="G151" s="51">
        <f>'Бланк заказа'!T143</f>
        <v>0</v>
      </c>
      <c r="H151" s="49" t="s">
        <v>2127</v>
      </c>
    </row>
    <row r="152" spans="1:8" x14ac:dyDescent="0.3">
      <c r="A152" s="47" t="str">
        <f>'Бланк заказа'!E144</f>
        <v>Marabu MaraStar SR 839 1L</v>
      </c>
      <c r="B152" s="47" t="str">
        <f>'Бланк заказа'!A144</f>
        <v>Marabu GmbH &amp; Co. KG</v>
      </c>
      <c r="C152" s="48">
        <f>'Бланк заказа'!D144</f>
        <v>3215190000</v>
      </c>
      <c r="D152" s="49" t="str">
        <f>'Бланк заказа'!B144</f>
        <v>Германия</v>
      </c>
      <c r="E152" s="50">
        <f>'Бланк заказа'!F144</f>
        <v>0</v>
      </c>
      <c r="F152" s="51">
        <f>'Бланк заказа'!S144</f>
        <v>120.7</v>
      </c>
      <c r="G152" s="51">
        <f>'Бланк заказа'!T144</f>
        <v>0</v>
      </c>
      <c r="H152" s="49" t="s">
        <v>2127</v>
      </c>
    </row>
    <row r="153" spans="1:8" x14ac:dyDescent="0.3">
      <c r="A153" s="47" t="str">
        <f>'Бланк заказа'!E145</f>
        <v>Marabu MaraStar SR 850 1L</v>
      </c>
      <c r="B153" s="47" t="str">
        <f>'Бланк заказа'!A145</f>
        <v>Marabu GmbH &amp; Co. KG</v>
      </c>
      <c r="C153" s="48">
        <f>'Бланк заказа'!D145</f>
        <v>3215190000</v>
      </c>
      <c r="D153" s="49" t="str">
        <f>'Бланк заказа'!B145</f>
        <v>Германия</v>
      </c>
      <c r="E153" s="50">
        <f>'Бланк заказа'!F145</f>
        <v>0</v>
      </c>
      <c r="F153" s="51">
        <f>'Бланк заказа'!S145</f>
        <v>120.7</v>
      </c>
      <c r="G153" s="51">
        <f>'Бланк заказа'!T145</f>
        <v>0</v>
      </c>
      <c r="H153" s="49" t="s">
        <v>2127</v>
      </c>
    </row>
    <row r="154" spans="1:8" x14ac:dyDescent="0.3">
      <c r="A154" s="47" t="str">
        <f>'Бланк заказа'!E146</f>
        <v>Marabu MaraStar SR 851 1L</v>
      </c>
      <c r="B154" s="47" t="str">
        <f>'Бланк заказа'!A146</f>
        <v>Marabu GmbH &amp; Co. KG</v>
      </c>
      <c r="C154" s="48">
        <f>'Бланк заказа'!D146</f>
        <v>3215190000</v>
      </c>
      <c r="D154" s="49" t="str">
        <f>'Бланк заказа'!B146</f>
        <v>Германия</v>
      </c>
      <c r="E154" s="50">
        <f>'Бланк заказа'!F146</f>
        <v>0</v>
      </c>
      <c r="F154" s="51">
        <f>'Бланк заказа'!S146</f>
        <v>114.58</v>
      </c>
      <c r="G154" s="51">
        <f>'Бланк заказа'!T146</f>
        <v>0</v>
      </c>
      <c r="H154" s="49" t="s">
        <v>2127</v>
      </c>
    </row>
    <row r="155" spans="1:8" x14ac:dyDescent="0.3">
      <c r="A155" s="47" t="str">
        <f>'Бланк заказа'!E147</f>
        <v>Marabu MaraStar SR 852 1L</v>
      </c>
      <c r="B155" s="47" t="str">
        <f>'Бланк заказа'!A147</f>
        <v>Marabu GmbH &amp; Co. KG</v>
      </c>
      <c r="C155" s="48">
        <f>'Бланк заказа'!D147</f>
        <v>3215190000</v>
      </c>
      <c r="D155" s="49" t="str">
        <f>'Бланк заказа'!B147</f>
        <v>Германия</v>
      </c>
      <c r="E155" s="50">
        <f>'Бланк заказа'!F147</f>
        <v>0</v>
      </c>
      <c r="F155" s="51">
        <f>'Бланк заказа'!S147</f>
        <v>104.8</v>
      </c>
      <c r="G155" s="51">
        <f>'Бланк заказа'!T147</f>
        <v>0</v>
      </c>
      <c r="H155" s="49" t="s">
        <v>2127</v>
      </c>
    </row>
    <row r="156" spans="1:8" x14ac:dyDescent="0.3">
      <c r="A156" s="47" t="str">
        <f>'Бланк заказа'!E148</f>
        <v>Marabu MaraStar SR 859 1L</v>
      </c>
      <c r="B156" s="47" t="str">
        <f>'Бланк заказа'!A148</f>
        <v>Marabu GmbH &amp; Co. KG</v>
      </c>
      <c r="C156" s="48">
        <f>'Бланк заказа'!D148</f>
        <v>3215190000</v>
      </c>
      <c r="D156" s="49" t="str">
        <f>'Бланк заказа'!B148</f>
        <v>Германия</v>
      </c>
      <c r="E156" s="50">
        <f>'Бланк заказа'!F148</f>
        <v>0</v>
      </c>
      <c r="F156" s="51">
        <f>'Бланк заказа'!S148</f>
        <v>104.8</v>
      </c>
      <c r="G156" s="51">
        <f>'Бланк заказа'!T148</f>
        <v>0</v>
      </c>
      <c r="H156" s="49" t="s">
        <v>2127</v>
      </c>
    </row>
    <row r="157" spans="1:8" x14ac:dyDescent="0.3">
      <c r="A157" s="47" t="str">
        <f>'Бланк заказа'!E149</f>
        <v>Marabu MaraStar SR 868 1L</v>
      </c>
      <c r="B157" s="47" t="str">
        <f>'Бланк заказа'!A149</f>
        <v>Marabu GmbH &amp; Co. KG</v>
      </c>
      <c r="C157" s="48">
        <f>'Бланк заказа'!D149</f>
        <v>3215190000</v>
      </c>
      <c r="D157" s="49" t="str">
        <f>'Бланк заказа'!B149</f>
        <v>Германия</v>
      </c>
      <c r="E157" s="50">
        <f>'Бланк заказа'!F149</f>
        <v>0</v>
      </c>
      <c r="F157" s="51">
        <f>'Бланк заказа'!S149</f>
        <v>104.8</v>
      </c>
      <c r="G157" s="51">
        <f>'Бланк заказа'!T149</f>
        <v>0</v>
      </c>
      <c r="H157" s="49" t="s">
        <v>2127</v>
      </c>
    </row>
    <row r="158" spans="1:8" x14ac:dyDescent="0.3">
      <c r="A158" s="47" t="str">
        <f>'Бланк заказа'!E150</f>
        <v xml:space="preserve">Marabu MaraStar SR PANTONE Warm Gray 9C 1L </v>
      </c>
      <c r="B158" s="47" t="str">
        <f>'Бланк заказа'!A150</f>
        <v>Marabu GmbH &amp; Co. KG</v>
      </c>
      <c r="C158" s="48">
        <f>'Бланк заказа'!D150</f>
        <v>3215190000</v>
      </c>
      <c r="D158" s="49" t="str">
        <f>'Бланк заказа'!B150</f>
        <v>Германия</v>
      </c>
      <c r="E158" s="50">
        <f>'Бланк заказа'!F150</f>
        <v>0</v>
      </c>
      <c r="F158" s="51">
        <f>'Бланк заказа'!S150</f>
        <v>150.71</v>
      </c>
      <c r="G158" s="51">
        <f>'Бланк заказа'!T150</f>
        <v>0</v>
      </c>
      <c r="H158" s="49" t="s">
        <v>2127</v>
      </c>
    </row>
    <row r="159" spans="1:8" x14ac:dyDescent="0.3">
      <c r="A159" s="47" t="str">
        <f>'Бланк заказа'!E151</f>
        <v>Marabu MaraStar SR Pantone PANTONE 375C 1L</v>
      </c>
      <c r="B159" s="47" t="str">
        <f>'Бланк заказа'!A151</f>
        <v>Marabu GmbH &amp; Co. KG</v>
      </c>
      <c r="C159" s="48">
        <f>'Бланк заказа'!D151</f>
        <v>3215190000</v>
      </c>
      <c r="D159" s="49" t="str">
        <f>'Бланк заказа'!B151</f>
        <v>Германия</v>
      </c>
      <c r="E159" s="50">
        <f>'Бланк заказа'!F151</f>
        <v>0</v>
      </c>
      <c r="F159" s="51">
        <f>'Бланк заказа'!S151</f>
        <v>150.71</v>
      </c>
      <c r="G159" s="51">
        <f>'Бланк заказа'!T151</f>
        <v>0</v>
      </c>
      <c r="H159" s="49" t="s">
        <v>2127</v>
      </c>
    </row>
    <row r="160" spans="1:8" x14ac:dyDescent="0.3">
      <c r="A160" s="47" t="str">
        <f>'Бланк заказа'!E152</f>
        <v>Marabu MaraStar SR PANTONE Warm Gray 11C 1L</v>
      </c>
      <c r="B160" s="47" t="str">
        <f>'Бланк заказа'!A152</f>
        <v>Marabu GmbH &amp; Co. KG</v>
      </c>
      <c r="C160" s="48">
        <f>'Бланк заказа'!D152</f>
        <v>3215190000</v>
      </c>
      <c r="D160" s="49" t="str">
        <f>'Бланк заказа'!B152</f>
        <v>Германия</v>
      </c>
      <c r="E160" s="50">
        <f>'Бланк заказа'!F152</f>
        <v>0</v>
      </c>
      <c r="F160" s="51">
        <f>'Бланк заказа'!S152</f>
        <v>150.71</v>
      </c>
      <c r="G160" s="51">
        <f>'Бланк заказа'!T152</f>
        <v>0</v>
      </c>
      <c r="H160" s="49" t="s">
        <v>2127</v>
      </c>
    </row>
    <row r="161" spans="1:8" x14ac:dyDescent="0.3">
      <c r="A161" s="47" t="str">
        <f>'Бланк заказа'!E153</f>
        <v>Marabu MaraStar SR PMS 2408873 1L</v>
      </c>
      <c r="B161" s="47" t="str">
        <f>'Бланк заказа'!A153</f>
        <v>Marabu GmbH &amp; Co. KG</v>
      </c>
      <c r="C161" s="48">
        <f>'Бланк заказа'!D153</f>
        <v>3215190000</v>
      </c>
      <c r="D161" s="49" t="str">
        <f>'Бланк заказа'!B153</f>
        <v>Германия</v>
      </c>
      <c r="E161" s="50">
        <f>'Бланк заказа'!F153</f>
        <v>0</v>
      </c>
      <c r="F161" s="51">
        <f>'Бланк заказа'!S153</f>
        <v>177.53</v>
      </c>
      <c r="G161" s="51">
        <f>'Бланк заказа'!T153</f>
        <v>0</v>
      </c>
      <c r="H161" s="49" t="s">
        <v>2127</v>
      </c>
    </row>
    <row r="162" spans="1:8" x14ac:dyDescent="0.3">
      <c r="A162" s="47" t="str">
        <f>'Бланк заказа'!E154</f>
        <v>Marabu MaraStar SR 46698910 1L</v>
      </c>
      <c r="B162" s="47" t="str">
        <f>'Бланк заказа'!A154</f>
        <v>Marabu GmbH &amp; Co. KG</v>
      </c>
      <c r="C162" s="48">
        <f>'Бланк заказа'!D154</f>
        <v>3215190000</v>
      </c>
      <c r="D162" s="49" t="str">
        <f>'Бланк заказа'!B154</f>
        <v>Германия</v>
      </c>
      <c r="E162" s="50">
        <f>'Бланк заказа'!F154</f>
        <v>0</v>
      </c>
      <c r="F162" s="51">
        <f>'Бланк заказа'!S154</f>
        <v>127.23</v>
      </c>
      <c r="G162" s="51">
        <f>'Бланк заказа'!T154</f>
        <v>0</v>
      </c>
      <c r="H162" s="49" t="s">
        <v>2127</v>
      </c>
    </row>
    <row r="163" spans="1:8" x14ac:dyDescent="0.3">
      <c r="A163" s="47" t="str">
        <f>'Бланк заказа'!E155</f>
        <v>Marabu MaraStar SR 35998910 5L</v>
      </c>
      <c r="B163" s="47" t="str">
        <f>'Бланк заказа'!A155</f>
        <v>Marabu GmbH &amp; Co. KG</v>
      </c>
      <c r="C163" s="48">
        <f>'Бланк заказа'!D155</f>
        <v>3215190000</v>
      </c>
      <c r="D163" s="49" t="str">
        <f>'Бланк заказа'!B155</f>
        <v>Германия</v>
      </c>
      <c r="E163" s="50">
        <f>'Бланк заказа'!F155</f>
        <v>0</v>
      </c>
      <c r="F163" s="51">
        <f>'Бланк заказа'!S155</f>
        <v>491.36</v>
      </c>
      <c r="G163" s="51">
        <f>'Бланк заказа'!T155</f>
        <v>0</v>
      </c>
      <c r="H163" s="49" t="s">
        <v>2127</v>
      </c>
    </row>
    <row r="164" spans="1:8" x14ac:dyDescent="0.3">
      <c r="A164" s="47" t="str">
        <f>'Бланк заказа'!E156</f>
        <v>Marabu MaraSpeed  SL 020 1L</v>
      </c>
      <c r="B164" s="47" t="str">
        <f>'Бланк заказа'!A156</f>
        <v>Marabu GmbH &amp; Co. KG</v>
      </c>
      <c r="C164" s="48">
        <f>'Бланк заказа'!D156</f>
        <v>3215190000</v>
      </c>
      <c r="D164" s="49" t="str">
        <f>'Бланк заказа'!B156</f>
        <v>Германия</v>
      </c>
      <c r="E164" s="50">
        <f>'Бланк заказа'!F156</f>
        <v>0</v>
      </c>
      <c r="F164" s="51">
        <f>'Бланк заказа'!S156</f>
        <v>104.09</v>
      </c>
      <c r="G164" s="51">
        <f>'Бланк заказа'!T156</f>
        <v>0</v>
      </c>
      <c r="H164" s="49" t="s">
        <v>2127</v>
      </c>
    </row>
    <row r="165" spans="1:8" x14ac:dyDescent="0.3">
      <c r="A165" s="47" t="str">
        <f>'Бланк заказа'!E157</f>
        <v>Marabu MaraSpeed  SL 021 1L</v>
      </c>
      <c r="B165" s="47" t="str">
        <f>'Бланк заказа'!A157</f>
        <v>Marabu GmbH &amp; Co. KG</v>
      </c>
      <c r="C165" s="48">
        <f>'Бланк заказа'!D157</f>
        <v>3215190000</v>
      </c>
      <c r="D165" s="49" t="str">
        <f>'Бланк заказа'!B157</f>
        <v>Германия</v>
      </c>
      <c r="E165" s="50">
        <f>'Бланк заказа'!F157</f>
        <v>0</v>
      </c>
      <c r="F165" s="51">
        <f>'Бланк заказа'!S157</f>
        <v>108.18</v>
      </c>
      <c r="G165" s="51">
        <f>'Бланк заказа'!T157</f>
        <v>0</v>
      </c>
      <c r="H165" s="49" t="s">
        <v>2127</v>
      </c>
    </row>
    <row r="166" spans="1:8" x14ac:dyDescent="0.3">
      <c r="A166" s="47" t="str">
        <f>'Бланк заказа'!E158</f>
        <v>Marabu MaraSpeed  SL 022 1L</v>
      </c>
      <c r="B166" s="47" t="str">
        <f>'Бланк заказа'!A158</f>
        <v>Marabu GmbH &amp; Co. KG</v>
      </c>
      <c r="C166" s="48">
        <f>'Бланк заказа'!D158</f>
        <v>3215190000</v>
      </c>
      <c r="D166" s="49" t="str">
        <f>'Бланк заказа'!B158</f>
        <v>Германия</v>
      </c>
      <c r="E166" s="50">
        <f>'Бланк заказа'!F158</f>
        <v>0</v>
      </c>
      <c r="F166" s="51">
        <f>'Бланк заказа'!S158</f>
        <v>111.69</v>
      </c>
      <c r="G166" s="51">
        <f>'Бланк заказа'!T158</f>
        <v>0</v>
      </c>
      <c r="H166" s="49" t="s">
        <v>2127</v>
      </c>
    </row>
    <row r="167" spans="1:8" x14ac:dyDescent="0.3">
      <c r="A167" s="47" t="str">
        <f>'Бланк заказа'!E159</f>
        <v>Marabu MaraSpeed  SL 026 1L</v>
      </c>
      <c r="B167" s="47" t="str">
        <f>'Бланк заказа'!A159</f>
        <v>Marabu GmbH &amp; Co. KG</v>
      </c>
      <c r="C167" s="48">
        <f>'Бланк заказа'!D159</f>
        <v>3215190000</v>
      </c>
      <c r="D167" s="49" t="str">
        <f>'Бланк заказа'!B159</f>
        <v>Германия</v>
      </c>
      <c r="E167" s="50">
        <f>'Бланк заказа'!F159</f>
        <v>0</v>
      </c>
      <c r="F167" s="51">
        <f>'Бланк заказа'!S159</f>
        <v>101.26</v>
      </c>
      <c r="G167" s="51">
        <f>'Бланк заказа'!T159</f>
        <v>0</v>
      </c>
      <c r="H167" s="49" t="s">
        <v>2127</v>
      </c>
    </row>
    <row r="168" spans="1:8" x14ac:dyDescent="0.3">
      <c r="A168" s="47" t="str">
        <f>'Бланк заказа'!E160</f>
        <v>Marabu MaraSpeed  SL 031 1L</v>
      </c>
      <c r="B168" s="47" t="str">
        <f>'Бланк заказа'!A160</f>
        <v>Marabu GmbH &amp; Co. KG</v>
      </c>
      <c r="C168" s="48">
        <f>'Бланк заказа'!D160</f>
        <v>3215190000</v>
      </c>
      <c r="D168" s="49" t="str">
        <f>'Бланк заказа'!B160</f>
        <v>Германия</v>
      </c>
      <c r="E168" s="50">
        <f>'Бланк заказа'!F160</f>
        <v>0</v>
      </c>
      <c r="F168" s="51">
        <f>'Бланк заказа'!S160</f>
        <v>120.68</v>
      </c>
      <c r="G168" s="51">
        <f>'Бланк заказа'!T160</f>
        <v>0</v>
      </c>
      <c r="H168" s="49" t="s">
        <v>2127</v>
      </c>
    </row>
    <row r="169" spans="1:8" x14ac:dyDescent="0.3">
      <c r="A169" s="47" t="str">
        <f>'Бланк заказа'!E161</f>
        <v>Marabu MaraSpeed  SL 032 1L</v>
      </c>
      <c r="B169" s="47" t="str">
        <f>'Бланк заказа'!A161</f>
        <v>Marabu GmbH &amp; Co. KG</v>
      </c>
      <c r="C169" s="48">
        <f>'Бланк заказа'!D161</f>
        <v>3215190000</v>
      </c>
      <c r="D169" s="49" t="str">
        <f>'Бланк заказа'!B161</f>
        <v>Германия</v>
      </c>
      <c r="E169" s="50">
        <f>'Бланк заказа'!F161</f>
        <v>0</v>
      </c>
      <c r="F169" s="51">
        <f>'Бланк заказа'!S161</f>
        <v>132.19999999999999</v>
      </c>
      <c r="G169" s="51">
        <f>'Бланк заказа'!T161</f>
        <v>0</v>
      </c>
      <c r="H169" s="49" t="s">
        <v>2127</v>
      </c>
    </row>
    <row r="170" spans="1:8" x14ac:dyDescent="0.3">
      <c r="A170" s="47" t="str">
        <f>'Бланк заказа'!E162</f>
        <v>Marabu MaraSpeed  SL 033 1L</v>
      </c>
      <c r="B170" s="47" t="str">
        <f>'Бланк заказа'!A162</f>
        <v>Marabu GmbH &amp; Co. KG</v>
      </c>
      <c r="C170" s="48">
        <f>'Бланк заказа'!D162</f>
        <v>3215190000</v>
      </c>
      <c r="D170" s="49" t="str">
        <f>'Бланк заказа'!B162</f>
        <v>Германия</v>
      </c>
      <c r="E170" s="50">
        <f>'Бланк заказа'!F162</f>
        <v>0</v>
      </c>
      <c r="F170" s="51">
        <f>'Бланк заказа'!S162</f>
        <v>152.32</v>
      </c>
      <c r="G170" s="51">
        <f>'Бланк заказа'!T162</f>
        <v>0</v>
      </c>
      <c r="H170" s="49" t="s">
        <v>2127</v>
      </c>
    </row>
    <row r="171" spans="1:8" x14ac:dyDescent="0.3">
      <c r="A171" s="47" t="str">
        <f>'Бланк заказа'!E163</f>
        <v>Marabu MaraSpeed  SL 035 1L</v>
      </c>
      <c r="B171" s="47" t="str">
        <f>'Бланк заказа'!A163</f>
        <v>Marabu GmbH &amp; Co. KG</v>
      </c>
      <c r="C171" s="48">
        <f>'Бланк заказа'!D163</f>
        <v>3215190000</v>
      </c>
      <c r="D171" s="49" t="str">
        <f>'Бланк заказа'!B163</f>
        <v>Германия</v>
      </c>
      <c r="E171" s="50">
        <f>'Бланк заказа'!F163</f>
        <v>0</v>
      </c>
      <c r="F171" s="51">
        <f>'Бланк заказа'!S163</f>
        <v>118.63</v>
      </c>
      <c r="G171" s="51">
        <f>'Бланк заказа'!T163</f>
        <v>0</v>
      </c>
      <c r="H171" s="49" t="s">
        <v>2127</v>
      </c>
    </row>
    <row r="172" spans="1:8" x14ac:dyDescent="0.3">
      <c r="A172" s="47" t="str">
        <f>'Бланк заказа'!E164</f>
        <v>Marabu MaraSpeed  SL 036 1L</v>
      </c>
      <c r="B172" s="47" t="str">
        <f>'Бланк заказа'!A164</f>
        <v>Marabu GmbH &amp; Co. KG</v>
      </c>
      <c r="C172" s="48">
        <f>'Бланк заказа'!D164</f>
        <v>3215190000</v>
      </c>
      <c r="D172" s="49" t="str">
        <f>'Бланк заказа'!B164</f>
        <v>Германия</v>
      </c>
      <c r="E172" s="50">
        <f>'Бланк заказа'!F164</f>
        <v>0</v>
      </c>
      <c r="F172" s="51">
        <f>'Бланк заказа'!S164</f>
        <v>111.58</v>
      </c>
      <c r="G172" s="51">
        <f>'Бланк заказа'!T164</f>
        <v>0</v>
      </c>
      <c r="H172" s="49" t="s">
        <v>2127</v>
      </c>
    </row>
    <row r="173" spans="1:8" x14ac:dyDescent="0.3">
      <c r="A173" s="47" t="str">
        <f>'Бланк заказа'!E165</f>
        <v>Marabu MaraSpeed  SL 037 1L</v>
      </c>
      <c r="B173" s="47" t="str">
        <f>'Бланк заказа'!A165</f>
        <v>Marabu GmbH &amp; Co. KG</v>
      </c>
      <c r="C173" s="48">
        <f>'Бланк заказа'!D165</f>
        <v>3215190000</v>
      </c>
      <c r="D173" s="49" t="str">
        <f>'Бланк заказа'!B165</f>
        <v>Германия</v>
      </c>
      <c r="E173" s="50">
        <f>'Бланк заказа'!F165</f>
        <v>0</v>
      </c>
      <c r="F173" s="51">
        <f>'Бланк заказа'!S165</f>
        <v>129.28</v>
      </c>
      <c r="G173" s="51">
        <f>'Бланк заказа'!T165</f>
        <v>0</v>
      </c>
      <c r="H173" s="49" t="s">
        <v>2127</v>
      </c>
    </row>
    <row r="174" spans="1:8" x14ac:dyDescent="0.3">
      <c r="A174" s="47" t="str">
        <f>'Бланк заказа'!E166</f>
        <v>Marabu MaraSpeed  SL 045 1L</v>
      </c>
      <c r="B174" s="47" t="str">
        <f>'Бланк заказа'!A166</f>
        <v>Marabu GmbH &amp; Co. KG</v>
      </c>
      <c r="C174" s="48">
        <f>'Бланк заказа'!D166</f>
        <v>3215190000</v>
      </c>
      <c r="D174" s="49" t="str">
        <f>'Бланк заказа'!B166</f>
        <v>Германия</v>
      </c>
      <c r="E174" s="50">
        <f>'Бланк заказа'!F166</f>
        <v>0</v>
      </c>
      <c r="F174" s="51">
        <f>'Бланк заказа'!S166</f>
        <v>91.31</v>
      </c>
      <c r="G174" s="51">
        <f>'Бланк заказа'!T166</f>
        <v>0</v>
      </c>
      <c r="H174" s="49" t="s">
        <v>2127</v>
      </c>
    </row>
    <row r="175" spans="1:8" x14ac:dyDescent="0.3">
      <c r="A175" s="47" t="str">
        <f>'Бланк заказа'!E167</f>
        <v>Marabu MaraSpeed  SL 055 1L</v>
      </c>
      <c r="B175" s="47" t="str">
        <f>'Бланк заказа'!A167</f>
        <v>Marabu GmbH &amp; Co. KG</v>
      </c>
      <c r="C175" s="48">
        <f>'Бланк заказа'!D167</f>
        <v>3215190000</v>
      </c>
      <c r="D175" s="49" t="str">
        <f>'Бланк заказа'!B167</f>
        <v>Германия</v>
      </c>
      <c r="E175" s="50">
        <f>'Бланк заказа'!F167</f>
        <v>0</v>
      </c>
      <c r="F175" s="51">
        <f>'Бланк заказа'!S167</f>
        <v>105.65</v>
      </c>
      <c r="G175" s="51">
        <f>'Бланк заказа'!T167</f>
        <v>0</v>
      </c>
      <c r="H175" s="49" t="s">
        <v>2127</v>
      </c>
    </row>
    <row r="176" spans="1:8" x14ac:dyDescent="0.3">
      <c r="A176" s="47" t="str">
        <f>'Бланк заказа'!E168</f>
        <v>Marabu MaraSpeed  SL 056 1L</v>
      </c>
      <c r="B176" s="47" t="str">
        <f>'Бланк заказа'!A168</f>
        <v>Marabu GmbH &amp; Co. KG</v>
      </c>
      <c r="C176" s="48">
        <f>'Бланк заказа'!D168</f>
        <v>3215190000</v>
      </c>
      <c r="D176" s="49" t="str">
        <f>'Бланк заказа'!B168</f>
        <v>Германия</v>
      </c>
      <c r="E176" s="50">
        <f>'Бланк заказа'!F168</f>
        <v>0</v>
      </c>
      <c r="F176" s="51">
        <f>'Бланк заказа'!S168</f>
        <v>104.09</v>
      </c>
      <c r="G176" s="51">
        <f>'Бланк заказа'!T168</f>
        <v>0</v>
      </c>
      <c r="H176" s="49" t="s">
        <v>2127</v>
      </c>
    </row>
    <row r="177" spans="1:8" x14ac:dyDescent="0.3">
      <c r="A177" s="47" t="str">
        <f>'Бланк заказа'!E169</f>
        <v>Marabu MaraSpeed  SL 057 1L</v>
      </c>
      <c r="B177" s="47" t="str">
        <f>'Бланк заказа'!A169</f>
        <v>Marabu GmbH &amp; Co. KG</v>
      </c>
      <c r="C177" s="48">
        <f>'Бланк заказа'!D169</f>
        <v>3215190000</v>
      </c>
      <c r="D177" s="49" t="str">
        <f>'Бланк заказа'!B169</f>
        <v>Германия</v>
      </c>
      <c r="E177" s="50">
        <f>'Бланк заказа'!F169</f>
        <v>0</v>
      </c>
      <c r="F177" s="51">
        <f>'Бланк заказа'!S169</f>
        <v>104.09</v>
      </c>
      <c r="G177" s="51">
        <f>'Бланк заказа'!T169</f>
        <v>0</v>
      </c>
      <c r="H177" s="49" t="s">
        <v>2127</v>
      </c>
    </row>
    <row r="178" spans="1:8" x14ac:dyDescent="0.3">
      <c r="A178" s="47" t="str">
        <f>'Бланк заказа'!E170</f>
        <v>Marabu MaraSpeed  SL 058 1L</v>
      </c>
      <c r="B178" s="47" t="str">
        <f>'Бланк заказа'!A170</f>
        <v>Marabu GmbH &amp; Co. KG</v>
      </c>
      <c r="C178" s="48">
        <f>'Бланк заказа'!D170</f>
        <v>3215190000</v>
      </c>
      <c r="D178" s="49" t="str">
        <f>'Бланк заказа'!B170</f>
        <v>Германия</v>
      </c>
      <c r="E178" s="50">
        <f>'Бланк заказа'!F170</f>
        <v>0</v>
      </c>
      <c r="F178" s="51">
        <f>'Бланк заказа'!S170</f>
        <v>112.9</v>
      </c>
      <c r="G178" s="51">
        <f>'Бланк заказа'!T170</f>
        <v>0</v>
      </c>
      <c r="H178" s="49" t="s">
        <v>2127</v>
      </c>
    </row>
    <row r="179" spans="1:8" x14ac:dyDescent="0.3">
      <c r="A179" s="47" t="str">
        <f>'Бланк заказа'!E171</f>
        <v>Marabu MaraSpeed  SL 059 1L</v>
      </c>
      <c r="B179" s="47" t="str">
        <f>'Бланк заказа'!A171</f>
        <v>Marabu GmbH &amp; Co. KG</v>
      </c>
      <c r="C179" s="48">
        <f>'Бланк заказа'!D171</f>
        <v>3215190000</v>
      </c>
      <c r="D179" s="49" t="str">
        <f>'Бланк заказа'!B171</f>
        <v>Германия</v>
      </c>
      <c r="E179" s="50">
        <f>'Бланк заказа'!F171</f>
        <v>0</v>
      </c>
      <c r="F179" s="51">
        <f>'Бланк заказа'!S171</f>
        <v>100.2</v>
      </c>
      <c r="G179" s="51">
        <f>'Бланк заказа'!T171</f>
        <v>0</v>
      </c>
      <c r="H179" s="49" t="s">
        <v>2127</v>
      </c>
    </row>
    <row r="180" spans="1:8" x14ac:dyDescent="0.3">
      <c r="A180" s="47" t="str">
        <f>'Бланк заказа'!E172</f>
        <v>Marabu MaraSpeed  SL 064 1L</v>
      </c>
      <c r="B180" s="47" t="str">
        <f>'Бланк заказа'!A172</f>
        <v>Marabu GmbH &amp; Co. KG</v>
      </c>
      <c r="C180" s="48">
        <f>'Бланк заказа'!D172</f>
        <v>3215190000</v>
      </c>
      <c r="D180" s="49" t="str">
        <f>'Бланк заказа'!B172</f>
        <v>Германия</v>
      </c>
      <c r="E180" s="50">
        <f>'Бланк заказа'!F172</f>
        <v>0</v>
      </c>
      <c r="F180" s="51">
        <f>'Бланк заказа'!S172</f>
        <v>111.22</v>
      </c>
      <c r="G180" s="51">
        <f>'Бланк заказа'!T172</f>
        <v>0</v>
      </c>
      <c r="H180" s="49" t="s">
        <v>2127</v>
      </c>
    </row>
    <row r="181" spans="1:8" x14ac:dyDescent="0.3">
      <c r="A181" s="47" t="str">
        <f>'Бланк заказа'!E173</f>
        <v>Marabu MaraSpeed  SL 067 1L</v>
      </c>
      <c r="B181" s="47" t="str">
        <f>'Бланк заказа'!A173</f>
        <v>Marabu GmbH &amp; Co. KG</v>
      </c>
      <c r="C181" s="48">
        <f>'Бланк заказа'!D173</f>
        <v>3215190000</v>
      </c>
      <c r="D181" s="49" t="str">
        <f>'Бланк заказа'!B173</f>
        <v>Германия</v>
      </c>
      <c r="E181" s="50">
        <f>'Бланк заказа'!F173</f>
        <v>0</v>
      </c>
      <c r="F181" s="51">
        <f>'Бланк заказа'!S173</f>
        <v>113.57</v>
      </c>
      <c r="G181" s="51">
        <f>'Бланк заказа'!T173</f>
        <v>0</v>
      </c>
      <c r="H181" s="49" t="s">
        <v>2127</v>
      </c>
    </row>
    <row r="182" spans="1:8" x14ac:dyDescent="0.3">
      <c r="A182" s="47" t="str">
        <f>'Бланк заказа'!E174</f>
        <v>Marabu MaraSpeed  SL 068 1L</v>
      </c>
      <c r="B182" s="47" t="str">
        <f>'Бланк заказа'!A174</f>
        <v>Marabu GmbH &amp; Co. KG</v>
      </c>
      <c r="C182" s="48">
        <f>'Бланк заказа'!D174</f>
        <v>3215190000</v>
      </c>
      <c r="D182" s="49" t="str">
        <f>'Бланк заказа'!B174</f>
        <v>Германия</v>
      </c>
      <c r="E182" s="50">
        <f>'Бланк заказа'!F174</f>
        <v>0</v>
      </c>
      <c r="F182" s="51">
        <f>'Бланк заказа'!S174</f>
        <v>106.67</v>
      </c>
      <c r="G182" s="51">
        <f>'Бланк заказа'!T174</f>
        <v>0</v>
      </c>
      <c r="H182" s="49" t="s">
        <v>2127</v>
      </c>
    </row>
    <row r="183" spans="1:8" x14ac:dyDescent="0.3">
      <c r="A183" s="47" t="str">
        <f>'Бланк заказа'!E175</f>
        <v>Marabu MaraSpeed  SL 070 1L</v>
      </c>
      <c r="B183" s="47" t="str">
        <f>'Бланк заказа'!A175</f>
        <v>Marabu GmbH &amp; Co. KG</v>
      </c>
      <c r="C183" s="48">
        <f>'Бланк заказа'!D175</f>
        <v>3215190000</v>
      </c>
      <c r="D183" s="49" t="str">
        <f>'Бланк заказа'!B175</f>
        <v>Германия</v>
      </c>
      <c r="E183" s="50">
        <f>'Бланк заказа'!F175</f>
        <v>0</v>
      </c>
      <c r="F183" s="51">
        <f>'Бланк заказа'!S175</f>
        <v>87.37</v>
      </c>
      <c r="G183" s="51">
        <f>'Бланк заказа'!T175</f>
        <v>0</v>
      </c>
      <c r="H183" s="49" t="s">
        <v>2127</v>
      </c>
    </row>
    <row r="184" spans="1:8" x14ac:dyDescent="0.3">
      <c r="A184" s="47" t="str">
        <f>'Бланк заказа'!E176</f>
        <v>Marabu MaraSpeed  SL 073 1L</v>
      </c>
      <c r="B184" s="47" t="str">
        <f>'Бланк заказа'!A176</f>
        <v>Marabu GmbH &amp; Co. KG</v>
      </c>
      <c r="C184" s="48">
        <f>'Бланк заказа'!D176</f>
        <v>3215110000</v>
      </c>
      <c r="D184" s="49" t="str">
        <f>'Бланк заказа'!B176</f>
        <v>Германия</v>
      </c>
      <c r="E184" s="50">
        <f>'Бланк заказа'!F176</f>
        <v>0</v>
      </c>
      <c r="F184" s="51">
        <f>'Бланк заказа'!S176</f>
        <v>84.64</v>
      </c>
      <c r="G184" s="51">
        <f>'Бланк заказа'!T176</f>
        <v>0</v>
      </c>
      <c r="H184" s="49" t="s">
        <v>2127</v>
      </c>
    </row>
    <row r="185" spans="1:8" x14ac:dyDescent="0.3">
      <c r="A185" s="47" t="str">
        <f>'Бланк заказа'!E177</f>
        <v>Marabu MaraSpeed  SL 191 1L</v>
      </c>
      <c r="B185" s="47" t="str">
        <f>'Бланк заказа'!A177</f>
        <v>Marabu GmbH &amp; Co. KG</v>
      </c>
      <c r="C185" s="48">
        <f>'Бланк заказа'!D177</f>
        <v>3215190000</v>
      </c>
      <c r="D185" s="49" t="str">
        <f>'Бланк заказа'!B177</f>
        <v>Германия</v>
      </c>
      <c r="E185" s="50">
        <f>'Бланк заказа'!F177</f>
        <v>0</v>
      </c>
      <c r="F185" s="51">
        <f>'Бланк заказа'!S177</f>
        <v>104.61</v>
      </c>
      <c r="G185" s="51">
        <f>'Бланк заказа'!T177</f>
        <v>0</v>
      </c>
      <c r="H185" s="49" t="s">
        <v>2127</v>
      </c>
    </row>
    <row r="186" spans="1:8" x14ac:dyDescent="0.3">
      <c r="A186" s="47" t="str">
        <f>'Бланк заказа'!E178</f>
        <v>Marabu MaraSpeed  SL 193 1L</v>
      </c>
      <c r="B186" s="47" t="str">
        <f>'Бланк заказа'!A178</f>
        <v>Marabu GmbH &amp; Co. KG</v>
      </c>
      <c r="C186" s="48">
        <f>'Бланк заказа'!D178</f>
        <v>3215190000</v>
      </c>
      <c r="D186" s="49" t="str">
        <f>'Бланк заказа'!B178</f>
        <v>Германия</v>
      </c>
      <c r="E186" s="50">
        <f>'Бланк заказа'!F178</f>
        <v>0</v>
      </c>
      <c r="F186" s="51">
        <f>'Бланк заказа'!S178</f>
        <v>126.92</v>
      </c>
      <c r="G186" s="51">
        <f>'Бланк заказа'!T178</f>
        <v>0</v>
      </c>
      <c r="H186" s="49" t="s">
        <v>2127</v>
      </c>
    </row>
    <row r="187" spans="1:8" x14ac:dyDescent="0.3">
      <c r="A187" s="47" t="str">
        <f>'Бланк заказа'!E179</f>
        <v>Marabu MaraSpeed  SL 910 5L</v>
      </c>
      <c r="B187" s="47" t="str">
        <f>'Бланк заказа'!A179</f>
        <v>Marabu GmbH &amp; Co. KG</v>
      </c>
      <c r="C187" s="48">
        <f>'Бланк заказа'!D179</f>
        <v>3215190000</v>
      </c>
      <c r="D187" s="49" t="str">
        <f>'Бланк заказа'!B179</f>
        <v>Германия</v>
      </c>
      <c r="E187" s="50">
        <f>'Бланк заказа'!F179</f>
        <v>0</v>
      </c>
      <c r="F187" s="51">
        <f>'Бланк заказа'!S179</f>
        <v>417.55</v>
      </c>
      <c r="G187" s="51">
        <f>'Бланк заказа'!T179</f>
        <v>0</v>
      </c>
      <c r="H187" s="49" t="s">
        <v>2127</v>
      </c>
    </row>
    <row r="188" spans="1:8" x14ac:dyDescent="0.3">
      <c r="A188" s="47" t="str">
        <f>'Бланк заказа'!E180</f>
        <v>Marabu LibraSpeed LIS 193 1L</v>
      </c>
      <c r="B188" s="47" t="str">
        <f>'Бланк заказа'!A180</f>
        <v>Marabu GmbH &amp; Co. KG</v>
      </c>
      <c r="C188" s="48">
        <f>'Бланк заказа'!D180</f>
        <v>3215190000</v>
      </c>
      <c r="D188" s="49" t="str">
        <f>'Бланк заказа'!B180</f>
        <v>Германия</v>
      </c>
      <c r="E188" s="50">
        <f>'Бланк заказа'!F180</f>
        <v>0</v>
      </c>
      <c r="F188" s="51">
        <f>'Бланк заказа'!S180</f>
        <v>117.72</v>
      </c>
      <c r="G188" s="51">
        <f>'Бланк заказа'!T180</f>
        <v>0</v>
      </c>
      <c r="H188" s="49" t="s">
        <v>2127</v>
      </c>
    </row>
    <row r="189" spans="1:8" x14ac:dyDescent="0.3">
      <c r="A189" s="47" t="str">
        <f>'Бланк заказа'!E181</f>
        <v>Marabu LibraSpeed LIS 409 1L</v>
      </c>
      <c r="B189" s="47" t="str">
        <f>'Бланк заказа'!A181</f>
        <v>Marabu GmbH &amp; Co. KG</v>
      </c>
      <c r="C189" s="48">
        <f>'Бланк заказа'!D181</f>
        <v>3215190000</v>
      </c>
      <c r="D189" s="49" t="str">
        <f>'Бланк заказа'!B181</f>
        <v>Германия</v>
      </c>
      <c r="E189" s="50">
        <f>'Бланк заказа'!F181</f>
        <v>0</v>
      </c>
      <c r="F189" s="51">
        <f>'Бланк заказа'!S181</f>
        <v>80.790000000000006</v>
      </c>
      <c r="G189" s="51">
        <f>'Бланк заказа'!T181</f>
        <v>0</v>
      </c>
      <c r="H189" s="49" t="s">
        <v>2127</v>
      </c>
    </row>
    <row r="190" spans="1:8" x14ac:dyDescent="0.3">
      <c r="A190" s="47" t="str">
        <f>'Бланк заказа'!E182</f>
        <v>Marabu LibraSpeed LIS 428 1L</v>
      </c>
      <c r="B190" s="47" t="str">
        <f>'Бланк заказа'!A182</f>
        <v>Marabu GmbH &amp; Co. KG</v>
      </c>
      <c r="C190" s="48">
        <f>'Бланк заказа'!D182</f>
        <v>3215190000</v>
      </c>
      <c r="D190" s="49" t="str">
        <f>'Бланк заказа'!B182</f>
        <v>Германия</v>
      </c>
      <c r="E190" s="50">
        <f>'Бланк заказа'!F182</f>
        <v>0</v>
      </c>
      <c r="F190" s="51">
        <f>'Бланк заказа'!S182</f>
        <v>132.56</v>
      </c>
      <c r="G190" s="51">
        <f>'Бланк заказа'!T182</f>
        <v>0</v>
      </c>
      <c r="H190" s="49" t="s">
        <v>2127</v>
      </c>
    </row>
    <row r="191" spans="1:8" x14ac:dyDescent="0.3">
      <c r="A191" s="47" t="str">
        <f>'Бланк заказа'!E183</f>
        <v>Marabu LibraSpeed LIS 438 1L</v>
      </c>
      <c r="B191" s="47" t="str">
        <f>'Бланк заказа'!A183</f>
        <v>Marabu GmbH &amp; Co. KG</v>
      </c>
      <c r="C191" s="48">
        <f>'Бланк заказа'!D183</f>
        <v>3215190000</v>
      </c>
      <c r="D191" s="49" t="str">
        <f>'Бланк заказа'!B183</f>
        <v>Германия</v>
      </c>
      <c r="E191" s="50">
        <f>'Бланк заказа'!F183</f>
        <v>0</v>
      </c>
      <c r="F191" s="51">
        <f>'Бланк заказа'!S183</f>
        <v>156.49</v>
      </c>
      <c r="G191" s="51">
        <f>'Бланк заказа'!T183</f>
        <v>0</v>
      </c>
      <c r="H191" s="49" t="s">
        <v>2127</v>
      </c>
    </row>
    <row r="192" spans="1:8" x14ac:dyDescent="0.3">
      <c r="A192" s="47" t="str">
        <f>'Бланк заказа'!E184</f>
        <v>Marabu LibraSpeed LIS 458 1L</v>
      </c>
      <c r="B192" s="47" t="str">
        <f>'Бланк заказа'!A184</f>
        <v>Marabu GmbH &amp; Co. KG</v>
      </c>
      <c r="C192" s="48">
        <f>'Бланк заказа'!D184</f>
        <v>3215190000</v>
      </c>
      <c r="D192" s="49" t="str">
        <f>'Бланк заказа'!B184</f>
        <v>Германия</v>
      </c>
      <c r="E192" s="50">
        <f>'Бланк заказа'!F184</f>
        <v>0</v>
      </c>
      <c r="F192" s="51">
        <f>'Бланк заказа'!S184</f>
        <v>106.03</v>
      </c>
      <c r="G192" s="51">
        <f>'Бланк заказа'!T184</f>
        <v>0</v>
      </c>
      <c r="H192" s="49" t="s">
        <v>2127</v>
      </c>
    </row>
    <row r="193" spans="1:8" x14ac:dyDescent="0.3">
      <c r="A193" s="47" t="str">
        <f>'Бланк заказа'!E185</f>
        <v>Marabu LibraSpeed LIS 488 1L</v>
      </c>
      <c r="B193" s="47" t="str">
        <f>'Бланк заказа'!A185</f>
        <v>Marabu GmbH &amp; Co. KG</v>
      </c>
      <c r="C193" s="48">
        <f>'Бланк заказа'!D185</f>
        <v>3215190000</v>
      </c>
      <c r="D193" s="49" t="str">
        <f>'Бланк заказа'!B185</f>
        <v>Германия</v>
      </c>
      <c r="E193" s="50">
        <f>'Бланк заказа'!F185</f>
        <v>0</v>
      </c>
      <c r="F193" s="51">
        <f>'Бланк заказа'!S185</f>
        <v>96.44</v>
      </c>
      <c r="G193" s="51">
        <f>'Бланк заказа'!T185</f>
        <v>0</v>
      </c>
      <c r="H193" s="49" t="s">
        <v>2127</v>
      </c>
    </row>
    <row r="194" spans="1:8" x14ac:dyDescent="0.3">
      <c r="A194" s="47" t="str">
        <f>'Бланк заказа'!E186</f>
        <v>Marabu LibraSpeed LIS 829 1L</v>
      </c>
      <c r="B194" s="47" t="str">
        <f>'Бланк заказа'!A186</f>
        <v>Marabu GmbH &amp; Co. KG</v>
      </c>
      <c r="C194" s="48">
        <f>'Бланк заказа'!D186</f>
        <v>3215190000</v>
      </c>
      <c r="D194" s="49" t="str">
        <f>'Бланк заказа'!B186</f>
        <v>Германия</v>
      </c>
      <c r="E194" s="50">
        <f>'Бланк заказа'!F186</f>
        <v>0</v>
      </c>
      <c r="F194" s="51">
        <f>'Бланк заказа'!S186</f>
        <v>117.52</v>
      </c>
      <c r="G194" s="51">
        <f>'Бланк заказа'!T186</f>
        <v>0</v>
      </c>
      <c r="H194" s="49" t="s">
        <v>2127</v>
      </c>
    </row>
    <row r="195" spans="1:8" x14ac:dyDescent="0.3">
      <c r="A195" s="47" t="str">
        <f>'Бланк заказа'!E187</f>
        <v>Marabu LibraSpeed LIS 832 1L</v>
      </c>
      <c r="B195" s="47" t="str">
        <f>'Бланк заказа'!A187</f>
        <v>Marabu GmbH &amp; Co. KG</v>
      </c>
      <c r="C195" s="48">
        <f>'Бланк заказа'!D187</f>
        <v>3215190000</v>
      </c>
      <c r="D195" s="49" t="str">
        <f>'Бланк заказа'!B187</f>
        <v>Германия</v>
      </c>
      <c r="E195" s="50">
        <f>'Бланк заказа'!F187</f>
        <v>0</v>
      </c>
      <c r="F195" s="51">
        <f>'Бланк заказа'!S187</f>
        <v>114.5</v>
      </c>
      <c r="G195" s="51">
        <f>'Бланк заказа'!T187</f>
        <v>0</v>
      </c>
      <c r="H195" s="49" t="s">
        <v>2127</v>
      </c>
    </row>
    <row r="196" spans="1:8" x14ac:dyDescent="0.3">
      <c r="A196" s="47" t="str">
        <f>'Бланк заказа'!E188</f>
        <v>Marabu LibraSpeed LIS 836 1L</v>
      </c>
      <c r="B196" s="47" t="str">
        <f>'Бланк заказа'!A188</f>
        <v>Marabu GmbH &amp; Co. KG</v>
      </c>
      <c r="C196" s="48">
        <f>'Бланк заказа'!D188</f>
        <v>3215190000</v>
      </c>
      <c r="D196" s="49" t="str">
        <f>'Бланк заказа'!B188</f>
        <v>Германия</v>
      </c>
      <c r="E196" s="50">
        <f>'Бланк заказа'!F188</f>
        <v>0</v>
      </c>
      <c r="F196" s="51">
        <f>'Бланк заказа'!S188</f>
        <v>121.21</v>
      </c>
      <c r="G196" s="51">
        <f>'Бланк заказа'!T188</f>
        <v>0</v>
      </c>
      <c r="H196" s="49" t="s">
        <v>2127</v>
      </c>
    </row>
    <row r="197" spans="1:8" x14ac:dyDescent="0.3">
      <c r="A197" s="47" t="str">
        <f>'Бланк заказа'!E189</f>
        <v>Marabu LibraSpeed LIS 839 1L</v>
      </c>
      <c r="B197" s="47" t="str">
        <f>'Бланк заказа'!A189</f>
        <v>Marabu GmbH &amp; Co. KG</v>
      </c>
      <c r="C197" s="48">
        <f>'Бланк заказа'!D189</f>
        <v>3215190000</v>
      </c>
      <c r="D197" s="49" t="str">
        <f>'Бланк заказа'!B189</f>
        <v>Германия</v>
      </c>
      <c r="E197" s="50">
        <f>'Бланк заказа'!F189</f>
        <v>0</v>
      </c>
      <c r="F197" s="51">
        <f>'Бланк заказа'!S189</f>
        <v>109.57</v>
      </c>
      <c r="G197" s="51">
        <f>'Бланк заказа'!T189</f>
        <v>0</v>
      </c>
      <c r="H197" s="49" t="s">
        <v>2127</v>
      </c>
    </row>
    <row r="198" spans="1:8" x14ac:dyDescent="0.3">
      <c r="A198" s="47" t="str">
        <f>'Бланк заказа'!E190</f>
        <v>Marabu LibraSpeed LIS 850 1L</v>
      </c>
      <c r="B198" s="47" t="str">
        <f>'Бланк заказа'!A190</f>
        <v>Marabu GmbH &amp; Co. KG</v>
      </c>
      <c r="C198" s="48">
        <f>'Бланк заказа'!D190</f>
        <v>3215190000</v>
      </c>
      <c r="D198" s="49" t="str">
        <f>'Бланк заказа'!B190</f>
        <v>Германия</v>
      </c>
      <c r="E198" s="50">
        <f>'Бланк заказа'!F190</f>
        <v>0</v>
      </c>
      <c r="F198" s="51">
        <f>'Бланк заказа'!S190</f>
        <v>108.24</v>
      </c>
      <c r="G198" s="51">
        <f>'Бланк заказа'!T190</f>
        <v>0</v>
      </c>
      <c r="H198" s="49" t="s">
        <v>2127</v>
      </c>
    </row>
    <row r="199" spans="1:8" x14ac:dyDescent="0.3">
      <c r="A199" s="47" t="str">
        <f>'Бланк заказа'!E191</f>
        <v>Marabu LibraSpeed LIS 851 1L</v>
      </c>
      <c r="B199" s="47" t="str">
        <f>'Бланк заказа'!A191</f>
        <v>Marabu GmbH &amp; Co. KG</v>
      </c>
      <c r="C199" s="48">
        <f>'Бланк заказа'!D191</f>
        <v>3215190000</v>
      </c>
      <c r="D199" s="49" t="str">
        <f>'Бланк заказа'!B191</f>
        <v>Германия</v>
      </c>
      <c r="E199" s="50">
        <f>'Бланк заказа'!F191</f>
        <v>0</v>
      </c>
      <c r="F199" s="51">
        <f>'Бланк заказа'!S191</f>
        <v>103.66</v>
      </c>
      <c r="G199" s="51">
        <f>'Бланк заказа'!T191</f>
        <v>0</v>
      </c>
      <c r="H199" s="49" t="s">
        <v>2127</v>
      </c>
    </row>
    <row r="200" spans="1:8" x14ac:dyDescent="0.3">
      <c r="A200" s="47" t="str">
        <f>'Бланк заказа'!E192</f>
        <v>Marabu LibraSpeed LIS 852 1L</v>
      </c>
      <c r="B200" s="47" t="str">
        <f>'Бланк заказа'!A192</f>
        <v>Marabu GmbH &amp; Co. KG</v>
      </c>
      <c r="C200" s="48">
        <f>'Бланк заказа'!D192</f>
        <v>3215190000</v>
      </c>
      <c r="D200" s="49" t="str">
        <f>'Бланк заказа'!B192</f>
        <v>Германия</v>
      </c>
      <c r="E200" s="50">
        <f>'Бланк заказа'!F192</f>
        <v>0</v>
      </c>
      <c r="F200" s="51">
        <f>'Бланк заказа'!S192</f>
        <v>98.51</v>
      </c>
      <c r="G200" s="51">
        <f>'Бланк заказа'!T192</f>
        <v>0</v>
      </c>
      <c r="H200" s="49" t="s">
        <v>2127</v>
      </c>
    </row>
    <row r="201" spans="1:8" x14ac:dyDescent="0.3">
      <c r="A201" s="47" t="str">
        <f>'Бланк заказа'!E193</f>
        <v>Marabu LibraSpeed LIS 859 1L</v>
      </c>
      <c r="B201" s="47" t="str">
        <f>'Бланк заказа'!A193</f>
        <v>Marabu GmbH &amp; Co. KG</v>
      </c>
      <c r="C201" s="48">
        <f>'Бланк заказа'!D193</f>
        <v>3215190000</v>
      </c>
      <c r="D201" s="49" t="str">
        <f>'Бланк заказа'!B193</f>
        <v>Германия</v>
      </c>
      <c r="E201" s="50">
        <f>'Бланк заказа'!F193</f>
        <v>0</v>
      </c>
      <c r="F201" s="51">
        <f>'Бланк заказа'!S193</f>
        <v>97.37</v>
      </c>
      <c r="G201" s="51">
        <f>'Бланк заказа'!T193</f>
        <v>0</v>
      </c>
      <c r="H201" s="49" t="s">
        <v>2127</v>
      </c>
    </row>
    <row r="202" spans="1:8" x14ac:dyDescent="0.3">
      <c r="A202" s="47" t="str">
        <f>'Бланк заказа'!E194</f>
        <v>Marabu LibraSpeed LIS 868 1L</v>
      </c>
      <c r="B202" s="47" t="str">
        <f>'Бланк заказа'!A194</f>
        <v>Marabu GmbH &amp; Co. KG</v>
      </c>
      <c r="C202" s="48">
        <f>'Бланк заказа'!D194</f>
        <v>3215190000</v>
      </c>
      <c r="D202" s="49" t="str">
        <f>'Бланк заказа'!B194</f>
        <v>Германия</v>
      </c>
      <c r="E202" s="50">
        <f>'Бланк заказа'!F194</f>
        <v>0</v>
      </c>
      <c r="F202" s="51">
        <f>'Бланк заказа'!S194</f>
        <v>99.05</v>
      </c>
      <c r="G202" s="51">
        <f>'Бланк заказа'!T194</f>
        <v>0</v>
      </c>
      <c r="H202" s="49" t="s">
        <v>2127</v>
      </c>
    </row>
    <row r="203" spans="1:8" x14ac:dyDescent="0.3">
      <c r="A203" s="47" t="str">
        <f>'Бланк заказа'!E195</f>
        <v>Marabu LibraSpeed LIS 020 5L</v>
      </c>
      <c r="B203" s="47" t="str">
        <f>'Бланк заказа'!A195</f>
        <v>Marabu GmbH &amp; Co. KG</v>
      </c>
      <c r="C203" s="48">
        <f>'Бланк заказа'!D195</f>
        <v>3215190000</v>
      </c>
      <c r="D203" s="49" t="str">
        <f>'Бланк заказа'!B195</f>
        <v>Германия</v>
      </c>
      <c r="E203" s="50">
        <f>'Бланк заказа'!F195</f>
        <v>0</v>
      </c>
      <c r="F203" s="51">
        <f>'Бланк заказа'!S195</f>
        <v>465.56</v>
      </c>
      <c r="G203" s="51">
        <f>'Бланк заказа'!T195</f>
        <v>0</v>
      </c>
      <c r="H203" s="49" t="s">
        <v>2127</v>
      </c>
    </row>
    <row r="204" spans="1:8" x14ac:dyDescent="0.3">
      <c r="A204" s="47" t="str">
        <f>'Бланк заказа'!E196</f>
        <v>Marabu LibraSpeed LIS 021 5L</v>
      </c>
      <c r="B204" s="47" t="str">
        <f>'Бланк заказа'!A196</f>
        <v>Marabu GmbH &amp; Co. KG</v>
      </c>
      <c r="C204" s="48">
        <f>'Бланк заказа'!D196</f>
        <v>3215190000</v>
      </c>
      <c r="D204" s="49" t="str">
        <f>'Бланк заказа'!B196</f>
        <v>Германия</v>
      </c>
      <c r="E204" s="50">
        <f>'Бланк заказа'!F196</f>
        <v>0</v>
      </c>
      <c r="F204" s="51">
        <f>'Бланк заказа'!S196</f>
        <v>485.01</v>
      </c>
      <c r="G204" s="51">
        <f>'Бланк заказа'!T196</f>
        <v>0</v>
      </c>
      <c r="H204" s="49" t="s">
        <v>2127</v>
      </c>
    </row>
    <row r="205" spans="1:8" x14ac:dyDescent="0.3">
      <c r="A205" s="47" t="str">
        <f>'Бланк заказа'!E197</f>
        <v>Marabu LibraSpeed LIS 022 5L</v>
      </c>
      <c r="B205" s="47" t="str">
        <f>'Бланк заказа'!A197</f>
        <v>Marabu GmbH &amp; Co. KG</v>
      </c>
      <c r="C205" s="48">
        <f>'Бланк заказа'!D197</f>
        <v>3215190000</v>
      </c>
      <c r="D205" s="49" t="str">
        <f>'Бланк заказа'!B197</f>
        <v>Германия</v>
      </c>
      <c r="E205" s="50">
        <f>'Бланк заказа'!F197</f>
        <v>0</v>
      </c>
      <c r="F205" s="51">
        <f>'Бланк заказа'!S197</f>
        <v>500.86</v>
      </c>
      <c r="G205" s="51">
        <f>'Бланк заказа'!T197</f>
        <v>0</v>
      </c>
      <c r="H205" s="49" t="s">
        <v>2127</v>
      </c>
    </row>
    <row r="206" spans="1:8" x14ac:dyDescent="0.3">
      <c r="A206" s="47" t="str">
        <f>'Бланк заказа'!E198</f>
        <v>Marabu LibraSpeed LIS 026 5L</v>
      </c>
      <c r="B206" s="47" t="str">
        <f>'Бланк заказа'!A198</f>
        <v>Marabu GmbH &amp; Co. KG</v>
      </c>
      <c r="C206" s="48">
        <f>'Бланк заказа'!D198</f>
        <v>3215190000</v>
      </c>
      <c r="D206" s="49" t="str">
        <f>'Бланк заказа'!B198</f>
        <v>Германия</v>
      </c>
      <c r="E206" s="50">
        <f>'Бланк заказа'!F198</f>
        <v>0</v>
      </c>
      <c r="F206" s="51">
        <f>'Бланк заказа'!S198</f>
        <v>452.96</v>
      </c>
      <c r="G206" s="51">
        <f>'Бланк заказа'!T198</f>
        <v>0</v>
      </c>
      <c r="H206" s="49" t="s">
        <v>2127</v>
      </c>
    </row>
    <row r="207" spans="1:8" x14ac:dyDescent="0.3">
      <c r="A207" s="47" t="str">
        <f>'Бланк заказа'!E199</f>
        <v>Marabu LibraSpeed LIS 031 5L</v>
      </c>
      <c r="B207" s="47" t="str">
        <f>'Бланк заказа'!A199</f>
        <v>Marabu GmbH &amp; Co. KG</v>
      </c>
      <c r="C207" s="48">
        <f>'Бланк заказа'!D199</f>
        <v>3215190000</v>
      </c>
      <c r="D207" s="49" t="str">
        <f>'Бланк заказа'!B199</f>
        <v>Германия</v>
      </c>
      <c r="E207" s="50">
        <f>'Бланк заказа'!F199</f>
        <v>0</v>
      </c>
      <c r="F207" s="51">
        <f>'Бланк заказа'!S199</f>
        <v>543.23</v>
      </c>
      <c r="G207" s="51">
        <f>'Бланк заказа'!T199</f>
        <v>0</v>
      </c>
      <c r="H207" s="49" t="s">
        <v>2127</v>
      </c>
    </row>
    <row r="208" spans="1:8" x14ac:dyDescent="0.3">
      <c r="A208" s="47" t="str">
        <f>'Бланк заказа'!E200</f>
        <v>Marabu LibraSpeed LIS 032 5L</v>
      </c>
      <c r="B208" s="47" t="str">
        <f>'Бланк заказа'!A200</f>
        <v>Marabu GmbH &amp; Co. KG</v>
      </c>
      <c r="C208" s="48">
        <f>'Бланк заказа'!D200</f>
        <v>3215190000</v>
      </c>
      <c r="D208" s="49" t="str">
        <f>'Бланк заказа'!B200</f>
        <v>Германия</v>
      </c>
      <c r="E208" s="50">
        <f>'Бланк заказа'!F200</f>
        <v>0</v>
      </c>
      <c r="F208" s="51">
        <f>'Бланк заказа'!S200</f>
        <v>595.16</v>
      </c>
      <c r="G208" s="51">
        <f>'Бланк заказа'!T200</f>
        <v>0</v>
      </c>
      <c r="H208" s="49" t="s">
        <v>2127</v>
      </c>
    </row>
    <row r="209" spans="1:8" x14ac:dyDescent="0.3">
      <c r="A209" s="47" t="str">
        <f>'Бланк заказа'!E201</f>
        <v>Marabu LibraSpeed LIS 033 5L</v>
      </c>
      <c r="B209" s="47" t="str">
        <f>'Бланк заказа'!A201</f>
        <v>Marabu GmbH &amp; Co. KG</v>
      </c>
      <c r="C209" s="48">
        <f>'Бланк заказа'!D201</f>
        <v>3215190000</v>
      </c>
      <c r="D209" s="49" t="str">
        <f>'Бланк заказа'!B201</f>
        <v>Германия</v>
      </c>
      <c r="E209" s="50">
        <f>'Бланк заказа'!F201</f>
        <v>0</v>
      </c>
      <c r="F209" s="51">
        <f>'Бланк заказа'!S201</f>
        <v>689.38</v>
      </c>
      <c r="G209" s="51">
        <f>'Бланк заказа'!T201</f>
        <v>0</v>
      </c>
      <c r="H209" s="49" t="s">
        <v>2127</v>
      </c>
    </row>
    <row r="210" spans="1:8" x14ac:dyDescent="0.3">
      <c r="A210" s="47" t="str">
        <f>'Бланк заказа'!E202</f>
        <v>Marabu LibraSpeed LIS 035 5L</v>
      </c>
      <c r="B210" s="47" t="str">
        <f>'Бланк заказа'!A202</f>
        <v>Marabu GmbH &amp; Co. KG</v>
      </c>
      <c r="C210" s="48">
        <f>'Бланк заказа'!D202</f>
        <v>3215190000</v>
      </c>
      <c r="D210" s="49" t="str">
        <f>'Бланк заказа'!B202</f>
        <v>Германия</v>
      </c>
      <c r="E210" s="50">
        <f>'Бланк заказа'!F202</f>
        <v>0</v>
      </c>
      <c r="F210" s="51">
        <f>'Бланк заказа'!S202</f>
        <v>532.82000000000005</v>
      </c>
      <c r="G210" s="51">
        <f>'Бланк заказа'!T202</f>
        <v>0</v>
      </c>
      <c r="H210" s="49" t="s">
        <v>2127</v>
      </c>
    </row>
    <row r="211" spans="1:8" x14ac:dyDescent="0.3">
      <c r="A211" s="47" t="str">
        <f>'Бланк заказа'!E203</f>
        <v>Marabu LibraSpeed LIS 036 5L</v>
      </c>
      <c r="B211" s="47" t="str">
        <f>'Бланк заказа'!A203</f>
        <v>Marabu GmbH &amp; Co. KG</v>
      </c>
      <c r="C211" s="48">
        <f>'Бланк заказа'!D203</f>
        <v>3215190000</v>
      </c>
      <c r="D211" s="49" t="str">
        <f>'Бланк заказа'!B203</f>
        <v>Германия</v>
      </c>
      <c r="E211" s="50">
        <f>'Бланк заказа'!F203</f>
        <v>0</v>
      </c>
      <c r="F211" s="51">
        <f>'Бланк заказа'!S203</f>
        <v>500.27</v>
      </c>
      <c r="G211" s="51">
        <f>'Бланк заказа'!T203</f>
        <v>0</v>
      </c>
      <c r="H211" s="49" t="s">
        <v>2127</v>
      </c>
    </row>
    <row r="212" spans="1:8" x14ac:dyDescent="0.3">
      <c r="A212" s="47" t="str">
        <f>'Бланк заказа'!E204</f>
        <v>Marabu LibraSpeed LIS 037 5L</v>
      </c>
      <c r="B212" s="47" t="str">
        <f>'Бланк заказа'!A204</f>
        <v>Marabu GmbH &amp; Co. KG</v>
      </c>
      <c r="C212" s="48">
        <f>'Бланк заказа'!D204</f>
        <v>3215190000</v>
      </c>
      <c r="D212" s="49" t="str">
        <f>'Бланк заказа'!B204</f>
        <v>Германия</v>
      </c>
      <c r="E212" s="50">
        <f>'Бланк заказа'!F204</f>
        <v>0</v>
      </c>
      <c r="F212" s="51">
        <f>'Бланк заказа'!S204</f>
        <v>583.13</v>
      </c>
      <c r="G212" s="51">
        <f>'Бланк заказа'!T204</f>
        <v>0</v>
      </c>
      <c r="H212" s="49" t="s">
        <v>2127</v>
      </c>
    </row>
    <row r="213" spans="1:8" x14ac:dyDescent="0.3">
      <c r="A213" s="47" t="str">
        <f>'Бланк заказа'!E205</f>
        <v>Marabu LibraSpeed LIS 045 5L</v>
      </c>
      <c r="B213" s="47" t="str">
        <f>'Бланк заказа'!A205</f>
        <v>Marabu GmbH &amp; Co. KG</v>
      </c>
      <c r="C213" s="48">
        <f>'Бланк заказа'!D205</f>
        <v>3215190000</v>
      </c>
      <c r="D213" s="49" t="str">
        <f>'Бланк заказа'!B205</f>
        <v>Германия</v>
      </c>
      <c r="E213" s="50">
        <f>'Бланк заказа'!F205</f>
        <v>0</v>
      </c>
      <c r="F213" s="51">
        <f>'Бланк заказа'!S205</f>
        <v>405.82</v>
      </c>
      <c r="G213" s="51">
        <f>'Бланк заказа'!T205</f>
        <v>0</v>
      </c>
      <c r="H213" s="49" t="s">
        <v>2127</v>
      </c>
    </row>
    <row r="214" spans="1:8" x14ac:dyDescent="0.3">
      <c r="A214" s="47" t="str">
        <f>'Бланк заказа'!E206</f>
        <v>Marabu LibraSpeed LIS 055 5L</v>
      </c>
      <c r="B214" s="47" t="str">
        <f>'Бланк заказа'!A206</f>
        <v>Marabu GmbH &amp; Co. KG</v>
      </c>
      <c r="C214" s="48">
        <f>'Бланк заказа'!D206</f>
        <v>3215190000</v>
      </c>
      <c r="D214" s="49" t="str">
        <f>'Бланк заказа'!B206</f>
        <v>Германия</v>
      </c>
      <c r="E214" s="50">
        <f>'Бланк заказа'!F206</f>
        <v>0</v>
      </c>
      <c r="F214" s="51">
        <f>'Бланк заказа'!S206</f>
        <v>472.17</v>
      </c>
      <c r="G214" s="51">
        <f>'Бланк заказа'!T206</f>
        <v>0</v>
      </c>
      <c r="H214" s="49" t="s">
        <v>2127</v>
      </c>
    </row>
    <row r="215" spans="1:8" x14ac:dyDescent="0.3">
      <c r="A215" s="47" t="str">
        <f>'Бланк заказа'!E207</f>
        <v>Marabu LibraSpeed LIS 056 5L</v>
      </c>
      <c r="B215" s="47" t="str">
        <f>'Бланк заказа'!A207</f>
        <v>Marabu GmbH &amp; Co. KG</v>
      </c>
      <c r="C215" s="48">
        <f>'Бланк заказа'!D207</f>
        <v>3215190000</v>
      </c>
      <c r="D215" s="49" t="str">
        <f>'Бланк заказа'!B207</f>
        <v>Германия</v>
      </c>
      <c r="E215" s="50">
        <f>'Бланк заказа'!F207</f>
        <v>0</v>
      </c>
      <c r="F215" s="51">
        <f>'Бланк заказа'!S207</f>
        <v>465.63</v>
      </c>
      <c r="G215" s="51">
        <f>'Бланк заказа'!T207</f>
        <v>0</v>
      </c>
      <c r="H215" s="49" t="s">
        <v>2127</v>
      </c>
    </row>
    <row r="216" spans="1:8" x14ac:dyDescent="0.3">
      <c r="A216" s="47" t="str">
        <f>'Бланк заказа'!E208</f>
        <v>Marabu LibraSpeed LIS 057 5L</v>
      </c>
      <c r="B216" s="47" t="str">
        <f>'Бланк заказа'!A208</f>
        <v>Marabu GmbH &amp; Co. KG</v>
      </c>
      <c r="C216" s="48">
        <f>'Бланк заказа'!D208</f>
        <v>3215190000</v>
      </c>
      <c r="D216" s="49" t="str">
        <f>'Бланк заказа'!B208</f>
        <v>Германия</v>
      </c>
      <c r="E216" s="50">
        <f>'Бланк заказа'!F208</f>
        <v>0</v>
      </c>
      <c r="F216" s="51">
        <f>'Бланк заказа'!S208</f>
        <v>465.56</v>
      </c>
      <c r="G216" s="51">
        <f>'Бланк заказа'!T208</f>
        <v>0</v>
      </c>
      <c r="H216" s="49" t="s">
        <v>2127</v>
      </c>
    </row>
    <row r="217" spans="1:8" x14ac:dyDescent="0.3">
      <c r="A217" s="47" t="str">
        <f>'Бланк заказа'!E209</f>
        <v>Marabu LibraSpeed LIS 058 5L</v>
      </c>
      <c r="B217" s="47" t="str">
        <f>'Бланк заказа'!A209</f>
        <v>Marabu GmbH &amp; Co. KG</v>
      </c>
      <c r="C217" s="48">
        <f>'Бланк заказа'!D209</f>
        <v>3215190000</v>
      </c>
      <c r="D217" s="49" t="str">
        <f>'Бланк заказа'!B209</f>
        <v>Германия</v>
      </c>
      <c r="E217" s="50">
        <f>'Бланк заказа'!F209</f>
        <v>0</v>
      </c>
      <c r="F217" s="51">
        <f>'Бланк заказа'!S209</f>
        <v>506.54</v>
      </c>
      <c r="G217" s="51">
        <f>'Бланк заказа'!T209</f>
        <v>0</v>
      </c>
      <c r="H217" s="49" t="s">
        <v>2127</v>
      </c>
    </row>
    <row r="218" spans="1:8" x14ac:dyDescent="0.3">
      <c r="A218" s="47" t="str">
        <f>'Бланк заказа'!E210</f>
        <v>Marabu LibraSpeed LIS 059 5L</v>
      </c>
      <c r="B218" s="47" t="str">
        <f>'Бланк заказа'!A210</f>
        <v>Marabu GmbH &amp; Co. KG</v>
      </c>
      <c r="C218" s="48">
        <f>'Бланк заказа'!D210</f>
        <v>3215190000</v>
      </c>
      <c r="D218" s="49" t="str">
        <f>'Бланк заказа'!B210</f>
        <v>Германия</v>
      </c>
      <c r="E218" s="50">
        <f>'Бланк заказа'!F210</f>
        <v>0</v>
      </c>
      <c r="F218" s="51">
        <f>'Бланк заказа'!S210</f>
        <v>447.97</v>
      </c>
      <c r="G218" s="51">
        <f>'Бланк заказа'!T210</f>
        <v>0</v>
      </c>
      <c r="H218" s="49" t="s">
        <v>2127</v>
      </c>
    </row>
    <row r="219" spans="1:8" x14ac:dyDescent="0.3">
      <c r="A219" s="47" t="str">
        <f>'Бланк заказа'!E211</f>
        <v>Marabu LibraSpeed LIS 064 5L</v>
      </c>
      <c r="B219" s="47" t="str">
        <f>'Бланк заказа'!A211</f>
        <v>Marabu GmbH &amp; Co. KG</v>
      </c>
      <c r="C219" s="48">
        <f>'Бланк заказа'!D211</f>
        <v>3215190000</v>
      </c>
      <c r="D219" s="49" t="str">
        <f>'Бланк заказа'!B211</f>
        <v>Германия</v>
      </c>
      <c r="E219" s="50">
        <f>'Бланк заказа'!F211</f>
        <v>0</v>
      </c>
      <c r="F219" s="51">
        <f>'Бланк заказа'!S211</f>
        <v>498.45</v>
      </c>
      <c r="G219" s="51">
        <f>'Бланк заказа'!T211</f>
        <v>0</v>
      </c>
      <c r="H219" s="49" t="s">
        <v>2127</v>
      </c>
    </row>
    <row r="220" spans="1:8" x14ac:dyDescent="0.3">
      <c r="A220" s="47" t="str">
        <f>'Бланк заказа'!E212</f>
        <v>Marabu LibraSpeed LIS 067 5L</v>
      </c>
      <c r="B220" s="47" t="str">
        <f>'Бланк заказа'!A212</f>
        <v>Marabu GmbH &amp; Co. KG</v>
      </c>
      <c r="C220" s="48">
        <f>'Бланк заказа'!D212</f>
        <v>3215190000</v>
      </c>
      <c r="D220" s="49" t="str">
        <f>'Бланк заказа'!B212</f>
        <v>Германия</v>
      </c>
      <c r="E220" s="50">
        <f>'Бланк заказа'!F212</f>
        <v>0</v>
      </c>
      <c r="F220" s="51">
        <f>'Бланк заказа'!S212</f>
        <v>510.46</v>
      </c>
      <c r="G220" s="51">
        <f>'Бланк заказа'!T212</f>
        <v>0</v>
      </c>
      <c r="H220" s="49" t="s">
        <v>2127</v>
      </c>
    </row>
    <row r="221" spans="1:8" x14ac:dyDescent="0.3">
      <c r="A221" s="47" t="str">
        <f>'Бланк заказа'!E213</f>
        <v>Marabu LibraSpeed LIS 068 5L</v>
      </c>
      <c r="B221" s="47" t="str">
        <f>'Бланк заказа'!A213</f>
        <v>Marabu GmbH &amp; Co. KG</v>
      </c>
      <c r="C221" s="48">
        <f>'Бланк заказа'!D213</f>
        <v>3215190000</v>
      </c>
      <c r="D221" s="49" t="str">
        <f>'Бланк заказа'!B213</f>
        <v>Германия</v>
      </c>
      <c r="E221" s="50">
        <f>'Бланк заказа'!F213</f>
        <v>0</v>
      </c>
      <c r="F221" s="51">
        <f>'Бланк заказа'!S213</f>
        <v>477.98</v>
      </c>
      <c r="G221" s="51">
        <f>'Бланк заказа'!T213</f>
        <v>0</v>
      </c>
      <c r="H221" s="49" t="s">
        <v>2127</v>
      </c>
    </row>
    <row r="222" spans="1:8" x14ac:dyDescent="0.3">
      <c r="A222" s="47" t="str">
        <f>'Бланк заказа'!E214</f>
        <v>Marabu LibraSpeed LIS 070 5L</v>
      </c>
      <c r="B222" s="47" t="str">
        <f>'Бланк заказа'!A214</f>
        <v>Marabu GmbH &amp; Co. KG</v>
      </c>
      <c r="C222" s="48">
        <f>'Бланк заказа'!D214</f>
        <v>3215190000</v>
      </c>
      <c r="D222" s="49" t="str">
        <f>'Бланк заказа'!B214</f>
        <v>Германия</v>
      </c>
      <c r="E222" s="50">
        <f>'Бланк заказа'!F214</f>
        <v>0</v>
      </c>
      <c r="F222" s="51">
        <f>'Бланк заказа'!S214</f>
        <v>391.74</v>
      </c>
      <c r="G222" s="51">
        <f>'Бланк заказа'!T214</f>
        <v>0</v>
      </c>
      <c r="H222" s="49" t="s">
        <v>2127</v>
      </c>
    </row>
    <row r="223" spans="1:8" x14ac:dyDescent="0.3">
      <c r="A223" s="47" t="str">
        <f>'Бланк заказа'!E215</f>
        <v>Marabu LibraSpeed LIS 073 5L</v>
      </c>
      <c r="B223" s="47" t="str">
        <f>'Бланк заказа'!A215</f>
        <v>Marabu GmbH &amp; Co. KG</v>
      </c>
      <c r="C223" s="48">
        <f>'Бланк заказа'!D215</f>
        <v>3215110000</v>
      </c>
      <c r="D223" s="49" t="str">
        <f>'Бланк заказа'!B215</f>
        <v>Германия</v>
      </c>
      <c r="E223" s="50">
        <f>'Бланк заказа'!F215</f>
        <v>0</v>
      </c>
      <c r="F223" s="51">
        <f>'Бланк заказа'!S215</f>
        <v>377.91</v>
      </c>
      <c r="G223" s="51">
        <f>'Бланк заказа'!T215</f>
        <v>0</v>
      </c>
      <c r="H223" s="49" t="s">
        <v>2127</v>
      </c>
    </row>
    <row r="224" spans="1:8" x14ac:dyDescent="0.3">
      <c r="A224" s="47" t="str">
        <f>'Бланк заказа'!E216</f>
        <v>Marabu LibraSpeed LIS 191 5L</v>
      </c>
      <c r="B224" s="47" t="str">
        <f>'Бланк заказа'!A216</f>
        <v>Marabu GmbH &amp; Co. KG</v>
      </c>
      <c r="C224" s="48">
        <f>'Бланк заказа'!D216</f>
        <v>3215190000</v>
      </c>
      <c r="D224" s="49" t="str">
        <f>'Бланк заказа'!B216</f>
        <v>Германия</v>
      </c>
      <c r="E224" s="50">
        <f>'Бланк заказа'!F216</f>
        <v>0</v>
      </c>
      <c r="F224" s="51">
        <f>'Бланк заказа'!S216</f>
        <v>468.24</v>
      </c>
      <c r="G224" s="51">
        <f>'Бланк заказа'!T216</f>
        <v>0</v>
      </c>
      <c r="H224" s="49" t="s">
        <v>2127</v>
      </c>
    </row>
    <row r="225" spans="1:8" x14ac:dyDescent="0.3">
      <c r="A225" s="47" t="str">
        <f>'Бланк заказа'!E217</f>
        <v>Marabu LibraSpeed LIS 773 5L</v>
      </c>
      <c r="B225" s="47" t="str">
        <f>'Бланк заказа'!A217</f>
        <v>Marabu GmbH &amp; Co. KG</v>
      </c>
      <c r="C225" s="48">
        <f>'Бланк заказа'!D217</f>
        <v>3215190000</v>
      </c>
      <c r="D225" s="49" t="str">
        <f>'Бланк заказа'!B217</f>
        <v>Германия</v>
      </c>
      <c r="E225" s="50">
        <f>'Бланк заказа'!F217</f>
        <v>0</v>
      </c>
      <c r="F225" s="51">
        <f>'Бланк заказа'!S217</f>
        <v>358.42</v>
      </c>
      <c r="G225" s="51">
        <f>'Бланк заказа'!T217</f>
        <v>0</v>
      </c>
      <c r="H225" s="49" t="s">
        <v>2127</v>
      </c>
    </row>
    <row r="226" spans="1:8" x14ac:dyDescent="0.3">
      <c r="A226" s="47" t="str">
        <f>'Бланк заказа'!E218</f>
        <v>Marabu LibraSpeed LIS 910 5L</v>
      </c>
      <c r="B226" s="47" t="str">
        <f>'Бланк заказа'!A218</f>
        <v>Marabu GmbH &amp; Co. KG</v>
      </c>
      <c r="C226" s="48">
        <f>'Бланк заказа'!D218</f>
        <v>3215190000</v>
      </c>
      <c r="D226" s="49" t="str">
        <f>'Бланк заказа'!B218</f>
        <v>Германия</v>
      </c>
      <c r="E226" s="50">
        <f>'Бланк заказа'!F218</f>
        <v>0</v>
      </c>
      <c r="F226" s="51">
        <f>'Бланк заказа'!S218</f>
        <v>393.94</v>
      </c>
      <c r="G226" s="51">
        <f>'Бланк заказа'!T218</f>
        <v>0</v>
      </c>
      <c r="H226" s="49" t="s">
        <v>2127</v>
      </c>
    </row>
    <row r="227" spans="1:8" x14ac:dyDescent="0.3">
      <c r="A227" s="47" t="str">
        <f>'Бланк заказа'!E219</f>
        <v>Marabu LibraSpeed LIS 911 5L</v>
      </c>
      <c r="B227" s="47" t="str">
        <f>'Бланк заказа'!A219</f>
        <v>Marabu GmbH &amp; Co. KG</v>
      </c>
      <c r="C227" s="48">
        <f>'Бланк заказа'!D219</f>
        <v>3215190000</v>
      </c>
      <c r="D227" s="49" t="str">
        <f>'Бланк заказа'!B219</f>
        <v>Германия</v>
      </c>
      <c r="E227" s="50">
        <f>'Бланк заказа'!F219</f>
        <v>0</v>
      </c>
      <c r="F227" s="51">
        <f>'Бланк заказа'!S219</f>
        <v>543.34</v>
      </c>
      <c r="G227" s="51">
        <f>'Бланк заказа'!T219</f>
        <v>0</v>
      </c>
      <c r="H227" s="49" t="s">
        <v>2127</v>
      </c>
    </row>
    <row r="228" spans="1:8" x14ac:dyDescent="0.3">
      <c r="A228" s="47" t="str">
        <f>'Бланк заказа'!E220</f>
        <v>Marabu LibraSpeed LIS 971 5L</v>
      </c>
      <c r="B228" s="47" t="str">
        <f>'Бланк заказа'!A220</f>
        <v>Marabu GmbH &amp; Co. KG</v>
      </c>
      <c r="C228" s="48">
        <f>'Бланк заказа'!D220</f>
        <v>3215190000</v>
      </c>
      <c r="D228" s="49" t="str">
        <f>'Бланк заказа'!B220</f>
        <v>Германия</v>
      </c>
      <c r="E228" s="50">
        <f>'Бланк заказа'!F220</f>
        <v>0</v>
      </c>
      <c r="F228" s="51">
        <f>'Бланк заказа'!S220</f>
        <v>458.86</v>
      </c>
      <c r="G228" s="51">
        <f>'Бланк заказа'!T220</f>
        <v>0</v>
      </c>
      <c r="H228" s="49" t="s">
        <v>2127</v>
      </c>
    </row>
    <row r="229" spans="1:8" x14ac:dyDescent="0.3">
      <c r="A229" s="47" t="str">
        <f>'Бланк заказа'!E221</f>
        <v>Marabu MaraPlan PL 021 1L</v>
      </c>
      <c r="B229" s="47" t="str">
        <f>'Бланк заказа'!A221</f>
        <v>Marabu GmbH &amp; Co. KG</v>
      </c>
      <c r="C229" s="48">
        <f>'Бланк заказа'!D221</f>
        <v>3215190000</v>
      </c>
      <c r="D229" s="49" t="str">
        <f>'Бланк заказа'!B221</f>
        <v>Германия</v>
      </c>
      <c r="E229" s="50">
        <f>'Бланк заказа'!F221</f>
        <v>0</v>
      </c>
      <c r="F229" s="51">
        <f>'Бланк заказа'!S221</f>
        <v>84.92</v>
      </c>
      <c r="G229" s="51">
        <f>'Бланк заказа'!T221</f>
        <v>0</v>
      </c>
      <c r="H229" s="49" t="s">
        <v>2127</v>
      </c>
    </row>
    <row r="230" spans="1:8" x14ac:dyDescent="0.3">
      <c r="A230" s="47" t="str">
        <f>'Бланк заказа'!E222</f>
        <v>Marabu MaraPlan PL 022 1L</v>
      </c>
      <c r="B230" s="47" t="str">
        <f>'Бланк заказа'!A222</f>
        <v>Marabu GmbH &amp; Co. KG</v>
      </c>
      <c r="C230" s="48">
        <f>'Бланк заказа'!D222</f>
        <v>3215190000</v>
      </c>
      <c r="D230" s="49" t="str">
        <f>'Бланк заказа'!B222</f>
        <v>Германия</v>
      </c>
      <c r="E230" s="50">
        <f>'Бланк заказа'!F222</f>
        <v>0</v>
      </c>
      <c r="F230" s="51">
        <f>'Бланк заказа'!S222</f>
        <v>89.53</v>
      </c>
      <c r="G230" s="51">
        <f>'Бланк заказа'!T222</f>
        <v>0</v>
      </c>
      <c r="H230" s="49" t="s">
        <v>2127</v>
      </c>
    </row>
    <row r="231" spans="1:8" x14ac:dyDescent="0.3">
      <c r="A231" s="47" t="str">
        <f>'Бланк заказа'!E223</f>
        <v>Marabu MaraPlan PL 026 1L</v>
      </c>
      <c r="B231" s="47" t="str">
        <f>'Бланк заказа'!A223</f>
        <v>Marabu GmbH &amp; Co. KG</v>
      </c>
      <c r="C231" s="48">
        <f>'Бланк заказа'!D223</f>
        <v>3215190000</v>
      </c>
      <c r="D231" s="49" t="str">
        <f>'Бланк заказа'!B223</f>
        <v>Германия</v>
      </c>
      <c r="E231" s="50">
        <f>'Бланк заказа'!F223</f>
        <v>0</v>
      </c>
      <c r="F231" s="51">
        <f>'Бланк заказа'!S223</f>
        <v>87.09</v>
      </c>
      <c r="G231" s="51">
        <f>'Бланк заказа'!T223</f>
        <v>0</v>
      </c>
      <c r="H231" s="49" t="s">
        <v>2127</v>
      </c>
    </row>
    <row r="232" spans="1:8" x14ac:dyDescent="0.3">
      <c r="A232" s="47" t="str">
        <f>'Бланк заказа'!E224</f>
        <v>Marabu MaraPlan PL 033 1L</v>
      </c>
      <c r="B232" s="47" t="str">
        <f>'Бланк заказа'!A224</f>
        <v>Marabu GmbH &amp; Co. KG</v>
      </c>
      <c r="C232" s="48">
        <f>'Бланк заказа'!D224</f>
        <v>3215190000</v>
      </c>
      <c r="D232" s="49" t="str">
        <f>'Бланк заказа'!B224</f>
        <v>Германия</v>
      </c>
      <c r="E232" s="50">
        <f>'Бланк заказа'!F224</f>
        <v>0</v>
      </c>
      <c r="F232" s="51">
        <f>'Бланк заказа'!S224</f>
        <v>94.13</v>
      </c>
      <c r="G232" s="51">
        <f>'Бланк заказа'!T224</f>
        <v>0</v>
      </c>
      <c r="H232" s="49" t="s">
        <v>2127</v>
      </c>
    </row>
    <row r="233" spans="1:8" x14ac:dyDescent="0.3">
      <c r="A233" s="47" t="str">
        <f>'Бланк заказа'!E225</f>
        <v>Marabu MaraPlan PL 035 1L</v>
      </c>
      <c r="B233" s="47" t="str">
        <f>'Бланк заказа'!A225</f>
        <v>Marabu GmbH &amp; Co. KG</v>
      </c>
      <c r="C233" s="48">
        <f>'Бланк заказа'!D225</f>
        <v>3215190000</v>
      </c>
      <c r="D233" s="49" t="str">
        <f>'Бланк заказа'!B225</f>
        <v>Германия</v>
      </c>
      <c r="E233" s="50">
        <f>'Бланк заказа'!F225</f>
        <v>0</v>
      </c>
      <c r="F233" s="51">
        <f>'Бланк заказа'!S225</f>
        <v>89.08</v>
      </c>
      <c r="G233" s="51">
        <f>'Бланк заказа'!T225</f>
        <v>0</v>
      </c>
      <c r="H233" s="49" t="s">
        <v>2127</v>
      </c>
    </row>
    <row r="234" spans="1:8" x14ac:dyDescent="0.3">
      <c r="A234" s="47" t="str">
        <f>'Бланк заказа'!E226</f>
        <v>Marabu MaraPlan PL 036 1L</v>
      </c>
      <c r="B234" s="47" t="str">
        <f>'Бланк заказа'!A226</f>
        <v>Marabu GmbH &amp; Co. KG</v>
      </c>
      <c r="C234" s="48">
        <f>'Бланк заказа'!D226</f>
        <v>3215190000</v>
      </c>
      <c r="D234" s="49" t="str">
        <f>'Бланк заказа'!B226</f>
        <v>Германия</v>
      </c>
      <c r="E234" s="50">
        <f>'Бланк заказа'!F226</f>
        <v>0</v>
      </c>
      <c r="F234" s="51">
        <f>'Бланк заказа'!S226</f>
        <v>84.92</v>
      </c>
      <c r="G234" s="51">
        <f>'Бланк заказа'!T226</f>
        <v>0</v>
      </c>
      <c r="H234" s="49" t="s">
        <v>2127</v>
      </c>
    </row>
    <row r="235" spans="1:8" x14ac:dyDescent="0.3">
      <c r="A235" s="47" t="str">
        <f>'Бланк заказа'!E227</f>
        <v>Marabu MaraPlan PL 045 1L</v>
      </c>
      <c r="B235" s="47" t="str">
        <f>'Бланк заказа'!A227</f>
        <v>Marabu GmbH &amp; Co. KG</v>
      </c>
      <c r="C235" s="48">
        <f>'Бланк заказа'!D227</f>
        <v>3215190000</v>
      </c>
      <c r="D235" s="49" t="str">
        <f>'Бланк заказа'!B227</f>
        <v>Германия</v>
      </c>
      <c r="E235" s="50">
        <f>'Бланк заказа'!F227</f>
        <v>0</v>
      </c>
      <c r="F235" s="51">
        <f>'Бланк заказа'!S227</f>
        <v>82.45</v>
      </c>
      <c r="G235" s="51">
        <f>'Бланк заказа'!T227</f>
        <v>0</v>
      </c>
      <c r="H235" s="49" t="s">
        <v>2127</v>
      </c>
    </row>
    <row r="236" spans="1:8" x14ac:dyDescent="0.3">
      <c r="A236" s="47" t="str">
        <f>'Бланк заказа'!E228</f>
        <v>Marabu MaraPlan PL 055 1L</v>
      </c>
      <c r="B236" s="47" t="str">
        <f>'Бланк заказа'!A228</f>
        <v>Marabu GmbH &amp; Co. KG</v>
      </c>
      <c r="C236" s="48">
        <f>'Бланк заказа'!D228</f>
        <v>3215190000</v>
      </c>
      <c r="D236" s="49" t="str">
        <f>'Бланк заказа'!B228</f>
        <v>Германия</v>
      </c>
      <c r="E236" s="50">
        <f>'Бланк заказа'!F228</f>
        <v>0</v>
      </c>
      <c r="F236" s="51">
        <f>'Бланк заказа'!S228</f>
        <v>85.07</v>
      </c>
      <c r="G236" s="51">
        <f>'Бланк заказа'!T228</f>
        <v>0</v>
      </c>
      <c r="H236" s="49" t="s">
        <v>2127</v>
      </c>
    </row>
    <row r="237" spans="1:8" x14ac:dyDescent="0.3">
      <c r="A237" s="47" t="str">
        <f>'Бланк заказа'!E229</f>
        <v>Marabu MaraPlan PL 058 1L</v>
      </c>
      <c r="B237" s="47" t="str">
        <f>'Бланк заказа'!A229</f>
        <v>Marabu GmbH &amp; Co. KG</v>
      </c>
      <c r="C237" s="48">
        <f>'Бланк заказа'!D229</f>
        <v>3215190000</v>
      </c>
      <c r="D237" s="49" t="str">
        <f>'Бланк заказа'!B229</f>
        <v>Германия</v>
      </c>
      <c r="E237" s="50">
        <f>'Бланк заказа'!F229</f>
        <v>0</v>
      </c>
      <c r="F237" s="51">
        <f>'Бланк заказа'!S229</f>
        <v>86.18</v>
      </c>
      <c r="G237" s="51">
        <f>'Бланк заказа'!T229</f>
        <v>0</v>
      </c>
      <c r="H237" s="49" t="s">
        <v>2127</v>
      </c>
    </row>
    <row r="238" spans="1:8" x14ac:dyDescent="0.3">
      <c r="A238" s="47" t="str">
        <f>'Бланк заказа'!E230</f>
        <v>Marabu MaraPlan PL 067 1L</v>
      </c>
      <c r="B238" s="47" t="str">
        <f>'Бланк заказа'!A230</f>
        <v>Marabu GmbH &amp; Co. KG</v>
      </c>
      <c r="C238" s="48">
        <f>'Бланк заказа'!D230</f>
        <v>3215190000</v>
      </c>
      <c r="D238" s="49" t="str">
        <f>'Бланк заказа'!B230</f>
        <v>Германия</v>
      </c>
      <c r="E238" s="50">
        <f>'Бланк заказа'!F230</f>
        <v>0</v>
      </c>
      <c r="F238" s="51">
        <f>'Бланк заказа'!S230</f>
        <v>88.3</v>
      </c>
      <c r="G238" s="51">
        <f>'Бланк заказа'!T230</f>
        <v>0</v>
      </c>
      <c r="H238" s="49" t="s">
        <v>2127</v>
      </c>
    </row>
    <row r="239" spans="1:8" x14ac:dyDescent="0.3">
      <c r="A239" s="47" t="str">
        <f>'Бланк заказа'!E231</f>
        <v>Marabu MaraPlan PL 068 1L</v>
      </c>
      <c r="B239" s="47" t="str">
        <f>'Бланк заказа'!A231</f>
        <v>Marabu GmbH &amp; Co. KG</v>
      </c>
      <c r="C239" s="48">
        <f>'Бланк заказа'!D231</f>
        <v>3215190000</v>
      </c>
      <c r="D239" s="49" t="str">
        <f>'Бланк заказа'!B231</f>
        <v>Германия</v>
      </c>
      <c r="E239" s="50">
        <f>'Бланк заказа'!F231</f>
        <v>0</v>
      </c>
      <c r="F239" s="51">
        <f>'Бланк заказа'!S231</f>
        <v>85.72</v>
      </c>
      <c r="G239" s="51">
        <f>'Бланк заказа'!T231</f>
        <v>0</v>
      </c>
      <c r="H239" s="49" t="s">
        <v>2127</v>
      </c>
    </row>
    <row r="240" spans="1:8" x14ac:dyDescent="0.3">
      <c r="A240" s="47" t="str">
        <f>'Бланк заказа'!E232</f>
        <v>Marabu MaraPlan PL 070 1L</v>
      </c>
      <c r="B240" s="47" t="str">
        <f>'Бланк заказа'!A232</f>
        <v>Marabu GmbH &amp; Co. KG</v>
      </c>
      <c r="C240" s="48">
        <f>'Бланк заказа'!D232</f>
        <v>3215190000</v>
      </c>
      <c r="D240" s="49" t="str">
        <f>'Бланк заказа'!B232</f>
        <v>Германия</v>
      </c>
      <c r="E240" s="50">
        <f>'Бланк заказа'!F232</f>
        <v>0</v>
      </c>
      <c r="F240" s="51">
        <f>'Бланк заказа'!S232</f>
        <v>79.430000000000007</v>
      </c>
      <c r="G240" s="51">
        <f>'Бланк заказа'!T232</f>
        <v>0</v>
      </c>
      <c r="H240" s="49" t="s">
        <v>2127</v>
      </c>
    </row>
    <row r="241" spans="1:8" x14ac:dyDescent="0.3">
      <c r="A241" s="47" t="str">
        <f>'Бланк заказа'!E233</f>
        <v>Marabu MaraPlan PL 073 1L</v>
      </c>
      <c r="B241" s="47" t="str">
        <f>'Бланк заказа'!A233</f>
        <v>Marabu GmbH &amp; Co. KG</v>
      </c>
      <c r="C241" s="48">
        <f>'Бланк заказа'!D233</f>
        <v>3215110000</v>
      </c>
      <c r="D241" s="49" t="str">
        <f>'Бланк заказа'!B233</f>
        <v>Германия</v>
      </c>
      <c r="E241" s="50">
        <f>'Бланк заказа'!F233</f>
        <v>0</v>
      </c>
      <c r="F241" s="51">
        <f>'Бланк заказа'!S233</f>
        <v>78.069999999999993</v>
      </c>
      <c r="G241" s="51">
        <f>'Бланк заказа'!T233</f>
        <v>0</v>
      </c>
      <c r="H241" s="49" t="s">
        <v>2127</v>
      </c>
    </row>
    <row r="242" spans="1:8" x14ac:dyDescent="0.3">
      <c r="A242" s="47" t="str">
        <f>'Бланк заказа'!E234</f>
        <v>Marabu MaraPlan PL 170 1L</v>
      </c>
      <c r="B242" s="47" t="str">
        <f>'Бланк заказа'!A234</f>
        <v>Marabu GmbH &amp; Co. KG</v>
      </c>
      <c r="C242" s="48">
        <f>'Бланк заказа'!D234</f>
        <v>3215190000</v>
      </c>
      <c r="D242" s="49" t="str">
        <f>'Бланк заказа'!B234</f>
        <v>Германия</v>
      </c>
      <c r="E242" s="50">
        <f>'Бланк заказа'!F234</f>
        <v>0</v>
      </c>
      <c r="F242" s="51">
        <f>'Бланк заказа'!S234</f>
        <v>87.4</v>
      </c>
      <c r="G242" s="51">
        <f>'Бланк заказа'!T234</f>
        <v>0</v>
      </c>
      <c r="H242" s="49" t="s">
        <v>2127</v>
      </c>
    </row>
    <row r="243" spans="1:8" x14ac:dyDescent="0.3">
      <c r="A243" s="47" t="str">
        <f>'Бланк заказа'!E235</f>
        <v>Marabu MaraPlan PL 191 1L</v>
      </c>
      <c r="B243" s="47" t="str">
        <f>'Бланк заказа'!A235</f>
        <v>Marabu GmbH &amp; Co. KG</v>
      </c>
      <c r="C243" s="48">
        <f>'Бланк заказа'!D235</f>
        <v>3215190000</v>
      </c>
      <c r="D243" s="49" t="str">
        <f>'Бланк заказа'!B235</f>
        <v>Германия</v>
      </c>
      <c r="E243" s="50">
        <f>'Бланк заказа'!F235</f>
        <v>0</v>
      </c>
      <c r="F243" s="51">
        <f>'Бланк заказа'!S235</f>
        <v>97.52</v>
      </c>
      <c r="G243" s="51">
        <f>'Бланк заказа'!T235</f>
        <v>0</v>
      </c>
      <c r="H243" s="49" t="s">
        <v>2127</v>
      </c>
    </row>
    <row r="244" spans="1:8" x14ac:dyDescent="0.3">
      <c r="A244" s="47" t="str">
        <f>'Бланк заказа'!E236</f>
        <v>Marabu MaraPlan PL 193 1L</v>
      </c>
      <c r="B244" s="47" t="str">
        <f>'Бланк заказа'!A236</f>
        <v>Marabu GmbH &amp; Co. KG</v>
      </c>
      <c r="C244" s="48">
        <f>'Бланк заказа'!D236</f>
        <v>3215190000</v>
      </c>
      <c r="D244" s="49" t="str">
        <f>'Бланк заказа'!B236</f>
        <v>Германия</v>
      </c>
      <c r="E244" s="50">
        <f>'Бланк заказа'!F236</f>
        <v>0</v>
      </c>
      <c r="F244" s="51">
        <f>'Бланк заказа'!S236</f>
        <v>111.16</v>
      </c>
      <c r="G244" s="51">
        <f>'Бланк заказа'!T236</f>
        <v>0</v>
      </c>
      <c r="H244" s="49" t="s">
        <v>2127</v>
      </c>
    </row>
    <row r="245" spans="1:8" x14ac:dyDescent="0.3">
      <c r="A245" s="47" t="str">
        <f>'Бланк заказа'!E237</f>
        <v>Marabu MaraPlan PL 070 5L</v>
      </c>
      <c r="B245" s="47" t="str">
        <f>'Бланк заказа'!A237</f>
        <v>Marabu GmbH &amp; Co. KG</v>
      </c>
      <c r="C245" s="48">
        <f>'Бланк заказа'!D237</f>
        <v>3215190000</v>
      </c>
      <c r="D245" s="49" t="str">
        <f>'Бланк заказа'!B237</f>
        <v>Германия</v>
      </c>
      <c r="E245" s="50">
        <f>'Бланк заказа'!F237</f>
        <v>0</v>
      </c>
      <c r="F245" s="51">
        <f>'Бланк заказа'!S237</f>
        <v>381.11</v>
      </c>
      <c r="G245" s="51">
        <f>'Бланк заказа'!T237</f>
        <v>0</v>
      </c>
      <c r="H245" s="49" t="s">
        <v>2127</v>
      </c>
    </row>
    <row r="246" spans="1:8" x14ac:dyDescent="0.3">
      <c r="A246" s="47" t="str">
        <f>'Бланк заказа'!E238</f>
        <v>Marabu MaraPlan PL 073 5L</v>
      </c>
      <c r="B246" s="47" t="str">
        <f>'Бланк заказа'!A238</f>
        <v>Marabu GmbH &amp; Co. KG</v>
      </c>
      <c r="C246" s="48">
        <f>'Бланк заказа'!D238</f>
        <v>3215110000</v>
      </c>
      <c r="D246" s="49" t="str">
        <f>'Бланк заказа'!B238</f>
        <v>Германия</v>
      </c>
      <c r="E246" s="50">
        <f>'Бланк заказа'!F238</f>
        <v>0</v>
      </c>
      <c r="F246" s="51">
        <f>'Бланк заказа'!S238</f>
        <v>373.3</v>
      </c>
      <c r="G246" s="51">
        <f>'Бланк заказа'!T238</f>
        <v>0</v>
      </c>
      <c r="H246" s="49" t="s">
        <v>2127</v>
      </c>
    </row>
    <row r="247" spans="1:8" x14ac:dyDescent="0.3">
      <c r="A247" s="47" t="str">
        <f>'Бланк заказа'!E239</f>
        <v>Marabu PL RAL 1003 1L</v>
      </c>
      <c r="B247" s="47" t="str">
        <f>'Бланк заказа'!A239</f>
        <v>Marabu GmbH &amp; Co. KG</v>
      </c>
      <c r="C247" s="48">
        <f>'Бланк заказа'!D239</f>
        <v>3215190000</v>
      </c>
      <c r="D247" s="49" t="str">
        <f>'Бланк заказа'!B239</f>
        <v>Германия</v>
      </c>
      <c r="E247" s="50">
        <f>'Бланк заказа'!F239</f>
        <v>0</v>
      </c>
      <c r="F247" s="51">
        <f>'Бланк заказа'!S239</f>
        <v>122.72</v>
      </c>
      <c r="G247" s="51">
        <f>'Бланк заказа'!T239</f>
        <v>0</v>
      </c>
      <c r="H247" s="49" t="s">
        <v>2127</v>
      </c>
    </row>
    <row r="248" spans="1:8" x14ac:dyDescent="0.3">
      <c r="A248" s="47" t="str">
        <f>'Бланк заказа'!E240</f>
        <v>Marabu PL RAL 5015 1L</v>
      </c>
      <c r="B248" s="47" t="str">
        <f>'Бланк заказа'!A240</f>
        <v>Marabu GmbH &amp; Co. KG</v>
      </c>
      <c r="C248" s="48">
        <f>'Бланк заказа'!D240</f>
        <v>3215190000</v>
      </c>
      <c r="D248" s="49" t="str">
        <f>'Бланк заказа'!B240</f>
        <v>Германия</v>
      </c>
      <c r="E248" s="50">
        <f>'Бланк заказа'!F240</f>
        <v>0</v>
      </c>
      <c r="F248" s="51">
        <f>'Бланк заказа'!S240</f>
        <v>122.72</v>
      </c>
      <c r="G248" s="51">
        <f>'Бланк заказа'!T240</f>
        <v>0</v>
      </c>
      <c r="H248" s="49" t="s">
        <v>2127</v>
      </c>
    </row>
    <row r="249" spans="1:8" x14ac:dyDescent="0.3">
      <c r="A249" s="47" t="str">
        <f>'Бланк заказа'!E241</f>
        <v>Marabu PL RAL 5012 1L</v>
      </c>
      <c r="B249" s="47" t="str">
        <f>'Бланк заказа'!A241</f>
        <v>Marabu GmbH &amp; Co. KG</v>
      </c>
      <c r="C249" s="48">
        <f>'Бланк заказа'!D241</f>
        <v>3215190000</v>
      </c>
      <c r="D249" s="49" t="str">
        <f>'Бланк заказа'!B241</f>
        <v>Германия</v>
      </c>
      <c r="E249" s="50">
        <f>'Бланк заказа'!F241</f>
        <v>0</v>
      </c>
      <c r="F249" s="51">
        <f>'Бланк заказа'!S241</f>
        <v>122.72</v>
      </c>
      <c r="G249" s="51">
        <f>'Бланк заказа'!T241</f>
        <v>0</v>
      </c>
      <c r="H249" s="49" t="s">
        <v>2127</v>
      </c>
    </row>
    <row r="250" spans="1:8" x14ac:dyDescent="0.3">
      <c r="A250" s="47" t="str">
        <f>'Бланк заказа'!E242</f>
        <v>Marabu PL RAL 5005 1L</v>
      </c>
      <c r="B250" s="47" t="str">
        <f>'Бланк заказа'!A242</f>
        <v>Marabu GmbH &amp; Co. KG</v>
      </c>
      <c r="C250" s="48">
        <f>'Бланк заказа'!D242</f>
        <v>3215190000</v>
      </c>
      <c r="D250" s="49" t="str">
        <f>'Бланк заказа'!B242</f>
        <v>Германия</v>
      </c>
      <c r="E250" s="50">
        <f>'Бланк заказа'!F242</f>
        <v>0</v>
      </c>
      <c r="F250" s="51">
        <f>'Бланк заказа'!S242</f>
        <v>122.72</v>
      </c>
      <c r="G250" s="51">
        <f>'Бланк заказа'!T242</f>
        <v>0</v>
      </c>
      <c r="H250" s="49" t="s">
        <v>2127</v>
      </c>
    </row>
    <row r="251" spans="1:8" x14ac:dyDescent="0.3">
      <c r="A251" s="47" t="str">
        <f>'Бланк заказа'!E243</f>
        <v>Marabu PL RAL 3018 1L</v>
      </c>
      <c r="B251" s="47" t="str">
        <f>'Бланк заказа'!A243</f>
        <v>Marabu GmbH &amp; Co. KG</v>
      </c>
      <c r="C251" s="48">
        <f>'Бланк заказа'!D243</f>
        <v>3215190000</v>
      </c>
      <c r="D251" s="49" t="str">
        <f>'Бланк заказа'!B243</f>
        <v>Германия</v>
      </c>
      <c r="E251" s="50">
        <f>'Бланк заказа'!F243</f>
        <v>0</v>
      </c>
      <c r="F251" s="51">
        <f>'Бланк заказа'!S243</f>
        <v>122.72</v>
      </c>
      <c r="G251" s="51">
        <f>'Бланк заказа'!T243</f>
        <v>0</v>
      </c>
      <c r="H251" s="49" t="s">
        <v>2127</v>
      </c>
    </row>
    <row r="252" spans="1:8" x14ac:dyDescent="0.3">
      <c r="A252" s="47" t="str">
        <f>'Бланк заказа'!E244</f>
        <v>Marabu PL RAL 9003 1L</v>
      </c>
      <c r="B252" s="47" t="str">
        <f>'Бланк заказа'!A244</f>
        <v>Marabu GmbH &amp; Co. KG</v>
      </c>
      <c r="C252" s="48">
        <f>'Бланк заказа'!D244</f>
        <v>3215190000</v>
      </c>
      <c r="D252" s="49" t="str">
        <f>'Бланк заказа'!B244</f>
        <v>Германия</v>
      </c>
      <c r="E252" s="50">
        <f>'Бланк заказа'!F244</f>
        <v>0</v>
      </c>
      <c r="F252" s="51">
        <f>'Бланк заказа'!S244</f>
        <v>122.72</v>
      </c>
      <c r="G252" s="51">
        <f>'Бланк заказа'!T244</f>
        <v>0</v>
      </c>
      <c r="H252" s="49" t="s">
        <v>2127</v>
      </c>
    </row>
    <row r="253" spans="1:8" x14ac:dyDescent="0.3">
      <c r="A253" s="47" t="str">
        <f>'Бланк заказа'!E245</f>
        <v>Marabu PL RAL 6018 1L</v>
      </c>
      <c r="B253" s="47" t="str">
        <f>'Бланк заказа'!A245</f>
        <v>Marabu GmbH &amp; Co. KG</v>
      </c>
      <c r="C253" s="48">
        <f>'Бланк заказа'!D245</f>
        <v>3215190000</v>
      </c>
      <c r="D253" s="49" t="str">
        <f>'Бланк заказа'!B245</f>
        <v>Германия</v>
      </c>
      <c r="E253" s="50">
        <f>'Бланк заказа'!F245</f>
        <v>0</v>
      </c>
      <c r="F253" s="51">
        <f>'Бланк заказа'!S245</f>
        <v>122.72</v>
      </c>
      <c r="G253" s="51">
        <f>'Бланк заказа'!T245</f>
        <v>0</v>
      </c>
      <c r="H253" s="49" t="s">
        <v>2127</v>
      </c>
    </row>
    <row r="254" spans="1:8" x14ac:dyDescent="0.3">
      <c r="A254" s="47" t="str">
        <f>'Бланк заказа'!E246</f>
        <v>Marabu MaraPlan PL PMS 299c 1KG</v>
      </c>
      <c r="B254" s="47" t="str">
        <f>'Бланк заказа'!A246</f>
        <v>Marabu GmbH &amp; Co. KG</v>
      </c>
      <c r="C254" s="48">
        <f>'Бланк заказа'!D246</f>
        <v>3215190000</v>
      </c>
      <c r="D254" s="49" t="str">
        <f>'Бланк заказа'!B246</f>
        <v>Германия</v>
      </c>
      <c r="E254" s="50">
        <f>'Бланк заказа'!F246</f>
        <v>0</v>
      </c>
      <c r="F254" s="51">
        <f>'Бланк заказа'!S246</f>
        <v>122.72</v>
      </c>
      <c r="G254" s="51">
        <f>'Бланк заказа'!T246</f>
        <v>0</v>
      </c>
      <c r="H254" s="49" t="s">
        <v>2127</v>
      </c>
    </row>
    <row r="255" spans="1:8" x14ac:dyDescent="0.3">
      <c r="A255" s="47" t="str">
        <f>'Бланк заказа'!E247</f>
        <v>Marabu MaraPlan PL PMS 2119c 1KG</v>
      </c>
      <c r="B255" s="47" t="str">
        <f>'Бланк заказа'!A247</f>
        <v>Marabu GmbH &amp; Co. KG</v>
      </c>
      <c r="C255" s="48">
        <f>'Бланк заказа'!D247</f>
        <v>3215190000</v>
      </c>
      <c r="D255" s="49" t="str">
        <f>'Бланк заказа'!B247</f>
        <v>Германия</v>
      </c>
      <c r="E255" s="50">
        <f>'Бланк заказа'!F247</f>
        <v>0</v>
      </c>
      <c r="F255" s="51">
        <f>'Бланк заказа'!S247</f>
        <v>122.72</v>
      </c>
      <c r="G255" s="51">
        <f>'Бланк заказа'!T247</f>
        <v>0</v>
      </c>
      <c r="H255" s="49" t="s">
        <v>2127</v>
      </c>
    </row>
    <row r="256" spans="1:8" x14ac:dyDescent="0.3">
      <c r="A256" s="47" t="str">
        <f>'Бланк заказа'!E248</f>
        <v>Marabu MaraPlan PL PMS 299c 5KG</v>
      </c>
      <c r="B256" s="47" t="str">
        <f>'Бланк заказа'!A248</f>
        <v>Marabu GmbH &amp; Co. KG</v>
      </c>
      <c r="C256" s="48">
        <f>'Бланк заказа'!D248</f>
        <v>3215190000</v>
      </c>
      <c r="D256" s="49" t="str">
        <f>'Бланк заказа'!B248</f>
        <v>Германия</v>
      </c>
      <c r="E256" s="50">
        <f>'Бланк заказа'!F248</f>
        <v>0</v>
      </c>
      <c r="F256" s="51">
        <f>'Бланк заказа'!S248</f>
        <v>589.19000000000005</v>
      </c>
      <c r="G256" s="51">
        <f>'Бланк заказа'!T248</f>
        <v>0</v>
      </c>
      <c r="H256" s="49" t="s">
        <v>2127</v>
      </c>
    </row>
    <row r="257" spans="1:8" x14ac:dyDescent="0.3">
      <c r="A257" s="47" t="str">
        <f>'Бланк заказа'!E249</f>
        <v>Marabu MaraPlan PL PMS 2119c 5KG</v>
      </c>
      <c r="B257" s="47" t="str">
        <f>'Бланк заказа'!A249</f>
        <v>Marabu GmbH &amp; Co. KG</v>
      </c>
      <c r="C257" s="48">
        <f>'Бланк заказа'!D249</f>
        <v>3215190000</v>
      </c>
      <c r="D257" s="49" t="str">
        <f>'Бланк заказа'!B249</f>
        <v>Германия</v>
      </c>
      <c r="E257" s="50">
        <f>'Бланк заказа'!F249</f>
        <v>0</v>
      </c>
      <c r="F257" s="51">
        <f>'Бланк заказа'!S249</f>
        <v>589.19000000000005</v>
      </c>
      <c r="G257" s="51">
        <f>'Бланк заказа'!T249</f>
        <v>0</v>
      </c>
      <c r="H257" s="49" t="s">
        <v>2127</v>
      </c>
    </row>
    <row r="258" spans="1:8" x14ac:dyDescent="0.3">
      <c r="A258" s="47" t="str">
        <f>'Бланк заказа'!E250</f>
        <v>Marabu LibraMatt LIM 182 1L</v>
      </c>
      <c r="B258" s="47" t="str">
        <f>'Бланк заказа'!A250</f>
        <v>Marabu GmbH &amp; Co. KG</v>
      </c>
      <c r="C258" s="48">
        <f>'Бланк заказа'!D250</f>
        <v>3215190000</v>
      </c>
      <c r="D258" s="49" t="str">
        <f>'Бланк заказа'!B250</f>
        <v>Германия</v>
      </c>
      <c r="E258" s="50">
        <f>'Бланк заказа'!F250</f>
        <v>0</v>
      </c>
      <c r="F258" s="51">
        <f>'Бланк заказа'!S250</f>
        <v>98.34</v>
      </c>
      <c r="G258" s="51">
        <f>'Бланк заказа'!T250</f>
        <v>0</v>
      </c>
      <c r="H258" s="49" t="s">
        <v>2127</v>
      </c>
    </row>
    <row r="259" spans="1:8" x14ac:dyDescent="0.3">
      <c r="A259" s="47" t="str">
        <f>'Бланк заказа'!E251</f>
        <v>Marabu LibraMatt LIM 409 1L</v>
      </c>
      <c r="B259" s="47" t="str">
        <f>'Бланк заказа'!A251</f>
        <v>Marabu GmbH &amp; Co. KG</v>
      </c>
      <c r="C259" s="48">
        <f>'Бланк заказа'!D251</f>
        <v>3215190000</v>
      </c>
      <c r="D259" s="49" t="str">
        <f>'Бланк заказа'!B251</f>
        <v>Германия</v>
      </c>
      <c r="E259" s="50">
        <f>'Бланк заказа'!F251</f>
        <v>0</v>
      </c>
      <c r="F259" s="51">
        <f>'Бланк заказа'!S251</f>
        <v>72.37</v>
      </c>
      <c r="G259" s="51">
        <f>'Бланк заказа'!T251</f>
        <v>0</v>
      </c>
      <c r="H259" s="49" t="s">
        <v>2127</v>
      </c>
    </row>
    <row r="260" spans="1:8" x14ac:dyDescent="0.3">
      <c r="A260" s="47" t="str">
        <f>'Бланк заказа'!E252</f>
        <v>Marabu LibraMatt LIM 570 1L</v>
      </c>
      <c r="B260" s="47" t="str">
        <f>'Бланк заказа'!A252</f>
        <v>Marabu GmbH &amp; Co. KG</v>
      </c>
      <c r="C260" s="48">
        <f>'Бланк заказа'!D252</f>
        <v>3215190000</v>
      </c>
      <c r="D260" s="49" t="str">
        <f>'Бланк заказа'!B252</f>
        <v>Германия</v>
      </c>
      <c r="E260" s="50">
        <f>'Бланк заказа'!F252</f>
        <v>0</v>
      </c>
      <c r="F260" s="51">
        <f>'Бланк заказа'!S252</f>
        <v>77.66</v>
      </c>
      <c r="G260" s="51">
        <f>'Бланк заказа'!T252</f>
        <v>0</v>
      </c>
      <c r="H260" s="49" t="s">
        <v>2127</v>
      </c>
    </row>
    <row r="261" spans="1:8" x14ac:dyDescent="0.3">
      <c r="A261" s="47" t="str">
        <f>'Бланк заказа'!E253</f>
        <v>Marabu LibraMatt LIM 910 1L</v>
      </c>
      <c r="B261" s="47" t="str">
        <f>'Бланк заказа'!A253</f>
        <v>Marabu GmbH &amp; Co. KG</v>
      </c>
      <c r="C261" s="48">
        <f>'Бланк заказа'!D253</f>
        <v>3215190000</v>
      </c>
      <c r="D261" s="49" t="str">
        <f>'Бланк заказа'!B253</f>
        <v>Германия</v>
      </c>
      <c r="E261" s="50">
        <f>'Бланк заказа'!F253</f>
        <v>0</v>
      </c>
      <c r="F261" s="51">
        <f>'Бланк заказа'!S253</f>
        <v>77</v>
      </c>
      <c r="G261" s="51">
        <f>'Бланк заказа'!T253</f>
        <v>0</v>
      </c>
      <c r="H261" s="49" t="s">
        <v>2127</v>
      </c>
    </row>
    <row r="262" spans="1:8" x14ac:dyDescent="0.3">
      <c r="A262" s="47" t="str">
        <f>'Бланк заказа'!E254</f>
        <v>Marabu LibraMatt LIM 920 1L</v>
      </c>
      <c r="B262" s="47" t="str">
        <f>'Бланк заказа'!A254</f>
        <v>Marabu GmbH &amp; Co. KG</v>
      </c>
      <c r="C262" s="48">
        <f>'Бланк заказа'!D254</f>
        <v>3215190000</v>
      </c>
      <c r="D262" s="49" t="str">
        <f>'Бланк заказа'!B254</f>
        <v>Германия</v>
      </c>
      <c r="E262" s="50">
        <f>'Бланк заказа'!F254</f>
        <v>0</v>
      </c>
      <c r="F262" s="51">
        <f>'Бланк заказа'!S254</f>
        <v>102.75</v>
      </c>
      <c r="G262" s="51">
        <f>'Бланк заказа'!T254</f>
        <v>0</v>
      </c>
      <c r="H262" s="49" t="s">
        <v>2127</v>
      </c>
    </row>
    <row r="263" spans="1:8" x14ac:dyDescent="0.3">
      <c r="A263" s="47" t="str">
        <f>'Бланк заказа'!E255</f>
        <v>Marabu LibraMatt LIM 922 1L</v>
      </c>
      <c r="B263" s="47" t="str">
        <f>'Бланк заказа'!A255</f>
        <v>Marabu GmbH &amp; Co. KG</v>
      </c>
      <c r="C263" s="48">
        <f>'Бланк заказа'!D255</f>
        <v>3215190000</v>
      </c>
      <c r="D263" s="49" t="str">
        <f>'Бланк заказа'!B255</f>
        <v>Германия</v>
      </c>
      <c r="E263" s="50">
        <f>'Бланк заказа'!F255</f>
        <v>0</v>
      </c>
      <c r="F263" s="51">
        <f>'Бланк заказа'!S255</f>
        <v>106.13</v>
      </c>
      <c r="G263" s="51">
        <f>'Бланк заказа'!T255</f>
        <v>0</v>
      </c>
      <c r="H263" s="49" t="s">
        <v>2127</v>
      </c>
    </row>
    <row r="264" spans="1:8" x14ac:dyDescent="0.3">
      <c r="A264" s="47" t="str">
        <f>'Бланк заказа'!E256</f>
        <v>Marabu LibraMatt LIM 924 1L</v>
      </c>
      <c r="B264" s="47" t="str">
        <f>'Бланк заказа'!A256</f>
        <v>Marabu GmbH &amp; Co. KG</v>
      </c>
      <c r="C264" s="48">
        <f>'Бланк заказа'!D256</f>
        <v>3215190000</v>
      </c>
      <c r="D264" s="49" t="str">
        <f>'Бланк заказа'!B256</f>
        <v>Германия</v>
      </c>
      <c r="E264" s="50">
        <f>'Бланк заказа'!F256</f>
        <v>0</v>
      </c>
      <c r="F264" s="51">
        <f>'Бланк заказа'!S256</f>
        <v>107.01</v>
      </c>
      <c r="G264" s="51">
        <f>'Бланк заказа'!T256</f>
        <v>0</v>
      </c>
      <c r="H264" s="49" t="s">
        <v>2127</v>
      </c>
    </row>
    <row r="265" spans="1:8" x14ac:dyDescent="0.3">
      <c r="A265" s="47" t="str">
        <f>'Бланк заказа'!E257</f>
        <v>Marabu LibraMatt LIM 926 1L</v>
      </c>
      <c r="B265" s="47" t="str">
        <f>'Бланк заказа'!A257</f>
        <v>Marabu GmbH &amp; Co. KG</v>
      </c>
      <c r="C265" s="48">
        <f>'Бланк заказа'!D257</f>
        <v>3215190000</v>
      </c>
      <c r="D265" s="49" t="str">
        <f>'Бланк заказа'!B257</f>
        <v>Германия</v>
      </c>
      <c r="E265" s="50">
        <f>'Бланк заказа'!F257</f>
        <v>0</v>
      </c>
      <c r="F265" s="51">
        <f>'Бланк заказа'!S257</f>
        <v>117.37</v>
      </c>
      <c r="G265" s="51">
        <f>'Бланк заказа'!T257</f>
        <v>0</v>
      </c>
      <c r="H265" s="49" t="s">
        <v>2127</v>
      </c>
    </row>
    <row r="266" spans="1:8" x14ac:dyDescent="0.3">
      <c r="A266" s="47" t="str">
        <f>'Бланк заказа'!E258</f>
        <v>Marabu LibraMatt LIM 930 1L</v>
      </c>
      <c r="B266" s="47" t="str">
        <f>'Бланк заказа'!A258</f>
        <v>Marabu GmbH &amp; Co. KG</v>
      </c>
      <c r="C266" s="48">
        <f>'Бланк заказа'!D258</f>
        <v>3215190000</v>
      </c>
      <c r="D266" s="49" t="str">
        <f>'Бланк заказа'!B258</f>
        <v>Германия</v>
      </c>
      <c r="E266" s="50">
        <f>'Бланк заказа'!F258</f>
        <v>0</v>
      </c>
      <c r="F266" s="51">
        <f>'Бланк заказа'!S258</f>
        <v>114.72</v>
      </c>
      <c r="G266" s="51">
        <f>'Бланк заказа'!T258</f>
        <v>0</v>
      </c>
      <c r="H266" s="49" t="s">
        <v>2127</v>
      </c>
    </row>
    <row r="267" spans="1:8" x14ac:dyDescent="0.3">
      <c r="A267" s="47" t="str">
        <f>'Бланк заказа'!E259</f>
        <v>Marabu LibraMatt LIM 932 1L</v>
      </c>
      <c r="B267" s="47" t="str">
        <f>'Бланк заказа'!A259</f>
        <v>Marabu GmbH &amp; Co. KG</v>
      </c>
      <c r="C267" s="48">
        <f>'Бланк заказа'!D259</f>
        <v>3215190000</v>
      </c>
      <c r="D267" s="49" t="str">
        <f>'Бланк заказа'!B259</f>
        <v>Германия</v>
      </c>
      <c r="E267" s="50">
        <f>'Бланк заказа'!F259</f>
        <v>0</v>
      </c>
      <c r="F267" s="51">
        <f>'Бланк заказа'!S259</f>
        <v>117.66</v>
      </c>
      <c r="G267" s="51">
        <f>'Бланк заказа'!T259</f>
        <v>0</v>
      </c>
      <c r="H267" s="49" t="s">
        <v>2127</v>
      </c>
    </row>
    <row r="268" spans="1:8" x14ac:dyDescent="0.3">
      <c r="A268" s="47" t="str">
        <f>'Бланк заказа'!E260</f>
        <v>Marabu LibraMatt LIM 934 1L</v>
      </c>
      <c r="B268" s="47" t="str">
        <f>'Бланк заказа'!A260</f>
        <v>Marabu GmbH &amp; Co. KG</v>
      </c>
      <c r="C268" s="48">
        <f>'Бланк заказа'!D260</f>
        <v>3215190000</v>
      </c>
      <c r="D268" s="49" t="str">
        <f>'Бланк заказа'!B260</f>
        <v>Германия</v>
      </c>
      <c r="E268" s="50">
        <f>'Бланк заказа'!F260</f>
        <v>0</v>
      </c>
      <c r="F268" s="51">
        <f>'Бланк заказа'!S260</f>
        <v>119.73</v>
      </c>
      <c r="G268" s="51">
        <f>'Бланк заказа'!T260</f>
        <v>0</v>
      </c>
      <c r="H268" s="49" t="s">
        <v>2127</v>
      </c>
    </row>
    <row r="269" spans="1:8" x14ac:dyDescent="0.3">
      <c r="A269" s="47" t="str">
        <f>'Бланк заказа'!E261</f>
        <v>Marabu LibraMatt LIM 936 1L</v>
      </c>
      <c r="B269" s="47" t="str">
        <f>'Бланк заказа'!A261</f>
        <v>Marabu GmbH &amp; Co. KG</v>
      </c>
      <c r="C269" s="48">
        <f>'Бланк заказа'!D261</f>
        <v>3215190000</v>
      </c>
      <c r="D269" s="49" t="str">
        <f>'Бланк заказа'!B261</f>
        <v>Германия</v>
      </c>
      <c r="E269" s="50">
        <f>'Бланк заказа'!F261</f>
        <v>0</v>
      </c>
      <c r="F269" s="51">
        <f>'Бланк заказа'!S261</f>
        <v>138.13999999999999</v>
      </c>
      <c r="G269" s="51">
        <f>'Бланк заказа'!T261</f>
        <v>0</v>
      </c>
      <c r="H269" s="49" t="s">
        <v>2127</v>
      </c>
    </row>
    <row r="270" spans="1:8" x14ac:dyDescent="0.3">
      <c r="A270" s="47" t="str">
        <f>'Бланк заказа'!E262</f>
        <v>Marabu LibraMatt LIM 940 1L</v>
      </c>
      <c r="B270" s="47" t="str">
        <f>'Бланк заказа'!A262</f>
        <v>Marabu GmbH &amp; Co. KG</v>
      </c>
      <c r="C270" s="48">
        <f>'Бланк заказа'!D262</f>
        <v>3215190000</v>
      </c>
      <c r="D270" s="49" t="str">
        <f>'Бланк заказа'!B262</f>
        <v>Германия</v>
      </c>
      <c r="E270" s="50">
        <f>'Бланк заказа'!F262</f>
        <v>0</v>
      </c>
      <c r="F270" s="51">
        <f>'Бланк заказа'!S262</f>
        <v>97.02</v>
      </c>
      <c r="G270" s="51">
        <f>'Бланк заказа'!T262</f>
        <v>0</v>
      </c>
      <c r="H270" s="49" t="s">
        <v>2127</v>
      </c>
    </row>
    <row r="271" spans="1:8" x14ac:dyDescent="0.3">
      <c r="A271" s="47" t="str">
        <f>'Бланк заказа'!E263</f>
        <v>Marabu LibraMatt LIM 950 1L</v>
      </c>
      <c r="B271" s="47" t="str">
        <f>'Бланк заказа'!A263</f>
        <v>Marabu GmbH &amp; Co. KG</v>
      </c>
      <c r="C271" s="48">
        <f>'Бланк заказа'!D263</f>
        <v>3215190000</v>
      </c>
      <c r="D271" s="49" t="str">
        <f>'Бланк заказа'!B263</f>
        <v>Германия</v>
      </c>
      <c r="E271" s="50">
        <f>'Бланк заказа'!F263</f>
        <v>0</v>
      </c>
      <c r="F271" s="51">
        <f>'Бланк заказа'!S263</f>
        <v>108.35</v>
      </c>
      <c r="G271" s="51">
        <f>'Бланк заказа'!T263</f>
        <v>0</v>
      </c>
      <c r="H271" s="49" t="s">
        <v>2127</v>
      </c>
    </row>
    <row r="272" spans="1:8" x14ac:dyDescent="0.3">
      <c r="A272" s="47" t="str">
        <f>'Бланк заказа'!E264</f>
        <v>Marabu LibraMatt LIM 952 1L</v>
      </c>
      <c r="B272" s="47" t="str">
        <f>'Бланк заказа'!A264</f>
        <v>Marabu GmbH &amp; Co. KG</v>
      </c>
      <c r="C272" s="48">
        <f>'Бланк заказа'!D264</f>
        <v>3215190000</v>
      </c>
      <c r="D272" s="49" t="str">
        <f>'Бланк заказа'!B264</f>
        <v>Германия</v>
      </c>
      <c r="E272" s="50">
        <f>'Бланк заказа'!F264</f>
        <v>0</v>
      </c>
      <c r="F272" s="51">
        <f>'Бланк заказа'!S264</f>
        <v>96.59</v>
      </c>
      <c r="G272" s="51">
        <f>'Бланк заказа'!T264</f>
        <v>0</v>
      </c>
      <c r="H272" s="49" t="s">
        <v>2127</v>
      </c>
    </row>
    <row r="273" spans="1:8" x14ac:dyDescent="0.3">
      <c r="A273" s="47" t="str">
        <f>'Бланк заказа'!E265</f>
        <v>Marabu LibraMatt LIM 954 1L</v>
      </c>
      <c r="B273" s="47" t="str">
        <f>'Бланк заказа'!A265</f>
        <v>Marabu GmbH &amp; Co. KG</v>
      </c>
      <c r="C273" s="48">
        <f>'Бланк заказа'!D265</f>
        <v>3215190000</v>
      </c>
      <c r="D273" s="49" t="str">
        <f>'Бланк заказа'!B265</f>
        <v>Германия</v>
      </c>
      <c r="E273" s="50">
        <f>'Бланк заказа'!F265</f>
        <v>0</v>
      </c>
      <c r="F273" s="51">
        <f>'Бланк заказа'!S265</f>
        <v>98.61</v>
      </c>
      <c r="G273" s="51">
        <f>'Бланк заказа'!T265</f>
        <v>0</v>
      </c>
      <c r="H273" s="49" t="s">
        <v>2127</v>
      </c>
    </row>
    <row r="274" spans="1:8" x14ac:dyDescent="0.3">
      <c r="A274" s="47" t="str">
        <f>'Бланк заказа'!E266</f>
        <v>Marabu LibraMatt LIM 956 1L</v>
      </c>
      <c r="B274" s="47" t="str">
        <f>'Бланк заказа'!A266</f>
        <v>Marabu GmbH &amp; Co. KG</v>
      </c>
      <c r="C274" s="48">
        <f>'Бланк заказа'!D266</f>
        <v>3215190000</v>
      </c>
      <c r="D274" s="49" t="str">
        <f>'Бланк заказа'!B266</f>
        <v>Германия</v>
      </c>
      <c r="E274" s="50">
        <f>'Бланк заказа'!F266</f>
        <v>0</v>
      </c>
      <c r="F274" s="51">
        <f>'Бланк заказа'!S266</f>
        <v>105.23</v>
      </c>
      <c r="G274" s="51">
        <f>'Бланк заказа'!T266</f>
        <v>0</v>
      </c>
      <c r="H274" s="49" t="s">
        <v>2127</v>
      </c>
    </row>
    <row r="275" spans="1:8" x14ac:dyDescent="0.3">
      <c r="A275" s="47" t="str">
        <f>'Бланк заказа'!E267</f>
        <v>Marabu LibraMatt LIM 960 1L</v>
      </c>
      <c r="B275" s="47" t="str">
        <f>'Бланк заказа'!A267</f>
        <v>Marabu GmbH &amp; Co. KG</v>
      </c>
      <c r="C275" s="48">
        <f>'Бланк заказа'!D267</f>
        <v>3215190000</v>
      </c>
      <c r="D275" s="49" t="str">
        <f>'Бланк заказа'!B267</f>
        <v>Германия</v>
      </c>
      <c r="E275" s="50">
        <f>'Бланк заказа'!F267</f>
        <v>0</v>
      </c>
      <c r="F275" s="51">
        <f>'Бланк заказа'!S267</f>
        <v>100.38</v>
      </c>
      <c r="G275" s="51">
        <f>'Бланк заказа'!T267</f>
        <v>0</v>
      </c>
      <c r="H275" s="49" t="s">
        <v>2127</v>
      </c>
    </row>
    <row r="276" spans="1:8" x14ac:dyDescent="0.3">
      <c r="A276" s="47" t="str">
        <f>'Бланк заказа'!E268</f>
        <v>Marabu LibraMatt LIM 962 1L</v>
      </c>
      <c r="B276" s="47" t="str">
        <f>'Бланк заказа'!A268</f>
        <v>Marabu GmbH &amp; Co. KG</v>
      </c>
      <c r="C276" s="48">
        <f>'Бланк заказа'!D268</f>
        <v>3215190000</v>
      </c>
      <c r="D276" s="49" t="str">
        <f>'Бланк заказа'!B268</f>
        <v>Германия</v>
      </c>
      <c r="E276" s="50">
        <f>'Бланк заказа'!F268</f>
        <v>0</v>
      </c>
      <c r="F276" s="51">
        <f>'Бланк заказа'!S268</f>
        <v>109.12</v>
      </c>
      <c r="G276" s="51">
        <f>'Бланк заказа'!T268</f>
        <v>0</v>
      </c>
      <c r="H276" s="49" t="s">
        <v>2127</v>
      </c>
    </row>
    <row r="277" spans="1:8" x14ac:dyDescent="0.3">
      <c r="A277" s="47" t="str">
        <f>'Бланк заказа'!E269</f>
        <v>Marabu LibraMatt LIM 970 1L</v>
      </c>
      <c r="B277" s="47" t="str">
        <f>'Бланк заказа'!A269</f>
        <v>Marabu GmbH &amp; Co. KG</v>
      </c>
      <c r="C277" s="48">
        <f>'Бланк заказа'!D269</f>
        <v>3215190000</v>
      </c>
      <c r="D277" s="49" t="str">
        <f>'Бланк заказа'!B269</f>
        <v>Германия</v>
      </c>
      <c r="E277" s="50">
        <f>'Бланк заказа'!F269</f>
        <v>0</v>
      </c>
      <c r="F277" s="51">
        <f>'Бланк заказа'!S269</f>
        <v>86.59</v>
      </c>
      <c r="G277" s="51">
        <f>'Бланк заказа'!T269</f>
        <v>0</v>
      </c>
      <c r="H277" s="49" t="s">
        <v>2127</v>
      </c>
    </row>
    <row r="278" spans="1:8" x14ac:dyDescent="0.3">
      <c r="A278" s="47" t="str">
        <f>'Бланк заказа'!E270</f>
        <v>Marabu LibraMatt LIM 980 1L</v>
      </c>
      <c r="B278" s="47" t="str">
        <f>'Бланк заказа'!A270</f>
        <v>Marabu GmbH &amp; Co. KG</v>
      </c>
      <c r="C278" s="48">
        <f>'Бланк заказа'!D270</f>
        <v>3215110000</v>
      </c>
      <c r="D278" s="49" t="str">
        <f>'Бланк заказа'!B270</f>
        <v>Германия</v>
      </c>
      <c r="E278" s="50">
        <f>'Бланк заказа'!F270</f>
        <v>0</v>
      </c>
      <c r="F278" s="51">
        <f>'Бланк заказа'!S270</f>
        <v>77.97</v>
      </c>
      <c r="G278" s="51">
        <f>'Бланк заказа'!T270</f>
        <v>0</v>
      </c>
      <c r="H278" s="49" t="s">
        <v>2127</v>
      </c>
    </row>
    <row r="279" spans="1:8" x14ac:dyDescent="0.3">
      <c r="A279" s="47" t="str">
        <f>'Бланк заказа'!E271</f>
        <v>Marabu LibraMatt LIM 170 5L</v>
      </c>
      <c r="B279" s="47" t="str">
        <f>'Бланк заказа'!A271</f>
        <v>Marabu GmbH &amp; Co. KG</v>
      </c>
      <c r="C279" s="48">
        <f>'Бланк заказа'!D271</f>
        <v>3215190000</v>
      </c>
      <c r="D279" s="49" t="str">
        <f>'Бланк заказа'!B271</f>
        <v>Германия</v>
      </c>
      <c r="E279" s="50">
        <f>'Бланк заказа'!F271</f>
        <v>0</v>
      </c>
      <c r="F279" s="51">
        <f>'Бланк заказа'!S271</f>
        <v>438.37</v>
      </c>
      <c r="G279" s="51">
        <f>'Бланк заказа'!T271</f>
        <v>0</v>
      </c>
      <c r="H279" s="49" t="s">
        <v>2127</v>
      </c>
    </row>
    <row r="280" spans="1:8" x14ac:dyDescent="0.3">
      <c r="A280" s="47" t="str">
        <f>'Бланк заказа'!E272</f>
        <v>Marabu LibraMatt LIM 180 5L</v>
      </c>
      <c r="B280" s="47" t="str">
        <f>'Бланк заказа'!A272</f>
        <v>Marabu GmbH &amp; Co. KG</v>
      </c>
      <c r="C280" s="48">
        <f>'Бланк заказа'!D272</f>
        <v>3215190000</v>
      </c>
      <c r="D280" s="49" t="str">
        <f>'Бланк заказа'!B272</f>
        <v>Германия</v>
      </c>
      <c r="E280" s="50">
        <f>'Бланк заказа'!F272</f>
        <v>0</v>
      </c>
      <c r="F280" s="51">
        <f>'Бланк заказа'!S272</f>
        <v>361.07</v>
      </c>
      <c r="G280" s="51">
        <f>'Бланк заказа'!T272</f>
        <v>0</v>
      </c>
      <c r="H280" s="49" t="s">
        <v>2127</v>
      </c>
    </row>
    <row r="281" spans="1:8" x14ac:dyDescent="0.3">
      <c r="A281" s="47" t="str">
        <f>'Бланк заказа'!E273</f>
        <v>Marabu LibraPrint LIP 409 5L</v>
      </c>
      <c r="B281" s="47" t="str">
        <f>'Бланк заказа'!A273</f>
        <v>Marabu GmbH &amp; Co. KG</v>
      </c>
      <c r="C281" s="48">
        <f>'Бланк заказа'!D273</f>
        <v>3215190000</v>
      </c>
      <c r="D281" s="49" t="str">
        <f>'Бланк заказа'!B273</f>
        <v>Германия</v>
      </c>
      <c r="E281" s="50">
        <f>'Бланк заказа'!F273</f>
        <v>0</v>
      </c>
      <c r="F281" s="51">
        <f>'Бланк заказа'!S273</f>
        <v>249.69</v>
      </c>
      <c r="G281" s="51">
        <f>'Бланк заказа'!T273</f>
        <v>0</v>
      </c>
      <c r="H281" s="49" t="s">
        <v>2127</v>
      </c>
    </row>
    <row r="282" spans="1:8" x14ac:dyDescent="0.3">
      <c r="A282" s="47" t="str">
        <f>'Бланк заказа'!E274</f>
        <v>Marabu LibraPrint LIP 429 5L</v>
      </c>
      <c r="B282" s="47" t="str">
        <f>'Бланк заказа'!A274</f>
        <v>Marabu GmbH &amp; Co. KG</v>
      </c>
      <c r="C282" s="48">
        <f>'Бланк заказа'!D274</f>
        <v>3215190000</v>
      </c>
      <c r="D282" s="49" t="str">
        <f>'Бланк заказа'!B274</f>
        <v>Германия</v>
      </c>
      <c r="E282" s="50">
        <f>'Бланк заказа'!F274</f>
        <v>0</v>
      </c>
      <c r="F282" s="51">
        <f>'Бланк заказа'!S274</f>
        <v>314.05</v>
      </c>
      <c r="G282" s="51">
        <f>'Бланк заказа'!T274</f>
        <v>0</v>
      </c>
      <c r="H282" s="49" t="s">
        <v>2127</v>
      </c>
    </row>
    <row r="283" spans="1:8" x14ac:dyDescent="0.3">
      <c r="A283" s="47" t="str">
        <f>'Бланк заказа'!E275</f>
        <v>Marabu LibraPrint LIP 439 5L</v>
      </c>
      <c r="B283" s="47" t="str">
        <f>'Бланк заказа'!A275</f>
        <v>Marabu GmbH &amp; Co. KG</v>
      </c>
      <c r="C283" s="48">
        <f>'Бланк заказа'!D275</f>
        <v>3215190000</v>
      </c>
      <c r="D283" s="49" t="str">
        <f>'Бланк заказа'!B275</f>
        <v>Германия</v>
      </c>
      <c r="E283" s="50">
        <f>'Бланк заказа'!F275</f>
        <v>0</v>
      </c>
      <c r="F283" s="51">
        <f>'Бланк заказа'!S275</f>
        <v>375.58</v>
      </c>
      <c r="G283" s="51">
        <f>'Бланк заказа'!T275</f>
        <v>0</v>
      </c>
      <c r="H283" s="49" t="s">
        <v>2127</v>
      </c>
    </row>
    <row r="284" spans="1:8" x14ac:dyDescent="0.3">
      <c r="A284" s="47" t="str">
        <f>'Бланк заказа'!E276</f>
        <v>Marabu LibraPrint LIP 459 5L</v>
      </c>
      <c r="B284" s="47" t="str">
        <f>'Бланк заказа'!A276</f>
        <v>Marabu GmbH &amp; Co. KG</v>
      </c>
      <c r="C284" s="48">
        <f>'Бланк заказа'!D276</f>
        <v>3215190000</v>
      </c>
      <c r="D284" s="49" t="str">
        <f>'Бланк заказа'!B276</f>
        <v>Германия</v>
      </c>
      <c r="E284" s="50">
        <f>'Бланк заказа'!F276</f>
        <v>0</v>
      </c>
      <c r="F284" s="51">
        <f>'Бланк заказа'!S276</f>
        <v>263.2</v>
      </c>
      <c r="G284" s="51">
        <f>'Бланк заказа'!T276</f>
        <v>0</v>
      </c>
      <c r="H284" s="49" t="s">
        <v>2127</v>
      </c>
    </row>
    <row r="285" spans="1:8" x14ac:dyDescent="0.3">
      <c r="A285" s="47" t="str">
        <f>'Бланк заказа'!E277</f>
        <v>Marabu LibraPrint LIP 489 5L</v>
      </c>
      <c r="B285" s="47" t="str">
        <f>'Бланк заказа'!A277</f>
        <v>Marabu GmbH &amp; Co. KG</v>
      </c>
      <c r="C285" s="48">
        <f>'Бланк заказа'!D277</f>
        <v>3215190000</v>
      </c>
      <c r="D285" s="49" t="str">
        <f>'Бланк заказа'!B277</f>
        <v>Германия</v>
      </c>
      <c r="E285" s="50">
        <f>'Бланк заказа'!F277</f>
        <v>0</v>
      </c>
      <c r="F285" s="51">
        <f>'Бланк заказа'!S277</f>
        <v>254.87</v>
      </c>
      <c r="G285" s="51">
        <f>'Бланк заказа'!T277</f>
        <v>0</v>
      </c>
      <c r="H285" s="49" t="s">
        <v>2127</v>
      </c>
    </row>
    <row r="286" spans="1:8" x14ac:dyDescent="0.3">
      <c r="A286" s="47" t="str">
        <f>'Бланк заказа'!E278</f>
        <v>Marabu LibraPrint LIP 910 5L</v>
      </c>
      <c r="B286" s="47" t="str">
        <f>'Бланк заказа'!A278</f>
        <v>Marabu GmbH &amp; Co. KG</v>
      </c>
      <c r="C286" s="48">
        <f>'Бланк заказа'!D278</f>
        <v>3215190000</v>
      </c>
      <c r="D286" s="49" t="str">
        <f>'Бланк заказа'!B278</f>
        <v>Германия</v>
      </c>
      <c r="E286" s="50">
        <f>'Бланк заказа'!F278</f>
        <v>0</v>
      </c>
      <c r="F286" s="51">
        <f>'Бланк заказа'!S278</f>
        <v>258.45999999999998</v>
      </c>
      <c r="G286" s="51">
        <f>'Бланк заказа'!T278</f>
        <v>0</v>
      </c>
      <c r="H286" s="49" t="s">
        <v>2127</v>
      </c>
    </row>
    <row r="287" spans="1:8" x14ac:dyDescent="0.3">
      <c r="A287" s="47" t="str">
        <f>'Бланк заказа'!E279</f>
        <v>Marabu LibraPrint LIP 920 5L</v>
      </c>
      <c r="B287" s="47" t="str">
        <f>'Бланк заказа'!A279</f>
        <v>Marabu GmbH &amp; Co. KG</v>
      </c>
      <c r="C287" s="48">
        <f>'Бланк заказа'!D279</f>
        <v>3215190000</v>
      </c>
      <c r="D287" s="49" t="str">
        <f>'Бланк заказа'!B279</f>
        <v>Германия</v>
      </c>
      <c r="E287" s="50">
        <f>'Бланк заказа'!F279</f>
        <v>0</v>
      </c>
      <c r="F287" s="51">
        <f>'Бланк заказа'!S279</f>
        <v>291.49</v>
      </c>
      <c r="G287" s="51">
        <f>'Бланк заказа'!T279</f>
        <v>0</v>
      </c>
      <c r="H287" s="49" t="s">
        <v>2127</v>
      </c>
    </row>
    <row r="288" spans="1:8" x14ac:dyDescent="0.3">
      <c r="A288" s="47" t="str">
        <f>'Бланк заказа'!E280</f>
        <v>Marabu LibraPrint LIP 922 5L</v>
      </c>
      <c r="B288" s="47" t="str">
        <f>'Бланк заказа'!A280</f>
        <v>Marabu GmbH &amp; Co. KG</v>
      </c>
      <c r="C288" s="48">
        <f>'Бланк заказа'!D280</f>
        <v>3215190000</v>
      </c>
      <c r="D288" s="49" t="str">
        <f>'Бланк заказа'!B280</f>
        <v>Германия</v>
      </c>
      <c r="E288" s="50">
        <f>'Бланк заказа'!F280</f>
        <v>0</v>
      </c>
      <c r="F288" s="51">
        <f>'Бланк заказа'!S280</f>
        <v>299.85000000000002</v>
      </c>
      <c r="G288" s="51">
        <f>'Бланк заказа'!T280</f>
        <v>0</v>
      </c>
      <c r="H288" s="49" t="s">
        <v>2127</v>
      </c>
    </row>
    <row r="289" spans="1:8" x14ac:dyDescent="0.3">
      <c r="A289" s="47" t="str">
        <f>'Бланк заказа'!E281</f>
        <v>Marabu LibraPrint LIP 924 5L</v>
      </c>
      <c r="B289" s="47" t="str">
        <f>'Бланк заказа'!A281</f>
        <v>Marabu GmbH &amp; Co. KG</v>
      </c>
      <c r="C289" s="48">
        <f>'Бланк заказа'!D281</f>
        <v>3215190000</v>
      </c>
      <c r="D289" s="49" t="str">
        <f>'Бланк заказа'!B281</f>
        <v>Германия</v>
      </c>
      <c r="E289" s="50">
        <f>'Бланк заказа'!F281</f>
        <v>0</v>
      </c>
      <c r="F289" s="51">
        <f>'Бланк заказа'!S281</f>
        <v>316.37</v>
      </c>
      <c r="G289" s="51">
        <f>'Бланк заказа'!T281</f>
        <v>0</v>
      </c>
      <c r="H289" s="49" t="s">
        <v>2127</v>
      </c>
    </row>
    <row r="290" spans="1:8" x14ac:dyDescent="0.3">
      <c r="A290" s="47" t="str">
        <f>'Бланк заказа'!E282</f>
        <v>Marabu LibraPrint LIP 926 5L</v>
      </c>
      <c r="B290" s="47" t="str">
        <f>'Бланк заказа'!A282</f>
        <v>Marabu GmbH &amp; Co. KG</v>
      </c>
      <c r="C290" s="48">
        <f>'Бланк заказа'!D282</f>
        <v>3215190000</v>
      </c>
      <c r="D290" s="49" t="str">
        <f>'Бланк заказа'!B282</f>
        <v>Германия</v>
      </c>
      <c r="E290" s="50">
        <f>'Бланк заказа'!F282</f>
        <v>0</v>
      </c>
      <c r="F290" s="51">
        <f>'Бланк заказа'!S282</f>
        <v>311.31</v>
      </c>
      <c r="G290" s="51">
        <f>'Бланк заказа'!T282</f>
        <v>0</v>
      </c>
      <c r="H290" s="49" t="s">
        <v>2127</v>
      </c>
    </row>
    <row r="291" spans="1:8" x14ac:dyDescent="0.3">
      <c r="A291" s="47" t="str">
        <f>'Бланк заказа'!E283</f>
        <v>Marabu LibraPrint LIP 930 5L</v>
      </c>
      <c r="B291" s="47" t="str">
        <f>'Бланк заказа'!A283</f>
        <v>Marabu GmbH &amp; Co. KG</v>
      </c>
      <c r="C291" s="48">
        <f>'Бланк заказа'!D283</f>
        <v>3215190000</v>
      </c>
      <c r="D291" s="49" t="str">
        <f>'Бланк заказа'!B283</f>
        <v>Германия</v>
      </c>
      <c r="E291" s="50">
        <f>'Бланк заказа'!F283</f>
        <v>0</v>
      </c>
      <c r="F291" s="51">
        <f>'Бланк заказа'!S283</f>
        <v>324.75</v>
      </c>
      <c r="G291" s="51">
        <f>'Бланк заказа'!T283</f>
        <v>0</v>
      </c>
      <c r="H291" s="49" t="s">
        <v>2127</v>
      </c>
    </row>
    <row r="292" spans="1:8" x14ac:dyDescent="0.3">
      <c r="A292" s="47" t="str">
        <f>'Бланк заказа'!E284</f>
        <v>Marabu LibraPrint LIP 932 5L</v>
      </c>
      <c r="B292" s="47" t="str">
        <f>'Бланк заказа'!A284</f>
        <v>Marabu GmbH &amp; Co. KG</v>
      </c>
      <c r="C292" s="48">
        <f>'Бланк заказа'!D284</f>
        <v>3215190000</v>
      </c>
      <c r="D292" s="49" t="str">
        <f>'Бланк заказа'!B284</f>
        <v>Германия</v>
      </c>
      <c r="E292" s="50">
        <f>'Бланк заказа'!F284</f>
        <v>0</v>
      </c>
      <c r="F292" s="51">
        <f>'Бланк заказа'!S284</f>
        <v>310.76</v>
      </c>
      <c r="G292" s="51">
        <f>'Бланк заказа'!T284</f>
        <v>0</v>
      </c>
      <c r="H292" s="49" t="s">
        <v>2127</v>
      </c>
    </row>
    <row r="293" spans="1:8" x14ac:dyDescent="0.3">
      <c r="A293" s="47" t="str">
        <f>'Бланк заказа'!E285</f>
        <v>Marabu LibraPrint LIP 934 5L</v>
      </c>
      <c r="B293" s="47" t="str">
        <f>'Бланк заказа'!A285</f>
        <v>Marabu GmbH &amp; Co. KG</v>
      </c>
      <c r="C293" s="48">
        <f>'Бланк заказа'!D285</f>
        <v>3215190000</v>
      </c>
      <c r="D293" s="49" t="str">
        <f>'Бланк заказа'!B285</f>
        <v>Германия</v>
      </c>
      <c r="E293" s="50">
        <f>'Бланк заказа'!F285</f>
        <v>0</v>
      </c>
      <c r="F293" s="51">
        <f>'Бланк заказа'!S285</f>
        <v>335.46</v>
      </c>
      <c r="G293" s="51">
        <f>'Бланк заказа'!T285</f>
        <v>0</v>
      </c>
      <c r="H293" s="49" t="s">
        <v>2127</v>
      </c>
    </row>
    <row r="294" spans="1:8" x14ac:dyDescent="0.3">
      <c r="A294" s="47" t="str">
        <f>'Бланк заказа'!E286</f>
        <v>Marabu LibraPrint LIP 936 5L</v>
      </c>
      <c r="B294" s="47" t="str">
        <f>'Бланк заказа'!A286</f>
        <v>Marabu GmbH &amp; Co. KG</v>
      </c>
      <c r="C294" s="48">
        <f>'Бланк заказа'!D286</f>
        <v>3215190000</v>
      </c>
      <c r="D294" s="49" t="str">
        <f>'Бланк заказа'!B286</f>
        <v>Германия</v>
      </c>
      <c r="E294" s="50">
        <f>'Бланк заказа'!F286</f>
        <v>0</v>
      </c>
      <c r="F294" s="51">
        <f>'Бланк заказа'!S286</f>
        <v>346.25</v>
      </c>
      <c r="G294" s="51">
        <f>'Бланк заказа'!T286</f>
        <v>0</v>
      </c>
      <c r="H294" s="49" t="s">
        <v>2127</v>
      </c>
    </row>
    <row r="295" spans="1:8" x14ac:dyDescent="0.3">
      <c r="A295" s="47" t="str">
        <f>'Бланк заказа'!E287</f>
        <v>Marabu LibraPrint LIP 940 5L</v>
      </c>
      <c r="B295" s="47" t="str">
        <f>'Бланк заказа'!A287</f>
        <v>Marabu GmbH &amp; Co. KG</v>
      </c>
      <c r="C295" s="48">
        <f>'Бланк заказа'!D287</f>
        <v>3215190000</v>
      </c>
      <c r="D295" s="49" t="str">
        <f>'Бланк заказа'!B287</f>
        <v>Германия</v>
      </c>
      <c r="E295" s="50">
        <f>'Бланк заказа'!F287</f>
        <v>0</v>
      </c>
      <c r="F295" s="51">
        <f>'Бланк заказа'!S287</f>
        <v>249.69</v>
      </c>
      <c r="G295" s="51">
        <f>'Бланк заказа'!T287</f>
        <v>0</v>
      </c>
      <c r="H295" s="49" t="s">
        <v>2127</v>
      </c>
    </row>
    <row r="296" spans="1:8" x14ac:dyDescent="0.3">
      <c r="A296" s="47" t="str">
        <f>'Бланк заказа'!E288</f>
        <v>Marabu LibraPrint LIP 950 5L</v>
      </c>
      <c r="B296" s="47" t="str">
        <f>'Бланк заказа'!A288</f>
        <v>Marabu GmbH &amp; Co. KG</v>
      </c>
      <c r="C296" s="48">
        <f>'Бланк заказа'!D288</f>
        <v>3215190000</v>
      </c>
      <c r="D296" s="49" t="str">
        <f>'Бланк заказа'!B288</f>
        <v>Германия</v>
      </c>
      <c r="E296" s="50">
        <f>'Бланк заказа'!F288</f>
        <v>0</v>
      </c>
      <c r="F296" s="51">
        <f>'Бланк заказа'!S288</f>
        <v>279.52999999999997</v>
      </c>
      <c r="G296" s="51">
        <f>'Бланк заказа'!T288</f>
        <v>0</v>
      </c>
      <c r="H296" s="49" t="s">
        <v>2127</v>
      </c>
    </row>
    <row r="297" spans="1:8" x14ac:dyDescent="0.3">
      <c r="A297" s="47" t="str">
        <f>'Бланк заказа'!E289</f>
        <v>Marabu LibraPrint LIP 952 5L</v>
      </c>
      <c r="B297" s="47" t="str">
        <f>'Бланк заказа'!A289</f>
        <v>Marabu GmbH &amp; Co. KG</v>
      </c>
      <c r="C297" s="48">
        <f>'Бланк заказа'!D289</f>
        <v>3215190000</v>
      </c>
      <c r="D297" s="49" t="str">
        <f>'Бланк заказа'!B289</f>
        <v>Германия</v>
      </c>
      <c r="E297" s="50">
        <f>'Бланк заказа'!F289</f>
        <v>0</v>
      </c>
      <c r="F297" s="51">
        <f>'Бланк заказа'!S289</f>
        <v>256.02</v>
      </c>
      <c r="G297" s="51">
        <f>'Бланк заказа'!T289</f>
        <v>0</v>
      </c>
      <c r="H297" s="49" t="s">
        <v>2127</v>
      </c>
    </row>
    <row r="298" spans="1:8" x14ac:dyDescent="0.3">
      <c r="A298" s="47" t="str">
        <f>'Бланк заказа'!E290</f>
        <v>Marabu LibraPrint LIP 954 5L</v>
      </c>
      <c r="B298" s="47" t="str">
        <f>'Бланк заказа'!A290</f>
        <v>Marabu GmbH &amp; Co. KG</v>
      </c>
      <c r="C298" s="48">
        <f>'Бланк заказа'!D290</f>
        <v>3215190000</v>
      </c>
      <c r="D298" s="49" t="str">
        <f>'Бланк заказа'!B290</f>
        <v>Германия</v>
      </c>
      <c r="E298" s="50">
        <f>'Бланк заказа'!F290</f>
        <v>0</v>
      </c>
      <c r="F298" s="51">
        <f>'Бланк заказа'!S290</f>
        <v>273.83</v>
      </c>
      <c r="G298" s="51">
        <f>'Бланк заказа'!T290</f>
        <v>0</v>
      </c>
      <c r="H298" s="49" t="s">
        <v>2127</v>
      </c>
    </row>
    <row r="299" spans="1:8" x14ac:dyDescent="0.3">
      <c r="A299" s="47" t="str">
        <f>'Бланк заказа'!E291</f>
        <v>Marabu LibraPrint LIP 956 5L</v>
      </c>
      <c r="B299" s="47" t="str">
        <f>'Бланк заказа'!A291</f>
        <v>Marabu GmbH &amp; Co. KG</v>
      </c>
      <c r="C299" s="48">
        <f>'Бланк заказа'!D291</f>
        <v>3215190000</v>
      </c>
      <c r="D299" s="49" t="str">
        <f>'Бланк заказа'!B291</f>
        <v>Германия</v>
      </c>
      <c r="E299" s="50">
        <f>'Бланк заказа'!F291</f>
        <v>0</v>
      </c>
      <c r="F299" s="51">
        <f>'Бланк заказа'!S291</f>
        <v>252.95</v>
      </c>
      <c r="G299" s="51">
        <f>'Бланк заказа'!T291</f>
        <v>0</v>
      </c>
      <c r="H299" s="49" t="s">
        <v>2127</v>
      </c>
    </row>
    <row r="300" spans="1:8" x14ac:dyDescent="0.3">
      <c r="A300" s="47" t="str">
        <f>'Бланк заказа'!E292</f>
        <v>Marabu LibraPrint LIP 960 5L</v>
      </c>
      <c r="B300" s="47" t="str">
        <f>'Бланк заказа'!A292</f>
        <v>Marabu GmbH &amp; Co. KG</v>
      </c>
      <c r="C300" s="48">
        <f>'Бланк заказа'!D292</f>
        <v>3215190000</v>
      </c>
      <c r="D300" s="49" t="str">
        <f>'Бланк заказа'!B292</f>
        <v>Германия</v>
      </c>
      <c r="E300" s="50">
        <f>'Бланк заказа'!F292</f>
        <v>0</v>
      </c>
      <c r="F300" s="51">
        <f>'Бланк заказа'!S292</f>
        <v>280.8</v>
      </c>
      <c r="G300" s="51">
        <f>'Бланк заказа'!T292</f>
        <v>0</v>
      </c>
      <c r="H300" s="49" t="s">
        <v>2127</v>
      </c>
    </row>
    <row r="301" spans="1:8" x14ac:dyDescent="0.3">
      <c r="A301" s="47" t="str">
        <f>'Бланк заказа'!E293</f>
        <v>Marabu LibraPrint LIP 962 5L</v>
      </c>
      <c r="B301" s="47" t="str">
        <f>'Бланк заказа'!A293</f>
        <v>Marabu GmbH &amp; Co. KG</v>
      </c>
      <c r="C301" s="48">
        <f>'Бланк заказа'!D293</f>
        <v>3215190000</v>
      </c>
      <c r="D301" s="49" t="str">
        <f>'Бланк заказа'!B293</f>
        <v>Германия</v>
      </c>
      <c r="E301" s="50">
        <f>'Бланк заказа'!F293</f>
        <v>0</v>
      </c>
      <c r="F301" s="51">
        <f>'Бланк заказа'!S293</f>
        <v>313.83</v>
      </c>
      <c r="G301" s="51">
        <f>'Бланк заказа'!T293</f>
        <v>0</v>
      </c>
      <c r="H301" s="49" t="s">
        <v>2127</v>
      </c>
    </row>
    <row r="302" spans="1:8" x14ac:dyDescent="0.3">
      <c r="A302" s="47" t="str">
        <f>'Бланк заказа'!E294</f>
        <v>Marabu LibraPrint LIP 970 5L</v>
      </c>
      <c r="B302" s="47" t="str">
        <f>'Бланк заказа'!A294</f>
        <v>Marabu GmbH &amp; Co. KG</v>
      </c>
      <c r="C302" s="48">
        <f>'Бланк заказа'!D294</f>
        <v>3215190000</v>
      </c>
      <c r="D302" s="49" t="str">
        <f>'Бланк заказа'!B294</f>
        <v>Германия</v>
      </c>
      <c r="E302" s="50">
        <f>'Бланк заказа'!F294</f>
        <v>0</v>
      </c>
      <c r="F302" s="51">
        <f>'Бланк заказа'!S294</f>
        <v>251.47</v>
      </c>
      <c r="G302" s="51">
        <f>'Бланк заказа'!T294</f>
        <v>0</v>
      </c>
      <c r="H302" s="49" t="s">
        <v>2127</v>
      </c>
    </row>
    <row r="303" spans="1:8" x14ac:dyDescent="0.3">
      <c r="A303" s="47" t="str">
        <f>'Бланк заказа'!E295</f>
        <v>Marabu LibraPrint LIP 971 5L</v>
      </c>
      <c r="B303" s="47" t="str">
        <f>'Бланк заказа'!A295</f>
        <v>Marabu GmbH &amp; Co. KG</v>
      </c>
      <c r="C303" s="48">
        <f>'Бланк заказа'!D295</f>
        <v>3215190000</v>
      </c>
      <c r="D303" s="49" t="str">
        <f>'Бланк заказа'!B295</f>
        <v>Германия</v>
      </c>
      <c r="E303" s="50">
        <f>'Бланк заказа'!F295</f>
        <v>0</v>
      </c>
      <c r="F303" s="51">
        <f>'Бланк заказа'!S295</f>
        <v>281.43</v>
      </c>
      <c r="G303" s="51">
        <f>'Бланк заказа'!T295</f>
        <v>0</v>
      </c>
      <c r="H303" s="49" t="s">
        <v>2127</v>
      </c>
    </row>
    <row r="304" spans="1:8" x14ac:dyDescent="0.3">
      <c r="A304" s="47" t="str">
        <f>'Бланк заказа'!E296</f>
        <v>Marabu LibraPrint LIP 980 5L</v>
      </c>
      <c r="B304" s="47" t="str">
        <f>'Бланк заказа'!A296</f>
        <v>Marabu GmbH &amp; Co. KG</v>
      </c>
      <c r="C304" s="48">
        <f>'Бланк заказа'!D296</f>
        <v>3215110000</v>
      </c>
      <c r="D304" s="49" t="str">
        <f>'Бланк заказа'!B296</f>
        <v>Германия</v>
      </c>
      <c r="E304" s="50">
        <f>'Бланк заказа'!F296</f>
        <v>0</v>
      </c>
      <c r="F304" s="51">
        <f>'Бланк заказа'!S296</f>
        <v>237.36</v>
      </c>
      <c r="G304" s="51">
        <f>'Бланк заказа'!T296</f>
        <v>0</v>
      </c>
      <c r="H304" s="49" t="s">
        <v>2127</v>
      </c>
    </row>
    <row r="305" spans="1:8" x14ac:dyDescent="0.3">
      <c r="A305" s="47" t="str">
        <f>'Бланк заказа'!E297</f>
        <v>Marabu MaraGLow GW 361 1KG</v>
      </c>
      <c r="B305" s="47" t="str">
        <f>'Бланк заказа'!A297</f>
        <v>Marabu GmbH &amp; Co. KG</v>
      </c>
      <c r="C305" s="48">
        <f>'Бланк заказа'!D297</f>
        <v>3215190000</v>
      </c>
      <c r="D305" s="49" t="str">
        <f>'Бланк заказа'!B297</f>
        <v>Германия</v>
      </c>
      <c r="E305" s="50">
        <f>'Бланк заказа'!F297</f>
        <v>0</v>
      </c>
      <c r="F305" s="51">
        <f>'Бланк заказа'!S297</f>
        <v>229.18</v>
      </c>
      <c r="G305" s="51">
        <f>'Бланк заказа'!T297</f>
        <v>0</v>
      </c>
      <c r="H305" s="49" t="s">
        <v>2127</v>
      </c>
    </row>
    <row r="306" spans="1:8" x14ac:dyDescent="0.3">
      <c r="A306" s="47" t="str">
        <f>'Бланк заказа'!E298</f>
        <v>Marabu MaraGLow GW 760 1KG</v>
      </c>
      <c r="B306" s="47" t="str">
        <f>'Бланк заказа'!A298</f>
        <v>Marabu GmbH &amp; Co. KG</v>
      </c>
      <c r="C306" s="48">
        <f>'Бланк заказа'!D298</f>
        <v>3215190000</v>
      </c>
      <c r="D306" s="49" t="str">
        <f>'Бланк заказа'!B298</f>
        <v>Германия</v>
      </c>
      <c r="E306" s="50">
        <f>'Бланк заказа'!F298</f>
        <v>0</v>
      </c>
      <c r="F306" s="51">
        <f>'Бланк заказа'!S298</f>
        <v>720.24</v>
      </c>
      <c r="G306" s="51">
        <f>'Бланк заказа'!T298</f>
        <v>0</v>
      </c>
      <c r="H306" s="49" t="s">
        <v>2127</v>
      </c>
    </row>
    <row r="307" spans="1:8" x14ac:dyDescent="0.3">
      <c r="A307" s="47" t="str">
        <f>'Бланк заказа'!E299</f>
        <v>Marabu MaraGLow GW 761 1KG</v>
      </c>
      <c r="B307" s="47" t="str">
        <f>'Бланк заказа'!A299</f>
        <v>Marabu GmbH &amp; Co. KG</v>
      </c>
      <c r="C307" s="48">
        <f>'Бланк заказа'!D299</f>
        <v>3215190000</v>
      </c>
      <c r="D307" s="49" t="str">
        <f>'Бланк заказа'!B299</f>
        <v>Германия</v>
      </c>
      <c r="E307" s="50">
        <f>'Бланк заказа'!F299</f>
        <v>0</v>
      </c>
      <c r="F307" s="51">
        <f>'Бланк заказа'!S299</f>
        <v>654.34</v>
      </c>
      <c r="G307" s="51">
        <f>'Бланк заказа'!T299</f>
        <v>0</v>
      </c>
      <c r="H307" s="49" t="s">
        <v>2127</v>
      </c>
    </row>
    <row r="308" spans="1:8" x14ac:dyDescent="0.3">
      <c r="A308" s="47" t="str">
        <f>'Бланк заказа'!E300</f>
        <v>Marabu MaraChrome MC 295 0,5KG</v>
      </c>
      <c r="B308" s="47" t="str">
        <f>'Бланк заказа'!A300</f>
        <v>Marabu GmbH &amp; Co. KG</v>
      </c>
      <c r="C308" s="48">
        <f>'Бланк заказа'!D300</f>
        <v>3215190000</v>
      </c>
      <c r="D308" s="49" t="str">
        <f>'Бланк заказа'!B300</f>
        <v>Германия</v>
      </c>
      <c r="E308" s="50">
        <f>'Бланк заказа'!F300</f>
        <v>0</v>
      </c>
      <c r="F308" s="51">
        <f>'Бланк заказа'!S300</f>
        <v>431.58</v>
      </c>
      <c r="G308" s="51">
        <f>'Бланк заказа'!T300</f>
        <v>0</v>
      </c>
      <c r="H308" s="49" t="s">
        <v>2127</v>
      </c>
    </row>
    <row r="309" spans="1:8" x14ac:dyDescent="0.3">
      <c r="A309" s="47" t="str">
        <f>'Бланк заказа'!E301</f>
        <v>Marabu S 291 0,2KG</v>
      </c>
      <c r="B309" s="47" t="str">
        <f>'Бланк заказа'!A301</f>
        <v>Marabu GmbH &amp; Co. KG</v>
      </c>
      <c r="C309" s="48">
        <f>'Бланк заказа'!D301</f>
        <v>3215190000</v>
      </c>
      <c r="D309" s="49" t="str">
        <f>'Бланк заказа'!B301</f>
        <v>Германия</v>
      </c>
      <c r="E309" s="50">
        <f>'Бланк заказа'!F301</f>
        <v>0</v>
      </c>
      <c r="F309" s="51">
        <f>'Бланк заказа'!S301</f>
        <v>401.12</v>
      </c>
      <c r="G309" s="51">
        <f>'Бланк заказа'!T301</f>
        <v>0</v>
      </c>
      <c r="H309" s="49" t="s">
        <v>2127</v>
      </c>
    </row>
    <row r="310" spans="1:8" x14ac:dyDescent="0.3">
      <c r="A310" s="47" t="str">
        <f>'Бланк заказа'!E302</f>
        <v>Marabu S 292 0,2KG</v>
      </c>
      <c r="B310" s="47" t="str">
        <f>'Бланк заказа'!A302</f>
        <v>Marabu GmbH &amp; Co. KG</v>
      </c>
      <c r="C310" s="48">
        <f>'Бланк заказа'!D302</f>
        <v>3215190000</v>
      </c>
      <c r="D310" s="49" t="str">
        <f>'Бланк заказа'!B302</f>
        <v>Германия</v>
      </c>
      <c r="E310" s="50">
        <f>'Бланк заказа'!F302</f>
        <v>0</v>
      </c>
      <c r="F310" s="51">
        <f>'Бланк заказа'!S302</f>
        <v>336.89</v>
      </c>
      <c r="G310" s="51">
        <f>'Бланк заказа'!T302</f>
        <v>0</v>
      </c>
      <c r="H310" s="49" t="s">
        <v>2127</v>
      </c>
    </row>
    <row r="311" spans="1:8" x14ac:dyDescent="0.3">
      <c r="A311" s="47" t="str">
        <f>'Бланк заказа'!E303</f>
        <v>Marabu S 293 0,2KG</v>
      </c>
      <c r="B311" s="47" t="str">
        <f>'Бланк заказа'!A303</f>
        <v>Marabu GmbH &amp; Co. KG</v>
      </c>
      <c r="C311" s="48">
        <f>'Бланк заказа'!D303</f>
        <v>3215190000</v>
      </c>
      <c r="D311" s="49" t="str">
        <f>'Бланк заказа'!B303</f>
        <v>Германия</v>
      </c>
      <c r="E311" s="50">
        <f>'Бланк заказа'!F303</f>
        <v>0</v>
      </c>
      <c r="F311" s="51">
        <f>'Бланк заказа'!S303</f>
        <v>336.89</v>
      </c>
      <c r="G311" s="51">
        <f>'Бланк заказа'!T303</f>
        <v>0</v>
      </c>
      <c r="H311" s="49" t="s">
        <v>2127</v>
      </c>
    </row>
    <row r="312" spans="1:8" x14ac:dyDescent="0.3">
      <c r="A312" s="47" t="str">
        <f>'Бланк заказа'!E304</f>
        <v>Marabu S 191 0,5KG</v>
      </c>
      <c r="B312" s="47" t="str">
        <f>'Бланк заказа'!A304</f>
        <v>Marabu GmbH &amp; Co. KG</v>
      </c>
      <c r="C312" s="48">
        <f>'Бланк заказа'!D304</f>
        <v>3215190000</v>
      </c>
      <c r="D312" s="49" t="str">
        <f>'Бланк заказа'!B304</f>
        <v>Германия</v>
      </c>
      <c r="E312" s="50">
        <f>'Бланк заказа'!F304</f>
        <v>0</v>
      </c>
      <c r="F312" s="51">
        <f>'Бланк заказа'!S304</f>
        <v>222.54</v>
      </c>
      <c r="G312" s="51">
        <f>'Бланк заказа'!T304</f>
        <v>0</v>
      </c>
      <c r="H312" s="49" t="s">
        <v>2127</v>
      </c>
    </row>
    <row r="313" spans="1:8" x14ac:dyDescent="0.3">
      <c r="A313" s="47" t="str">
        <f>'Бланк заказа'!E305</f>
        <v>Marabu S 192 0,5KG</v>
      </c>
      <c r="B313" s="47" t="str">
        <f>'Бланк заказа'!A305</f>
        <v>Marabu GmbH &amp; Co. KG</v>
      </c>
      <c r="C313" s="48">
        <f>'Бланк заказа'!D305</f>
        <v>3215190000</v>
      </c>
      <c r="D313" s="49" t="str">
        <f>'Бланк заказа'!B305</f>
        <v>Германия</v>
      </c>
      <c r="E313" s="50">
        <f>'Бланк заказа'!F305</f>
        <v>0</v>
      </c>
      <c r="F313" s="51">
        <f>'Бланк заказа'!S305</f>
        <v>222.54</v>
      </c>
      <c r="G313" s="51">
        <f>'Бланк заказа'!T305</f>
        <v>0</v>
      </c>
      <c r="H313" s="49" t="s">
        <v>2127</v>
      </c>
    </row>
    <row r="314" spans="1:8" x14ac:dyDescent="0.3">
      <c r="A314" s="47" t="str">
        <f>'Бланк заказа'!E306</f>
        <v>Marabu S 193 0,5KG</v>
      </c>
      <c r="B314" s="47" t="str">
        <f>'Бланк заказа'!A306</f>
        <v>Marabu GmbH &amp; Co. KG</v>
      </c>
      <c r="C314" s="48">
        <f>'Бланк заказа'!D306</f>
        <v>3215190000</v>
      </c>
      <c r="D314" s="49" t="str">
        <f>'Бланк заказа'!B306</f>
        <v>Германия</v>
      </c>
      <c r="E314" s="50">
        <f>'Бланк заказа'!F306</f>
        <v>0</v>
      </c>
      <c r="F314" s="51">
        <f>'Бланк заказа'!S306</f>
        <v>222.54</v>
      </c>
      <c r="G314" s="51">
        <f>'Бланк заказа'!T306</f>
        <v>0</v>
      </c>
      <c r="H314" s="49" t="s">
        <v>2127</v>
      </c>
    </row>
    <row r="315" spans="1:8" x14ac:dyDescent="0.3">
      <c r="A315" s="47" t="str">
        <f>'Бланк заказа'!E307</f>
        <v>Marabu S 181 1KG</v>
      </c>
      <c r="B315" s="47" t="str">
        <f>'Бланк заказа'!A307</f>
        <v>Marabu GmbH &amp; Co. KG</v>
      </c>
      <c r="C315" s="48">
        <f>'Бланк заказа'!D307</f>
        <v>3215190000</v>
      </c>
      <c r="D315" s="49" t="str">
        <f>'Бланк заказа'!B307</f>
        <v>Германия</v>
      </c>
      <c r="E315" s="50">
        <f>'Бланк заказа'!F307</f>
        <v>0</v>
      </c>
      <c r="F315" s="51">
        <f>'Бланк заказа'!S307</f>
        <v>175.36</v>
      </c>
      <c r="G315" s="51">
        <f>'Бланк заказа'!T307</f>
        <v>0</v>
      </c>
      <c r="H315" s="49" t="s">
        <v>2127</v>
      </c>
    </row>
    <row r="316" spans="1:8" x14ac:dyDescent="0.3">
      <c r="A316" s="47" t="str">
        <f>'Бланк заказа'!E308</f>
        <v>Marabu S 182 1KG</v>
      </c>
      <c r="B316" s="47" t="str">
        <f>'Бланк заказа'!A308</f>
        <v>Marabu GmbH &amp; Co. KG</v>
      </c>
      <c r="C316" s="48">
        <f>'Бланк заказа'!D308</f>
        <v>3215190000</v>
      </c>
      <c r="D316" s="49" t="str">
        <f>'Бланк заказа'!B308</f>
        <v>Германия</v>
      </c>
      <c r="E316" s="50">
        <f>'Бланк заказа'!F308</f>
        <v>0</v>
      </c>
      <c r="F316" s="51">
        <f>'Бланк заказа'!S308</f>
        <v>200.2</v>
      </c>
      <c r="G316" s="51">
        <f>'Бланк заказа'!T308</f>
        <v>0</v>
      </c>
      <c r="H316" s="49" t="s">
        <v>2127</v>
      </c>
    </row>
    <row r="317" spans="1:8" x14ac:dyDescent="0.3">
      <c r="A317" s="47" t="str">
        <f>'Бланк заказа'!E309</f>
        <v>Marabu S 183 1KG</v>
      </c>
      <c r="B317" s="47" t="str">
        <f>'Бланк заказа'!A309</f>
        <v>Marabu GmbH &amp; Co. KG</v>
      </c>
      <c r="C317" s="48">
        <f>'Бланк заказа'!D309</f>
        <v>3215190000</v>
      </c>
      <c r="D317" s="49" t="str">
        <f>'Бланк заказа'!B309</f>
        <v>Германия</v>
      </c>
      <c r="E317" s="50">
        <f>'Бланк заказа'!F309</f>
        <v>0</v>
      </c>
      <c r="F317" s="51">
        <f>'Бланк заказа'!S309</f>
        <v>202.14</v>
      </c>
      <c r="G317" s="51">
        <f>'Бланк заказа'!T309</f>
        <v>0</v>
      </c>
      <c r="H317" s="49" t="s">
        <v>2127</v>
      </c>
    </row>
    <row r="318" spans="1:8" x14ac:dyDescent="0.3">
      <c r="A318" s="47" t="str">
        <f>'Бланк заказа'!E310</f>
        <v>Marabu S 184 1KG</v>
      </c>
      <c r="B318" s="47" t="str">
        <f>'Бланк заказа'!A310</f>
        <v>Marabu GmbH &amp; Co. KG</v>
      </c>
      <c r="C318" s="48">
        <f>'Бланк заказа'!D310</f>
        <v>3215190000</v>
      </c>
      <c r="D318" s="49" t="str">
        <f>'Бланк заказа'!B310</f>
        <v>Германия</v>
      </c>
      <c r="E318" s="50">
        <f>'Бланк заказа'!F310</f>
        <v>0</v>
      </c>
      <c r="F318" s="51">
        <f>'Бланк заказа'!S310</f>
        <v>202.14</v>
      </c>
      <c r="G318" s="51">
        <f>'Бланк заказа'!T310</f>
        <v>0</v>
      </c>
      <c r="H318" s="49" t="s">
        <v>2127</v>
      </c>
    </row>
    <row r="319" spans="1:8" x14ac:dyDescent="0.3">
      <c r="A319" s="47" t="str">
        <f>'Бланк заказа'!E311</f>
        <v>Marabu S 186 1KG</v>
      </c>
      <c r="B319" s="47" t="str">
        <f>'Бланк заказа'!A311</f>
        <v>Marabu GmbH &amp; Co. KG</v>
      </c>
      <c r="C319" s="48">
        <f>'Бланк заказа'!D311</f>
        <v>3215190000</v>
      </c>
      <c r="D319" s="49" t="str">
        <f>'Бланк заказа'!B311</f>
        <v>Германия</v>
      </c>
      <c r="E319" s="50">
        <f>'Бланк заказа'!F311</f>
        <v>0</v>
      </c>
      <c r="F319" s="51">
        <f>'Бланк заказа'!S311</f>
        <v>204.05</v>
      </c>
      <c r="G319" s="51">
        <f>'Бланк заказа'!T311</f>
        <v>0</v>
      </c>
      <c r="H319" s="49" t="s">
        <v>2127</v>
      </c>
    </row>
    <row r="320" spans="1:8" x14ac:dyDescent="0.3">
      <c r="A320" s="47" t="str">
        <f>'Бланк заказа'!E312</f>
        <v>Marabu S 190 1KG</v>
      </c>
      <c r="B320" s="47" t="str">
        <f>'Бланк заказа'!A312</f>
        <v>Marabu GmbH &amp; Co. KG</v>
      </c>
      <c r="C320" s="48">
        <f>'Бланк заказа'!D312</f>
        <v>3215190000</v>
      </c>
      <c r="D320" s="49" t="str">
        <f>'Бланк заказа'!B312</f>
        <v>Германия</v>
      </c>
      <c r="E320" s="50">
        <f>'Бланк заказа'!F312</f>
        <v>0</v>
      </c>
      <c r="F320" s="51">
        <f>'Бланк заказа'!S312</f>
        <v>158.94999999999999</v>
      </c>
      <c r="G320" s="51">
        <f>'Бланк заказа'!T312</f>
        <v>0</v>
      </c>
      <c r="H320" s="49" t="s">
        <v>2127</v>
      </c>
    </row>
    <row r="321" spans="1:8" x14ac:dyDescent="0.3">
      <c r="A321" s="47" t="str">
        <f>'Бланк заказа'!E313</f>
        <v>Marabu OP 170 0,1L</v>
      </c>
      <c r="B321" s="47" t="str">
        <f>'Бланк заказа'!A313</f>
        <v>Marabu GmbH &amp; Co. KG</v>
      </c>
      <c r="C321" s="48">
        <f>'Бланк заказа'!D313</f>
        <v>3215190000</v>
      </c>
      <c r="D321" s="49" t="str">
        <f>'Бланк заказа'!B313</f>
        <v>Германия</v>
      </c>
      <c r="E321" s="50">
        <f>'Бланк заказа'!F313</f>
        <v>0</v>
      </c>
      <c r="F321" s="51">
        <f>'Бланк заказа'!S313</f>
        <v>21.13</v>
      </c>
      <c r="G321" s="51">
        <f>'Бланк заказа'!T313</f>
        <v>0</v>
      </c>
      <c r="H321" s="49" t="s">
        <v>2127</v>
      </c>
    </row>
    <row r="322" spans="1:8" x14ac:dyDescent="0.3">
      <c r="A322" s="47" t="str">
        <f>'Бланк заказа'!E314</f>
        <v>Marabu Glasfarbe GL 020 1KG</v>
      </c>
      <c r="B322" s="47" t="str">
        <f>'Бланк заказа'!A314</f>
        <v>Marabu GmbH &amp; Co. KG</v>
      </c>
      <c r="C322" s="48">
        <f>'Бланк заказа'!D314</f>
        <v>3215190000</v>
      </c>
      <c r="D322" s="49" t="str">
        <f>'Бланк заказа'!B314</f>
        <v>Германия</v>
      </c>
      <c r="E322" s="50">
        <f>'Бланк заказа'!F314</f>
        <v>0</v>
      </c>
      <c r="F322" s="51">
        <f>'Бланк заказа'!S314</f>
        <v>131.53</v>
      </c>
      <c r="G322" s="51">
        <f>'Бланк заказа'!T314</f>
        <v>0</v>
      </c>
      <c r="H322" s="49" t="s">
        <v>2127</v>
      </c>
    </row>
    <row r="323" spans="1:8" x14ac:dyDescent="0.3">
      <c r="A323" s="47" t="str">
        <f>'Бланк заказа'!E315</f>
        <v>Marabu Glasfarbe GL 021 1KG</v>
      </c>
      <c r="B323" s="47" t="str">
        <f>'Бланк заказа'!A315</f>
        <v>Marabu GmbH &amp; Co. KG</v>
      </c>
      <c r="C323" s="48">
        <f>'Бланк заказа'!D315</f>
        <v>3215190000</v>
      </c>
      <c r="D323" s="49" t="str">
        <f>'Бланк заказа'!B315</f>
        <v>Германия</v>
      </c>
      <c r="E323" s="50">
        <f>'Бланк заказа'!F315</f>
        <v>0</v>
      </c>
      <c r="F323" s="51">
        <f>'Бланк заказа'!S315</f>
        <v>134.87</v>
      </c>
      <c r="G323" s="51">
        <f>'Бланк заказа'!T315</f>
        <v>0</v>
      </c>
      <c r="H323" s="49" t="s">
        <v>2127</v>
      </c>
    </row>
    <row r="324" spans="1:8" x14ac:dyDescent="0.3">
      <c r="A324" s="47" t="str">
        <f>'Бланк заказа'!E316</f>
        <v>Marabu Glasfarbe GL 022 1KG</v>
      </c>
      <c r="B324" s="47" t="str">
        <f>'Бланк заказа'!A316</f>
        <v>Marabu GmbH &amp; Co. KG</v>
      </c>
      <c r="C324" s="48">
        <f>'Бланк заказа'!D316</f>
        <v>3215190000</v>
      </c>
      <c r="D324" s="49" t="str">
        <f>'Бланк заказа'!B316</f>
        <v>Германия</v>
      </c>
      <c r="E324" s="50">
        <f>'Бланк заказа'!F316</f>
        <v>0</v>
      </c>
      <c r="F324" s="51">
        <f>'Бланк заказа'!S316</f>
        <v>129.99</v>
      </c>
      <c r="G324" s="51">
        <f>'Бланк заказа'!T316</f>
        <v>0</v>
      </c>
      <c r="H324" s="49" t="s">
        <v>2127</v>
      </c>
    </row>
    <row r="325" spans="1:8" x14ac:dyDescent="0.3">
      <c r="A325" s="47" t="str">
        <f>'Бланк заказа'!E317</f>
        <v>Marabu Glasfarbe GL 032 1KG</v>
      </c>
      <c r="B325" s="47" t="str">
        <f>'Бланк заказа'!A317</f>
        <v>Marabu GmbH &amp; Co. KG</v>
      </c>
      <c r="C325" s="48">
        <f>'Бланк заказа'!D317</f>
        <v>3215190000</v>
      </c>
      <c r="D325" s="49" t="str">
        <f>'Бланк заказа'!B317</f>
        <v>Германия</v>
      </c>
      <c r="E325" s="50">
        <f>'Бланк заказа'!F317</f>
        <v>0</v>
      </c>
      <c r="F325" s="51">
        <f>'Бланк заказа'!S317</f>
        <v>147.91999999999999</v>
      </c>
      <c r="G325" s="51">
        <f>'Бланк заказа'!T317</f>
        <v>0</v>
      </c>
      <c r="H325" s="49" t="s">
        <v>2127</v>
      </c>
    </row>
    <row r="326" spans="1:8" x14ac:dyDescent="0.3">
      <c r="A326" s="47" t="str">
        <f>'Бланк заказа'!E318</f>
        <v>Marabu Glasfarbe GL 035 1KG</v>
      </c>
      <c r="B326" s="47" t="str">
        <f>'Бланк заказа'!A318</f>
        <v>Marabu GmbH &amp; Co. KG</v>
      </c>
      <c r="C326" s="48">
        <f>'Бланк заказа'!D318</f>
        <v>3215190000</v>
      </c>
      <c r="D326" s="49" t="str">
        <f>'Бланк заказа'!B318</f>
        <v>Германия</v>
      </c>
      <c r="E326" s="50">
        <f>'Бланк заказа'!F318</f>
        <v>0</v>
      </c>
      <c r="F326" s="51">
        <f>'Бланк заказа'!S318</f>
        <v>147.16999999999999</v>
      </c>
      <c r="G326" s="51">
        <f>'Бланк заказа'!T318</f>
        <v>0</v>
      </c>
      <c r="H326" s="49" t="s">
        <v>2127</v>
      </c>
    </row>
    <row r="327" spans="1:8" x14ac:dyDescent="0.3">
      <c r="A327" s="47" t="str">
        <f>'Бланк заказа'!E319</f>
        <v>Marabu Glasfarbe GL 036 1KG</v>
      </c>
      <c r="B327" s="47" t="str">
        <f>'Бланк заказа'!A319</f>
        <v>Marabu GmbH &amp; Co. KG</v>
      </c>
      <c r="C327" s="48">
        <f>'Бланк заказа'!D319</f>
        <v>3215190000</v>
      </c>
      <c r="D327" s="49" t="str">
        <f>'Бланк заказа'!B319</f>
        <v>Германия</v>
      </c>
      <c r="E327" s="50">
        <f>'Бланк заказа'!F319</f>
        <v>0</v>
      </c>
      <c r="F327" s="51">
        <f>'Бланк заказа'!S319</f>
        <v>145.71</v>
      </c>
      <c r="G327" s="51">
        <f>'Бланк заказа'!T319</f>
        <v>0</v>
      </c>
      <c r="H327" s="49" t="s">
        <v>2127</v>
      </c>
    </row>
    <row r="328" spans="1:8" x14ac:dyDescent="0.3">
      <c r="A328" s="47" t="str">
        <f>'Бланк заказа'!E320</f>
        <v>Marabu Glasfarbe GL 045 1KG</v>
      </c>
      <c r="B328" s="47" t="str">
        <f>'Бланк заказа'!A320</f>
        <v>Marabu GmbH &amp; Co. KG</v>
      </c>
      <c r="C328" s="48">
        <f>'Бланк заказа'!D320</f>
        <v>3215190000</v>
      </c>
      <c r="D328" s="49" t="str">
        <f>'Бланк заказа'!B320</f>
        <v>Германия</v>
      </c>
      <c r="E328" s="50">
        <f>'Бланк заказа'!F320</f>
        <v>0</v>
      </c>
      <c r="F328" s="51">
        <f>'Бланк заказа'!S320</f>
        <v>121.08</v>
      </c>
      <c r="G328" s="51">
        <f>'Бланк заказа'!T320</f>
        <v>0</v>
      </c>
      <c r="H328" s="49" t="s">
        <v>2127</v>
      </c>
    </row>
    <row r="329" spans="1:8" x14ac:dyDescent="0.3">
      <c r="A329" s="47" t="str">
        <f>'Бланк заказа'!E321</f>
        <v>Marabu Glasfarbe GL 055 1KG</v>
      </c>
      <c r="B329" s="47" t="str">
        <f>'Бланк заказа'!A321</f>
        <v>Marabu GmbH &amp; Co. KG</v>
      </c>
      <c r="C329" s="48">
        <f>'Бланк заказа'!D321</f>
        <v>3215190000</v>
      </c>
      <c r="D329" s="49" t="str">
        <f>'Бланк заказа'!B321</f>
        <v>Германия</v>
      </c>
      <c r="E329" s="50">
        <f>'Бланк заказа'!F321</f>
        <v>0</v>
      </c>
      <c r="F329" s="51">
        <f>'Бланк заказа'!S321</f>
        <v>133.72999999999999</v>
      </c>
      <c r="G329" s="51">
        <f>'Бланк заказа'!T321</f>
        <v>0</v>
      </c>
      <c r="H329" s="49" t="s">
        <v>2127</v>
      </c>
    </row>
    <row r="330" spans="1:8" x14ac:dyDescent="0.3">
      <c r="A330" s="47" t="str">
        <f>'Бланк заказа'!E322</f>
        <v>Marabu Glasfarbe GL 057 1KG</v>
      </c>
      <c r="B330" s="47" t="str">
        <f>'Бланк заказа'!A322</f>
        <v>Marabu GmbH &amp; Co. KG</v>
      </c>
      <c r="C330" s="48">
        <f>'Бланк заказа'!D322</f>
        <v>3215190000</v>
      </c>
      <c r="D330" s="49" t="str">
        <f>'Бланк заказа'!B322</f>
        <v>Германия</v>
      </c>
      <c r="E330" s="50">
        <f>'Бланк заказа'!F322</f>
        <v>0</v>
      </c>
      <c r="F330" s="51">
        <f>'Бланк заказа'!S322</f>
        <v>135.05000000000001</v>
      </c>
      <c r="G330" s="51">
        <f>'Бланк заказа'!T322</f>
        <v>0</v>
      </c>
      <c r="H330" s="49" t="s">
        <v>2127</v>
      </c>
    </row>
    <row r="331" spans="1:8" x14ac:dyDescent="0.3">
      <c r="A331" s="47" t="str">
        <f>'Бланк заказа'!E323</f>
        <v>Marabu Glasfarbe GL 058 1KG</v>
      </c>
      <c r="B331" s="47" t="str">
        <f>'Бланк заказа'!A323</f>
        <v>Marabu GmbH &amp; Co. KG</v>
      </c>
      <c r="C331" s="48">
        <f>'Бланк заказа'!D323</f>
        <v>3215190000</v>
      </c>
      <c r="D331" s="49" t="str">
        <f>'Бланк заказа'!B323</f>
        <v>Германия</v>
      </c>
      <c r="E331" s="50">
        <f>'Бланк заказа'!F323</f>
        <v>0</v>
      </c>
      <c r="F331" s="51">
        <f>'Бланк заказа'!S323</f>
        <v>134.05000000000001</v>
      </c>
      <c r="G331" s="51">
        <f>'Бланк заказа'!T323</f>
        <v>0</v>
      </c>
      <c r="H331" s="49" t="s">
        <v>2127</v>
      </c>
    </row>
    <row r="332" spans="1:8" x14ac:dyDescent="0.3">
      <c r="A332" s="47" t="str">
        <f>'Бланк заказа'!E324</f>
        <v>Marabu Glasfarbe GL 064 1KG</v>
      </c>
      <c r="B332" s="47" t="str">
        <f>'Бланк заказа'!A324</f>
        <v>Marabu GmbH &amp; Co. KG</v>
      </c>
      <c r="C332" s="48">
        <f>'Бланк заказа'!D324</f>
        <v>3215190000</v>
      </c>
      <c r="D332" s="49" t="str">
        <f>'Бланк заказа'!B324</f>
        <v>Германия</v>
      </c>
      <c r="E332" s="50">
        <f>'Бланк заказа'!F324</f>
        <v>0</v>
      </c>
      <c r="F332" s="51">
        <f>'Бланк заказа'!S324</f>
        <v>130.57</v>
      </c>
      <c r="G332" s="51">
        <f>'Бланк заказа'!T324</f>
        <v>0</v>
      </c>
      <c r="H332" s="49" t="s">
        <v>2127</v>
      </c>
    </row>
    <row r="333" spans="1:8" x14ac:dyDescent="0.3">
      <c r="A333" s="47" t="str">
        <f>'Бланк заказа'!E325</f>
        <v>Marabu Glasfarbe GL 068 1KG</v>
      </c>
      <c r="B333" s="47" t="str">
        <f>'Бланк заказа'!A325</f>
        <v>Marabu GmbH &amp; Co. KG</v>
      </c>
      <c r="C333" s="48">
        <f>'Бланк заказа'!D325</f>
        <v>3215190000</v>
      </c>
      <c r="D333" s="49" t="str">
        <f>'Бланк заказа'!B325</f>
        <v>Германия</v>
      </c>
      <c r="E333" s="50">
        <f>'Бланк заказа'!F325</f>
        <v>0</v>
      </c>
      <c r="F333" s="51">
        <f>'Бланк заказа'!S325</f>
        <v>132.36000000000001</v>
      </c>
      <c r="G333" s="51">
        <f>'Бланк заказа'!T325</f>
        <v>0</v>
      </c>
      <c r="H333" s="49" t="s">
        <v>2127</v>
      </c>
    </row>
    <row r="334" spans="1:8" x14ac:dyDescent="0.3">
      <c r="A334" s="47" t="str">
        <f>'Бланк заказа'!E326</f>
        <v>Marabu Glasfarbe GL 070 1KG</v>
      </c>
      <c r="B334" s="47" t="str">
        <f>'Бланк заказа'!A326</f>
        <v>Marabu GmbH &amp; Co. KG</v>
      </c>
      <c r="C334" s="48">
        <f>'Бланк заказа'!D326</f>
        <v>3215190000</v>
      </c>
      <c r="D334" s="49" t="str">
        <f>'Бланк заказа'!B326</f>
        <v>Германия</v>
      </c>
      <c r="E334" s="50">
        <f>'Бланк заказа'!F326</f>
        <v>0</v>
      </c>
      <c r="F334" s="51">
        <f>'Бланк заказа'!S326</f>
        <v>103.24</v>
      </c>
      <c r="G334" s="51">
        <f>'Бланк заказа'!T326</f>
        <v>0</v>
      </c>
      <c r="H334" s="49" t="s">
        <v>2127</v>
      </c>
    </row>
    <row r="335" spans="1:8" x14ac:dyDescent="0.3">
      <c r="A335" s="47" t="str">
        <f>'Бланк заказа'!E327</f>
        <v>Marabu Glasfarbe GL 073 1KG</v>
      </c>
      <c r="B335" s="47" t="str">
        <f>'Бланк заказа'!A327</f>
        <v>Marabu GmbH &amp; Co. KG</v>
      </c>
      <c r="C335" s="48">
        <f>'Бланк заказа'!D327</f>
        <v>3215110000</v>
      </c>
      <c r="D335" s="49" t="str">
        <f>'Бланк заказа'!B327</f>
        <v>Германия</v>
      </c>
      <c r="E335" s="50">
        <f>'Бланк заказа'!F327</f>
        <v>0</v>
      </c>
      <c r="F335" s="51">
        <f>'Бланк заказа'!S327</f>
        <v>108.69</v>
      </c>
      <c r="G335" s="51">
        <f>'Бланк заказа'!T327</f>
        <v>0</v>
      </c>
      <c r="H335" s="49" t="s">
        <v>2127</v>
      </c>
    </row>
    <row r="336" spans="1:8" x14ac:dyDescent="0.3">
      <c r="A336" s="47" t="str">
        <f>'Бланк заказа'!E328</f>
        <v>Marabu Glasfarbe GL 191 1KG</v>
      </c>
      <c r="B336" s="47" t="str">
        <f>'Бланк заказа'!A328</f>
        <v>Marabu GmbH &amp; Co. KG</v>
      </c>
      <c r="C336" s="48">
        <f>'Бланк заказа'!D328</f>
        <v>3215190000</v>
      </c>
      <c r="D336" s="49" t="str">
        <f>'Бланк заказа'!B328</f>
        <v>Германия</v>
      </c>
      <c r="E336" s="50">
        <f>'Бланк заказа'!F328</f>
        <v>0</v>
      </c>
      <c r="F336" s="51">
        <f>'Бланк заказа'!S328</f>
        <v>137.38</v>
      </c>
      <c r="G336" s="51">
        <f>'Бланк заказа'!T328</f>
        <v>0</v>
      </c>
      <c r="H336" s="49" t="s">
        <v>2127</v>
      </c>
    </row>
    <row r="337" spans="1:8" x14ac:dyDescent="0.3">
      <c r="A337" s="47" t="str">
        <f>'Бланк заказа'!E329</f>
        <v>Marabu Glasfarbe GL 192 1KG</v>
      </c>
      <c r="B337" s="47" t="str">
        <f>'Бланк заказа'!A329</f>
        <v>Marabu GmbH &amp; Co. KG</v>
      </c>
      <c r="C337" s="48">
        <f>'Бланк заказа'!D329</f>
        <v>3215190000</v>
      </c>
      <c r="D337" s="49" t="str">
        <f>'Бланк заказа'!B329</f>
        <v>Германия</v>
      </c>
      <c r="E337" s="50">
        <f>'Бланк заказа'!F329</f>
        <v>0</v>
      </c>
      <c r="F337" s="51">
        <f>'Бланк заказа'!S329</f>
        <v>148.37</v>
      </c>
      <c r="G337" s="51">
        <f>'Бланк заказа'!T329</f>
        <v>0</v>
      </c>
      <c r="H337" s="49" t="s">
        <v>2127</v>
      </c>
    </row>
    <row r="338" spans="1:8" x14ac:dyDescent="0.3">
      <c r="A338" s="47" t="str">
        <f>'Бланк заказа'!E330</f>
        <v>Marabu Glasfarbe GL 193 1KG</v>
      </c>
      <c r="B338" s="47" t="str">
        <f>'Бланк заказа'!A330</f>
        <v>Marabu GmbH &amp; Co. KG</v>
      </c>
      <c r="C338" s="48">
        <f>'Бланк заказа'!D330</f>
        <v>3215190000</v>
      </c>
      <c r="D338" s="49" t="str">
        <f>'Бланк заказа'!B330</f>
        <v>Германия</v>
      </c>
      <c r="E338" s="50">
        <f>'Бланк заказа'!F330</f>
        <v>0</v>
      </c>
      <c r="F338" s="51">
        <f>'Бланк заказа'!S330</f>
        <v>148.37</v>
      </c>
      <c r="G338" s="51">
        <f>'Бланк заказа'!T330</f>
        <v>0</v>
      </c>
      <c r="H338" s="49" t="s">
        <v>2127</v>
      </c>
    </row>
    <row r="339" spans="1:8" x14ac:dyDescent="0.3">
      <c r="A339" s="47" t="str">
        <f>'Бланк заказа'!E331</f>
        <v>Marabu Glasfarbe GL 273 1KG</v>
      </c>
      <c r="B339" s="47" t="str">
        <f>'Бланк заказа'!A331</f>
        <v>Marabu GmbH &amp; Co. KG</v>
      </c>
      <c r="C339" s="48">
        <f>'Бланк заказа'!D331</f>
        <v>3215190000</v>
      </c>
      <c r="D339" s="49" t="str">
        <f>'Бланк заказа'!B331</f>
        <v>Германия</v>
      </c>
      <c r="E339" s="50">
        <f>'Бланк заказа'!F331</f>
        <v>0</v>
      </c>
      <c r="F339" s="51">
        <f>'Бланк заказа'!S331</f>
        <v>120.67</v>
      </c>
      <c r="G339" s="51">
        <f>'Бланк заказа'!T331</f>
        <v>0</v>
      </c>
      <c r="H339" s="49" t="s">
        <v>2127</v>
      </c>
    </row>
    <row r="340" spans="1:8" x14ac:dyDescent="0.3">
      <c r="A340" s="47" t="str">
        <f>'Бланк заказа'!E332</f>
        <v>Marabu Glasfarbe GL 409 1KG</v>
      </c>
      <c r="B340" s="47" t="str">
        <f>'Бланк заказа'!A332</f>
        <v>Marabu GmbH &amp; Co. KG</v>
      </c>
      <c r="C340" s="48">
        <f>'Бланк заказа'!D332</f>
        <v>3215190000</v>
      </c>
      <c r="D340" s="49" t="str">
        <f>'Бланк заказа'!B332</f>
        <v>Германия</v>
      </c>
      <c r="E340" s="50">
        <f>'Бланк заказа'!F332</f>
        <v>0</v>
      </c>
      <c r="F340" s="51">
        <f>'Бланк заказа'!S332</f>
        <v>104.42</v>
      </c>
      <c r="G340" s="51">
        <f>'Бланк заказа'!T332</f>
        <v>0</v>
      </c>
      <c r="H340" s="49" t="s">
        <v>2127</v>
      </c>
    </row>
    <row r="341" spans="1:8" x14ac:dyDescent="0.3">
      <c r="A341" s="47" t="str">
        <f>'Бланк заказа'!E333</f>
        <v>Marabu Glasfarbe GL 429 1KG</v>
      </c>
      <c r="B341" s="47" t="str">
        <f>'Бланк заказа'!A333</f>
        <v>Marabu GmbH &amp; Co. KG</v>
      </c>
      <c r="C341" s="48">
        <f>'Бланк заказа'!D333</f>
        <v>3215190000</v>
      </c>
      <c r="D341" s="49" t="str">
        <f>'Бланк заказа'!B333</f>
        <v>Германия</v>
      </c>
      <c r="E341" s="50">
        <f>'Бланк заказа'!F333</f>
        <v>0</v>
      </c>
      <c r="F341" s="51">
        <f>'Бланк заказа'!S333</f>
        <v>137.01</v>
      </c>
      <c r="G341" s="51">
        <f>'Бланк заказа'!T333</f>
        <v>0</v>
      </c>
      <c r="H341" s="49" t="s">
        <v>2127</v>
      </c>
    </row>
    <row r="342" spans="1:8" x14ac:dyDescent="0.3">
      <c r="A342" s="47" t="str">
        <f>'Бланк заказа'!E334</f>
        <v>Marabu Glasfarbe GL 439 1KG</v>
      </c>
      <c r="B342" s="47" t="str">
        <f>'Бланк заказа'!A334</f>
        <v>Marabu GmbH &amp; Co. KG</v>
      </c>
      <c r="C342" s="48">
        <f>'Бланк заказа'!D334</f>
        <v>3215190000</v>
      </c>
      <c r="D342" s="49" t="str">
        <f>'Бланк заказа'!B334</f>
        <v>Германия</v>
      </c>
      <c r="E342" s="50">
        <f>'Бланк заказа'!F334</f>
        <v>0</v>
      </c>
      <c r="F342" s="51">
        <f>'Бланк заказа'!S334</f>
        <v>140.85</v>
      </c>
      <c r="G342" s="51">
        <f>'Бланк заказа'!T334</f>
        <v>0</v>
      </c>
      <c r="H342" s="49" t="s">
        <v>2127</v>
      </c>
    </row>
    <row r="343" spans="1:8" x14ac:dyDescent="0.3">
      <c r="A343" s="47" t="str">
        <f>'Бланк заказа'!E335</f>
        <v>Marabu Glasfarbe GL 459 1KG</v>
      </c>
      <c r="B343" s="47" t="str">
        <f>'Бланк заказа'!A335</f>
        <v>Marabu GmbH &amp; Co. KG</v>
      </c>
      <c r="C343" s="48">
        <f>'Бланк заказа'!D335</f>
        <v>3215190000</v>
      </c>
      <c r="D343" s="49" t="str">
        <f>'Бланк заказа'!B335</f>
        <v>Германия</v>
      </c>
      <c r="E343" s="50">
        <f>'Бланк заказа'!F335</f>
        <v>0</v>
      </c>
      <c r="F343" s="51">
        <f>'Бланк заказа'!S335</f>
        <v>129.82</v>
      </c>
      <c r="G343" s="51">
        <f>'Бланк заказа'!T335</f>
        <v>0</v>
      </c>
      <c r="H343" s="49" t="s">
        <v>2127</v>
      </c>
    </row>
    <row r="344" spans="1:8" x14ac:dyDescent="0.3">
      <c r="A344" s="47" t="str">
        <f>'Бланк заказа'!E336</f>
        <v>Marabu Glasfarbe GL 473 1KG</v>
      </c>
      <c r="B344" s="47" t="str">
        <f>'Бланк заказа'!A336</f>
        <v>Marabu GmbH &amp; Co. KG</v>
      </c>
      <c r="C344" s="48">
        <f>'Бланк заказа'!D336</f>
        <v>3215190000</v>
      </c>
      <c r="D344" s="49" t="str">
        <f>'Бланк заказа'!B336</f>
        <v>Германия</v>
      </c>
      <c r="E344" s="50">
        <f>'Бланк заказа'!F336</f>
        <v>0</v>
      </c>
      <c r="F344" s="51">
        <f>'Бланк заказа'!S336</f>
        <v>109.5</v>
      </c>
      <c r="G344" s="51">
        <f>'Бланк заказа'!T336</f>
        <v>0</v>
      </c>
      <c r="H344" s="49" t="s">
        <v>2127</v>
      </c>
    </row>
    <row r="345" spans="1:8" x14ac:dyDescent="0.3">
      <c r="A345" s="47" t="str">
        <f>'Бланк заказа'!E337</f>
        <v>Marabu Glasfarbe GL 525 1KG</v>
      </c>
      <c r="B345" s="47" t="str">
        <f>'Бланк заказа'!A337</f>
        <v>Marabu GmbH &amp; Co. KG</v>
      </c>
      <c r="C345" s="48">
        <f>'Бланк заказа'!D337</f>
        <v>3215190000</v>
      </c>
      <c r="D345" s="49" t="str">
        <f>'Бланк заказа'!B337</f>
        <v>Германия</v>
      </c>
      <c r="E345" s="50">
        <f>'Бланк заказа'!F337</f>
        <v>0</v>
      </c>
      <c r="F345" s="51">
        <f>'Бланк заказа'!S337</f>
        <v>138.09</v>
      </c>
      <c r="G345" s="51">
        <f>'Бланк заказа'!T337</f>
        <v>0</v>
      </c>
      <c r="H345" s="49" t="s">
        <v>2127</v>
      </c>
    </row>
    <row r="346" spans="1:8" x14ac:dyDescent="0.3">
      <c r="A346" s="47" t="str">
        <f>'Бланк заказа'!E338</f>
        <v>Marabu Glasfarbe GL 535 1KG</v>
      </c>
      <c r="B346" s="47" t="str">
        <f>'Бланк заказа'!A338</f>
        <v>Marabu GmbH &amp; Co. KG</v>
      </c>
      <c r="C346" s="48">
        <f>'Бланк заказа'!D338</f>
        <v>3215190000</v>
      </c>
      <c r="D346" s="49" t="str">
        <f>'Бланк заказа'!B338</f>
        <v>Германия</v>
      </c>
      <c r="E346" s="50">
        <f>'Бланк заказа'!F338</f>
        <v>0</v>
      </c>
      <c r="F346" s="51">
        <f>'Бланк заказа'!S338</f>
        <v>187.89</v>
      </c>
      <c r="G346" s="51">
        <f>'Бланк заказа'!T338</f>
        <v>0</v>
      </c>
      <c r="H346" s="49" t="s">
        <v>2127</v>
      </c>
    </row>
    <row r="347" spans="1:8" x14ac:dyDescent="0.3">
      <c r="A347" s="47" t="str">
        <f>'Бланк заказа'!E339</f>
        <v>Marabu Glasfarbe GL 555 1KG</v>
      </c>
      <c r="B347" s="47" t="str">
        <f>'Бланк заказа'!A339</f>
        <v>Marabu GmbH &amp; Co. KG</v>
      </c>
      <c r="C347" s="48">
        <f>'Бланк заказа'!D339</f>
        <v>3215190000</v>
      </c>
      <c r="D347" s="49" t="str">
        <f>'Бланк заказа'!B339</f>
        <v>Германия</v>
      </c>
      <c r="E347" s="50">
        <f>'Бланк заказа'!F339</f>
        <v>0</v>
      </c>
      <c r="F347" s="51">
        <f>'Бланк заказа'!S339</f>
        <v>141.05000000000001</v>
      </c>
      <c r="G347" s="51">
        <f>'Бланк заказа'!T339</f>
        <v>0</v>
      </c>
      <c r="H347" s="49" t="s">
        <v>2127</v>
      </c>
    </row>
    <row r="348" spans="1:8" x14ac:dyDescent="0.3">
      <c r="A348" s="47" t="str">
        <f>'Бланк заказа'!E340</f>
        <v>Marabu Glasfarbe GL 565 1KG</v>
      </c>
      <c r="B348" s="47" t="str">
        <f>'Бланк заказа'!A340</f>
        <v>Marabu GmbH &amp; Co. KG</v>
      </c>
      <c r="C348" s="48">
        <f>'Бланк заказа'!D340</f>
        <v>3215190000</v>
      </c>
      <c r="D348" s="49" t="str">
        <f>'Бланк заказа'!B340</f>
        <v>Германия</v>
      </c>
      <c r="E348" s="50">
        <f>'Бланк заказа'!F340</f>
        <v>0</v>
      </c>
      <c r="F348" s="51">
        <f>'Бланк заказа'!S340</f>
        <v>138.09</v>
      </c>
      <c r="G348" s="51">
        <f>'Бланк заказа'!T340</f>
        <v>0</v>
      </c>
      <c r="H348" s="49" t="s">
        <v>2127</v>
      </c>
    </row>
    <row r="349" spans="1:8" x14ac:dyDescent="0.3">
      <c r="A349" s="47" t="str">
        <f>'Бланк заказа'!E341</f>
        <v>Marabu Glasfarbe GL 910 1KG</v>
      </c>
      <c r="B349" s="47" t="str">
        <f>'Бланк заказа'!A341</f>
        <v>Marabu GmbH &amp; Co. KG</v>
      </c>
      <c r="C349" s="48">
        <f>'Бланк заказа'!D341</f>
        <v>3215190000</v>
      </c>
      <c r="D349" s="49" t="str">
        <f>'Бланк заказа'!B341</f>
        <v>Германия</v>
      </c>
      <c r="E349" s="50">
        <f>'Бланк заказа'!F341</f>
        <v>0</v>
      </c>
      <c r="F349" s="51">
        <f>'Бланк заказа'!S341</f>
        <v>119.55</v>
      </c>
      <c r="G349" s="51">
        <f>'Бланк заказа'!T341</f>
        <v>0</v>
      </c>
      <c r="H349" s="49" t="s">
        <v>2127</v>
      </c>
    </row>
    <row r="350" spans="1:8" x14ac:dyDescent="0.3">
      <c r="A350" s="47" t="str">
        <f>'Бланк заказа'!E342</f>
        <v>Marabu Glasfarbe GL 913 1KG</v>
      </c>
      <c r="B350" s="47" t="str">
        <f>'Бланк заказа'!A342</f>
        <v>Marabu GmbH &amp; Co. KG</v>
      </c>
      <c r="C350" s="48">
        <f>'Бланк заказа'!D342</f>
        <v>3215190000</v>
      </c>
      <c r="D350" s="49" t="str">
        <f>'Бланк заказа'!B342</f>
        <v>Германия</v>
      </c>
      <c r="E350" s="50">
        <f>'Бланк заказа'!F342</f>
        <v>0</v>
      </c>
      <c r="F350" s="51">
        <f>'Бланк заказа'!S342</f>
        <v>149.09</v>
      </c>
      <c r="G350" s="51">
        <f>'Бланк заказа'!T342</f>
        <v>0</v>
      </c>
      <c r="H350" s="49" t="s">
        <v>2127</v>
      </c>
    </row>
    <row r="351" spans="1:8" x14ac:dyDescent="0.3">
      <c r="A351" s="47" t="str">
        <f>'Бланк заказа'!E343</f>
        <v>Marabu Glasfarbe GL 914 1KG</v>
      </c>
      <c r="B351" s="47" t="str">
        <f>'Бланк заказа'!A343</f>
        <v>Marabu GmbH &amp; Co. KG</v>
      </c>
      <c r="C351" s="48">
        <f>'Бланк заказа'!D343</f>
        <v>3215190000</v>
      </c>
      <c r="D351" s="49" t="str">
        <f>'Бланк заказа'!B343</f>
        <v>Германия</v>
      </c>
      <c r="E351" s="50">
        <f>'Бланк заказа'!F343</f>
        <v>0</v>
      </c>
      <c r="F351" s="51">
        <f>'Бланк заказа'!S343</f>
        <v>149.09</v>
      </c>
      <c r="G351" s="51">
        <f>'Бланк заказа'!T343</f>
        <v>0</v>
      </c>
      <c r="H351" s="49" t="s">
        <v>2127</v>
      </c>
    </row>
    <row r="352" spans="1:8" x14ac:dyDescent="0.3">
      <c r="A352" s="47" t="str">
        <f>'Бланк заказа'!E344</f>
        <v>Marabu Glasfarbe GL 915 1KG</v>
      </c>
      <c r="B352" s="47" t="str">
        <f>'Бланк заказа'!A344</f>
        <v>Marabu GmbH &amp; Co. KG</v>
      </c>
      <c r="C352" s="48">
        <f>'Бланк заказа'!D344</f>
        <v>3215190000</v>
      </c>
      <c r="D352" s="49" t="str">
        <f>'Бланк заказа'!B344</f>
        <v>Германия</v>
      </c>
      <c r="E352" s="50">
        <f>'Бланк заказа'!F344</f>
        <v>0</v>
      </c>
      <c r="F352" s="51">
        <f>'Бланк заказа'!S344</f>
        <v>149.09</v>
      </c>
      <c r="G352" s="51">
        <f>'Бланк заказа'!T344</f>
        <v>0</v>
      </c>
      <c r="H352" s="49" t="s">
        <v>2127</v>
      </c>
    </row>
    <row r="353" spans="1:8" x14ac:dyDescent="0.3">
      <c r="A353" s="47" t="str">
        <f>'Бланк заказа'!E345</f>
        <v>Marabu Glasfarbe GL PMS 326c 1KG</v>
      </c>
      <c r="B353" s="47" t="str">
        <f>'Бланк заказа'!A345</f>
        <v>Marabu GmbH &amp; Co. KG</v>
      </c>
      <c r="C353" s="48">
        <f>'Бланк заказа'!D345</f>
        <v>3215190000</v>
      </c>
      <c r="D353" s="49" t="str">
        <f>'Бланк заказа'!B345</f>
        <v>Германия</v>
      </c>
      <c r="E353" s="50">
        <f>'Бланк заказа'!F345</f>
        <v>0</v>
      </c>
      <c r="F353" s="51">
        <f>'Бланк заказа'!S345</f>
        <v>177.29</v>
      </c>
      <c r="G353" s="51">
        <f>'Бланк заказа'!T345</f>
        <v>0</v>
      </c>
      <c r="H353" s="49" t="s">
        <v>2127</v>
      </c>
    </row>
    <row r="354" spans="1:8" x14ac:dyDescent="0.3">
      <c r="A354" s="47" t="str">
        <f>'Бланк заказа'!E346</f>
        <v>Marabu MaraGLass MGL 122 1KG</v>
      </c>
      <c r="B354" s="47" t="str">
        <f>'Бланк заказа'!A346</f>
        <v>Marabu GmbH &amp; Co. KG</v>
      </c>
      <c r="C354" s="48">
        <f>'Бланк заказа'!D346</f>
        <v>3215190000</v>
      </c>
      <c r="D354" s="49" t="str">
        <f>'Бланк заказа'!B346</f>
        <v>Германия</v>
      </c>
      <c r="E354" s="50">
        <f>'Бланк заказа'!F346</f>
        <v>0</v>
      </c>
      <c r="F354" s="51">
        <f>'Бланк заказа'!S346</f>
        <v>138.94999999999999</v>
      </c>
      <c r="G354" s="51">
        <f>'Бланк заказа'!T346</f>
        <v>0</v>
      </c>
      <c r="H354" s="49" t="s">
        <v>2127</v>
      </c>
    </row>
    <row r="355" spans="1:8" x14ac:dyDescent="0.3">
      <c r="A355" s="47" t="str">
        <f>'Бланк заказа'!E347</f>
        <v>Marabu MaraGLass MGL 130 1KG</v>
      </c>
      <c r="B355" s="47" t="str">
        <f>'Бланк заказа'!A347</f>
        <v>Marabu GmbH &amp; Co. KG</v>
      </c>
      <c r="C355" s="48">
        <f>'Бланк заказа'!D347</f>
        <v>3215190000</v>
      </c>
      <c r="D355" s="49" t="str">
        <f>'Бланк заказа'!B347</f>
        <v>Германия</v>
      </c>
      <c r="E355" s="50">
        <f>'Бланк заказа'!F347</f>
        <v>0</v>
      </c>
      <c r="F355" s="51">
        <f>'Бланк заказа'!S347</f>
        <v>146.26</v>
      </c>
      <c r="G355" s="51">
        <f>'Бланк заказа'!T347</f>
        <v>0</v>
      </c>
      <c r="H355" s="49" t="s">
        <v>2127</v>
      </c>
    </row>
    <row r="356" spans="1:8" x14ac:dyDescent="0.3">
      <c r="A356" s="47" t="str">
        <f>'Бланк заказа'!E348</f>
        <v>Marabu MaraGLass MGL 152 1KG</v>
      </c>
      <c r="B356" s="47" t="str">
        <f>'Бланк заказа'!A348</f>
        <v>Marabu GmbH &amp; Co. KG</v>
      </c>
      <c r="C356" s="48">
        <f>'Бланк заказа'!D348</f>
        <v>3215190000</v>
      </c>
      <c r="D356" s="49" t="str">
        <f>'Бланк заказа'!B348</f>
        <v>Германия</v>
      </c>
      <c r="E356" s="50">
        <f>'Бланк заказа'!F348</f>
        <v>0</v>
      </c>
      <c r="F356" s="51">
        <f>'Бланк заказа'!S348</f>
        <v>135.81</v>
      </c>
      <c r="G356" s="51">
        <f>'Бланк заказа'!T348</f>
        <v>0</v>
      </c>
      <c r="H356" s="49" t="s">
        <v>2127</v>
      </c>
    </row>
    <row r="357" spans="1:8" x14ac:dyDescent="0.3">
      <c r="A357" s="47" t="str">
        <f>'Бланк заказа'!E349</f>
        <v>Marabu MaraGLass MGL 162 1KG</v>
      </c>
      <c r="B357" s="47" t="str">
        <f>'Бланк заказа'!A349</f>
        <v>Marabu GmbH &amp; Co. KG</v>
      </c>
      <c r="C357" s="48">
        <f>'Бланк заказа'!D349</f>
        <v>3215190000</v>
      </c>
      <c r="D357" s="49" t="str">
        <f>'Бланк заказа'!B349</f>
        <v>Германия</v>
      </c>
      <c r="E357" s="50">
        <f>'Бланк заказа'!F349</f>
        <v>0</v>
      </c>
      <c r="F357" s="51">
        <f>'Бланк заказа'!S349</f>
        <v>141.03</v>
      </c>
      <c r="G357" s="51">
        <f>'Бланк заказа'!T349</f>
        <v>0</v>
      </c>
      <c r="H357" s="49" t="s">
        <v>2127</v>
      </c>
    </row>
    <row r="358" spans="1:8" x14ac:dyDescent="0.3">
      <c r="A358" s="47" t="str">
        <f>'Бланк заказа'!E350</f>
        <v>Marabu MaraGLass MGL 170 1KG</v>
      </c>
      <c r="B358" s="47" t="str">
        <f>'Бланк заказа'!A350</f>
        <v>Marabu GmbH &amp; Co. KG</v>
      </c>
      <c r="C358" s="48">
        <f>'Бланк заказа'!D350</f>
        <v>3215190000</v>
      </c>
      <c r="D358" s="49" t="str">
        <f>'Бланк заказа'!B350</f>
        <v>Германия</v>
      </c>
      <c r="E358" s="50">
        <f>'Бланк заказа'!F350</f>
        <v>0</v>
      </c>
      <c r="F358" s="51">
        <f>'Бланк заказа'!S350</f>
        <v>92.62</v>
      </c>
      <c r="G358" s="51">
        <f>'Бланк заказа'!T350</f>
        <v>0</v>
      </c>
      <c r="H358" s="49" t="s">
        <v>2127</v>
      </c>
    </row>
    <row r="359" spans="1:8" x14ac:dyDescent="0.3">
      <c r="A359" s="47" t="str">
        <f>'Бланк заказа'!E351</f>
        <v>Marabu MaraGLass MGL 180 1KG</v>
      </c>
      <c r="B359" s="47" t="str">
        <f>'Бланк заказа'!A351</f>
        <v>Marabu GmbH &amp; Co. KG</v>
      </c>
      <c r="C359" s="48">
        <f>'Бланк заказа'!D351</f>
        <v>3215190000</v>
      </c>
      <c r="D359" s="49" t="str">
        <f>'Бланк заказа'!B351</f>
        <v>Германия</v>
      </c>
      <c r="E359" s="50">
        <f>'Бланк заказа'!F351</f>
        <v>0</v>
      </c>
      <c r="F359" s="51">
        <f>'Бланк заказа'!S351</f>
        <v>91.45</v>
      </c>
      <c r="G359" s="51">
        <f>'Бланк заказа'!T351</f>
        <v>0</v>
      </c>
      <c r="H359" s="49" t="s">
        <v>2127</v>
      </c>
    </row>
    <row r="360" spans="1:8" x14ac:dyDescent="0.3">
      <c r="A360" s="47" t="str">
        <f>'Бланк заказа'!E352</f>
        <v>Marabu MaraGLass MGL 181 1KG</v>
      </c>
      <c r="B360" s="47" t="str">
        <f>'Бланк заказа'!A352</f>
        <v>Marabu GmbH &amp; Co. KG</v>
      </c>
      <c r="C360" s="48">
        <f>'Бланк заказа'!D352</f>
        <v>3215190000</v>
      </c>
      <c r="D360" s="49" t="str">
        <f>'Бланк заказа'!B352</f>
        <v>Германия</v>
      </c>
      <c r="E360" s="50">
        <f>'Бланк заказа'!F352</f>
        <v>0</v>
      </c>
      <c r="F360" s="51">
        <f>'Бланк заказа'!S352</f>
        <v>101.12</v>
      </c>
      <c r="G360" s="51">
        <f>'Бланк заказа'!T352</f>
        <v>0</v>
      </c>
      <c r="H360" s="49" t="s">
        <v>2127</v>
      </c>
    </row>
    <row r="361" spans="1:8" x14ac:dyDescent="0.3">
      <c r="A361" s="47" t="str">
        <f>'Бланк заказа'!E353</f>
        <v>Marabu MaraGLass MGL 188 1KG</v>
      </c>
      <c r="B361" s="47" t="str">
        <f>'Бланк заказа'!A353</f>
        <v>Marabu GmbH &amp; Co. KG</v>
      </c>
      <c r="C361" s="48">
        <f>'Бланк заказа'!D353</f>
        <v>3215190000</v>
      </c>
      <c r="D361" s="49" t="str">
        <f>'Бланк заказа'!B353</f>
        <v>Германия</v>
      </c>
      <c r="E361" s="50">
        <f>'Бланк заказа'!F353</f>
        <v>0</v>
      </c>
      <c r="F361" s="51">
        <f>'Бланк заказа'!S353</f>
        <v>101.12</v>
      </c>
      <c r="G361" s="51">
        <f>'Бланк заказа'!T353</f>
        <v>0</v>
      </c>
      <c r="H361" s="49" t="s">
        <v>2127</v>
      </c>
    </row>
    <row r="362" spans="1:8" x14ac:dyDescent="0.3">
      <c r="A362" s="47" t="str">
        <f>'Бланк заказа'!E354</f>
        <v>Marabu MaraGLass MGL 191 1KG</v>
      </c>
      <c r="B362" s="47" t="str">
        <f>'Бланк заказа'!A354</f>
        <v>Marabu GmbH &amp; Co. KG</v>
      </c>
      <c r="C362" s="48">
        <f>'Бланк заказа'!D354</f>
        <v>3215190000</v>
      </c>
      <c r="D362" s="49" t="str">
        <f>'Бланк заказа'!B354</f>
        <v>Германия</v>
      </c>
      <c r="E362" s="50">
        <f>'Бланк заказа'!F354</f>
        <v>0</v>
      </c>
      <c r="F362" s="51">
        <f>'Бланк заказа'!S354</f>
        <v>120.45</v>
      </c>
      <c r="G362" s="51">
        <f>'Бланк заказа'!T354</f>
        <v>0</v>
      </c>
      <c r="H362" s="49" t="s">
        <v>2127</v>
      </c>
    </row>
    <row r="363" spans="1:8" x14ac:dyDescent="0.3">
      <c r="A363" s="47" t="str">
        <f>'Бланк заказа'!E355</f>
        <v>Marabu MaraGLass MGL 192 1KG</v>
      </c>
      <c r="B363" s="47" t="str">
        <f>'Бланк заказа'!A355</f>
        <v>Marabu GmbH &amp; Co. KG</v>
      </c>
      <c r="C363" s="48">
        <f>'Бланк заказа'!D355</f>
        <v>3215190000</v>
      </c>
      <c r="D363" s="49" t="str">
        <f>'Бланк заказа'!B355</f>
        <v>Германия</v>
      </c>
      <c r="E363" s="50">
        <f>'Бланк заказа'!F355</f>
        <v>0</v>
      </c>
      <c r="F363" s="51">
        <f>'Бланк заказа'!S355</f>
        <v>130.55000000000001</v>
      </c>
      <c r="G363" s="51">
        <f>'Бланк заказа'!T355</f>
        <v>0</v>
      </c>
      <c r="H363" s="49" t="s">
        <v>2127</v>
      </c>
    </row>
    <row r="364" spans="1:8" x14ac:dyDescent="0.3">
      <c r="A364" s="47" t="str">
        <f>'Бланк заказа'!E356</f>
        <v>Marabu MaraGLass MGL 193 1KG</v>
      </c>
      <c r="B364" s="47" t="str">
        <f>'Бланк заказа'!A356</f>
        <v>Marabu GmbH &amp; Co. KG</v>
      </c>
      <c r="C364" s="48">
        <f>'Бланк заказа'!D356</f>
        <v>3215190000</v>
      </c>
      <c r="D364" s="49" t="str">
        <f>'Бланк заказа'!B356</f>
        <v>Германия</v>
      </c>
      <c r="E364" s="50">
        <f>'Бланк заказа'!F356</f>
        <v>0</v>
      </c>
      <c r="F364" s="51">
        <f>'Бланк заказа'!S356</f>
        <v>130.55000000000001</v>
      </c>
      <c r="G364" s="51">
        <f>'Бланк заказа'!T356</f>
        <v>0</v>
      </c>
      <c r="H364" s="49" t="s">
        <v>2127</v>
      </c>
    </row>
    <row r="365" spans="1:8" x14ac:dyDescent="0.3">
      <c r="A365" s="47" t="str">
        <f>'Бланк заказа'!E357</f>
        <v>Marabu MaraGLass MGL 910 1KG</v>
      </c>
      <c r="B365" s="47" t="str">
        <f>'Бланк заказа'!A357</f>
        <v>Marabu GmbH &amp; Co. KG</v>
      </c>
      <c r="C365" s="48">
        <f>'Бланк заказа'!D357</f>
        <v>3215190000</v>
      </c>
      <c r="D365" s="49" t="str">
        <f>'Бланк заказа'!B357</f>
        <v>Германия</v>
      </c>
      <c r="E365" s="50">
        <f>'Бланк заказа'!F357</f>
        <v>0</v>
      </c>
      <c r="F365" s="51">
        <f>'Бланк заказа'!S357</f>
        <v>101.98</v>
      </c>
      <c r="G365" s="51">
        <f>'Бланк заказа'!T357</f>
        <v>0</v>
      </c>
      <c r="H365" s="49" t="s">
        <v>2127</v>
      </c>
    </row>
    <row r="366" spans="1:8" x14ac:dyDescent="0.3">
      <c r="A366" s="47" t="str">
        <f>'Бланк заказа'!E358</f>
        <v>Marabu MaraGLass MGL 914 1KG</v>
      </c>
      <c r="B366" s="47" t="str">
        <f>'Бланк заказа'!A358</f>
        <v>Marabu GmbH &amp; Co. KG</v>
      </c>
      <c r="C366" s="48">
        <f>'Бланк заказа'!D358</f>
        <v>3215190000</v>
      </c>
      <c r="D366" s="49" t="str">
        <f>'Бланк заказа'!B358</f>
        <v>Германия</v>
      </c>
      <c r="E366" s="50">
        <f>'Бланк заказа'!F358</f>
        <v>0</v>
      </c>
      <c r="F366" s="51">
        <f>'Бланк заказа'!S358</f>
        <v>124.31</v>
      </c>
      <c r="G366" s="51">
        <f>'Бланк заказа'!T358</f>
        <v>0</v>
      </c>
      <c r="H366" s="49" t="s">
        <v>2127</v>
      </c>
    </row>
    <row r="367" spans="1:8" x14ac:dyDescent="0.3">
      <c r="A367" s="47" t="str">
        <f>'Бланк заказа'!E359</f>
        <v>Marabu MaraGLass MGL 916 1KG</v>
      </c>
      <c r="B367" s="47" t="str">
        <f>'Бланк заказа'!A359</f>
        <v>Marabu GmbH &amp; Co. KG</v>
      </c>
      <c r="C367" s="48">
        <f>'Бланк заказа'!D359</f>
        <v>3215190000</v>
      </c>
      <c r="D367" s="49" t="str">
        <f>'Бланк заказа'!B359</f>
        <v>Германия</v>
      </c>
      <c r="E367" s="50">
        <f>'Бланк заказа'!F359</f>
        <v>0</v>
      </c>
      <c r="F367" s="51">
        <f>'Бланк заказа'!S359</f>
        <v>124.31</v>
      </c>
      <c r="G367" s="51">
        <f>'Бланк заказа'!T359</f>
        <v>0</v>
      </c>
      <c r="H367" s="49" t="s">
        <v>2127</v>
      </c>
    </row>
    <row r="368" spans="1:8" x14ac:dyDescent="0.3">
      <c r="A368" s="47" t="str">
        <f>'Бланк заказа'!E360</f>
        <v>Marabu MaraGLass MGL 920 1KG</v>
      </c>
      <c r="B368" s="47" t="str">
        <f>'Бланк заказа'!A360</f>
        <v>Marabu GmbH &amp; Co. KG</v>
      </c>
      <c r="C368" s="48">
        <f>'Бланк заказа'!D360</f>
        <v>3215190000</v>
      </c>
      <c r="D368" s="49" t="str">
        <f>'Бланк заказа'!B360</f>
        <v>Германия</v>
      </c>
      <c r="E368" s="50">
        <f>'Бланк заказа'!F360</f>
        <v>0</v>
      </c>
      <c r="F368" s="51">
        <f>'Бланк заказа'!S360</f>
        <v>118.31</v>
      </c>
      <c r="G368" s="51">
        <f>'Бланк заказа'!T360</f>
        <v>0</v>
      </c>
      <c r="H368" s="49" t="s">
        <v>2127</v>
      </c>
    </row>
    <row r="369" spans="1:8" x14ac:dyDescent="0.3">
      <c r="A369" s="47" t="str">
        <f>'Бланк заказа'!E361</f>
        <v>Marabu MaraGLass MGL 922 1KG</v>
      </c>
      <c r="B369" s="47" t="str">
        <f>'Бланк заказа'!A361</f>
        <v>Marabu GmbH &amp; Co. KG</v>
      </c>
      <c r="C369" s="48">
        <f>'Бланк заказа'!D361</f>
        <v>3215190000</v>
      </c>
      <c r="D369" s="49" t="str">
        <f>'Бланк заказа'!B361</f>
        <v>Германия</v>
      </c>
      <c r="E369" s="50">
        <f>'Бланк заказа'!F361</f>
        <v>0</v>
      </c>
      <c r="F369" s="51">
        <f>'Бланк заказа'!S361</f>
        <v>118.31</v>
      </c>
      <c r="G369" s="51">
        <f>'Бланк заказа'!T361</f>
        <v>0</v>
      </c>
      <c r="H369" s="49" t="s">
        <v>2127</v>
      </c>
    </row>
    <row r="370" spans="1:8" x14ac:dyDescent="0.3">
      <c r="A370" s="47" t="str">
        <f>'Бланк заказа'!E362</f>
        <v>Marabu MaraGLass MGL 924 1KG</v>
      </c>
      <c r="B370" s="47" t="str">
        <f>'Бланк заказа'!A362</f>
        <v>Marabu GmbH &amp; Co. KG</v>
      </c>
      <c r="C370" s="48">
        <f>'Бланк заказа'!D362</f>
        <v>3215190000</v>
      </c>
      <c r="D370" s="49" t="str">
        <f>'Бланк заказа'!B362</f>
        <v>Германия</v>
      </c>
      <c r="E370" s="50">
        <f>'Бланк заказа'!F362</f>
        <v>0</v>
      </c>
      <c r="F370" s="51">
        <f>'Бланк заказа'!S362</f>
        <v>118.31</v>
      </c>
      <c r="G370" s="51">
        <f>'Бланк заказа'!T362</f>
        <v>0</v>
      </c>
      <c r="H370" s="49" t="s">
        <v>2127</v>
      </c>
    </row>
    <row r="371" spans="1:8" x14ac:dyDescent="0.3">
      <c r="A371" s="47" t="str">
        <f>'Бланк заказа'!E363</f>
        <v>Marabu MaraGLass MGL 926 1KG</v>
      </c>
      <c r="B371" s="47" t="str">
        <f>'Бланк заказа'!A363</f>
        <v>Marabu GmbH &amp; Co. KG</v>
      </c>
      <c r="C371" s="48">
        <f>'Бланк заказа'!D363</f>
        <v>3215190000</v>
      </c>
      <c r="D371" s="49" t="str">
        <f>'Бланк заказа'!B363</f>
        <v>Германия</v>
      </c>
      <c r="E371" s="50">
        <f>'Бланк заказа'!F363</f>
        <v>0</v>
      </c>
      <c r="F371" s="51">
        <f>'Бланк заказа'!S363</f>
        <v>118.31</v>
      </c>
      <c r="G371" s="51">
        <f>'Бланк заказа'!T363</f>
        <v>0</v>
      </c>
      <c r="H371" s="49" t="s">
        <v>2127</v>
      </c>
    </row>
    <row r="372" spans="1:8" x14ac:dyDescent="0.3">
      <c r="A372" s="47" t="str">
        <f>'Бланк заказа'!E364</f>
        <v>Marabu MaraGLass MGL 930 1KG</v>
      </c>
      <c r="B372" s="47" t="str">
        <f>'Бланк заказа'!A364</f>
        <v>Marabu GmbH &amp; Co. KG</v>
      </c>
      <c r="C372" s="48">
        <f>'Бланк заказа'!D364</f>
        <v>3215190000</v>
      </c>
      <c r="D372" s="49" t="str">
        <f>'Бланк заказа'!B364</f>
        <v>Германия</v>
      </c>
      <c r="E372" s="50">
        <f>'Бланк заказа'!F364</f>
        <v>0</v>
      </c>
      <c r="F372" s="51">
        <f>'Бланк заказа'!S364</f>
        <v>129.05000000000001</v>
      </c>
      <c r="G372" s="51">
        <f>'Бланк заказа'!T364</f>
        <v>0</v>
      </c>
      <c r="H372" s="49" t="s">
        <v>2127</v>
      </c>
    </row>
    <row r="373" spans="1:8" x14ac:dyDescent="0.3">
      <c r="A373" s="47" t="str">
        <f>'Бланк заказа'!E365</f>
        <v>Marabu MaraGLass MGL 932 1KG</v>
      </c>
      <c r="B373" s="47" t="str">
        <f>'Бланк заказа'!A365</f>
        <v>Marabu GmbH &amp; Co. KG</v>
      </c>
      <c r="C373" s="48">
        <f>'Бланк заказа'!D365</f>
        <v>3215190000</v>
      </c>
      <c r="D373" s="49" t="str">
        <f>'Бланк заказа'!B365</f>
        <v>Германия</v>
      </c>
      <c r="E373" s="50">
        <f>'Бланк заказа'!F365</f>
        <v>0</v>
      </c>
      <c r="F373" s="51">
        <f>'Бланк заказа'!S365</f>
        <v>129.05000000000001</v>
      </c>
      <c r="G373" s="51">
        <f>'Бланк заказа'!T365</f>
        <v>0</v>
      </c>
      <c r="H373" s="49" t="s">
        <v>2127</v>
      </c>
    </row>
    <row r="374" spans="1:8" x14ac:dyDescent="0.3">
      <c r="A374" s="47" t="str">
        <f>'Бланк заказа'!E366</f>
        <v>Marabu MaraGLass MGL 934 1KG</v>
      </c>
      <c r="B374" s="47" t="str">
        <f>'Бланк заказа'!A366</f>
        <v>Marabu GmbH &amp; Co. KG</v>
      </c>
      <c r="C374" s="48">
        <f>'Бланк заказа'!D366</f>
        <v>3215190000</v>
      </c>
      <c r="D374" s="49" t="str">
        <f>'Бланк заказа'!B366</f>
        <v>Германия</v>
      </c>
      <c r="E374" s="50">
        <f>'Бланк заказа'!F366</f>
        <v>0</v>
      </c>
      <c r="F374" s="51">
        <f>'Бланк заказа'!S366</f>
        <v>129.05000000000001</v>
      </c>
      <c r="G374" s="51">
        <f>'Бланк заказа'!T366</f>
        <v>0</v>
      </c>
      <c r="H374" s="49" t="s">
        <v>2127</v>
      </c>
    </row>
    <row r="375" spans="1:8" x14ac:dyDescent="0.3">
      <c r="A375" s="47" t="str">
        <f>'Бланк заказа'!E367</f>
        <v>Marabu MaraGLass MGL 936 1KG</v>
      </c>
      <c r="B375" s="47" t="str">
        <f>'Бланк заказа'!A367</f>
        <v>Marabu GmbH &amp; Co. KG</v>
      </c>
      <c r="C375" s="48">
        <f>'Бланк заказа'!D367</f>
        <v>3215190000</v>
      </c>
      <c r="D375" s="49" t="str">
        <f>'Бланк заказа'!B367</f>
        <v>Германия</v>
      </c>
      <c r="E375" s="50">
        <f>'Бланк заказа'!F367</f>
        <v>0</v>
      </c>
      <c r="F375" s="51">
        <f>'Бланк заказа'!S367</f>
        <v>129.05000000000001</v>
      </c>
      <c r="G375" s="51">
        <f>'Бланк заказа'!T367</f>
        <v>0</v>
      </c>
      <c r="H375" s="49" t="s">
        <v>2127</v>
      </c>
    </row>
    <row r="376" spans="1:8" x14ac:dyDescent="0.3">
      <c r="A376" s="47" t="str">
        <f>'Бланк заказа'!E368</f>
        <v>Marabu MaraGLass MGL 950 1KG</v>
      </c>
      <c r="B376" s="47" t="str">
        <f>'Бланк заказа'!A368</f>
        <v>Marabu GmbH &amp; Co. KG</v>
      </c>
      <c r="C376" s="48">
        <f>'Бланк заказа'!D368</f>
        <v>3215190000</v>
      </c>
      <c r="D376" s="49" t="str">
        <f>'Бланк заказа'!B368</f>
        <v>Германия</v>
      </c>
      <c r="E376" s="50">
        <f>'Бланк заказа'!F368</f>
        <v>0</v>
      </c>
      <c r="F376" s="51">
        <f>'Бланк заказа'!S368</f>
        <v>115.51</v>
      </c>
      <c r="G376" s="51">
        <f>'Бланк заказа'!T368</f>
        <v>0</v>
      </c>
      <c r="H376" s="49" t="s">
        <v>2127</v>
      </c>
    </row>
    <row r="377" spans="1:8" x14ac:dyDescent="0.3">
      <c r="A377" s="47" t="str">
        <f>'Бланк заказа'!E369</f>
        <v>Marabu MaraGLass MGL 952 1KG</v>
      </c>
      <c r="B377" s="47" t="str">
        <f>'Бланк заказа'!A369</f>
        <v>Marabu GmbH &amp; Co. KG</v>
      </c>
      <c r="C377" s="48">
        <f>'Бланк заказа'!D369</f>
        <v>3215190000</v>
      </c>
      <c r="D377" s="49" t="str">
        <f>'Бланк заказа'!B369</f>
        <v>Германия</v>
      </c>
      <c r="E377" s="50">
        <f>'Бланк заказа'!F369</f>
        <v>0</v>
      </c>
      <c r="F377" s="51">
        <f>'Бланк заказа'!S369</f>
        <v>115.51</v>
      </c>
      <c r="G377" s="51">
        <f>'Бланк заказа'!T369</f>
        <v>0</v>
      </c>
      <c r="H377" s="49" t="s">
        <v>2127</v>
      </c>
    </row>
    <row r="378" spans="1:8" x14ac:dyDescent="0.3">
      <c r="A378" s="47" t="str">
        <f>'Бланк заказа'!E370</f>
        <v>Marabu MaraGLass MGL 954 1KG</v>
      </c>
      <c r="B378" s="47" t="str">
        <f>'Бланк заказа'!A370</f>
        <v>Marabu GmbH &amp; Co. KG</v>
      </c>
      <c r="C378" s="48">
        <f>'Бланк заказа'!D370</f>
        <v>3215190000</v>
      </c>
      <c r="D378" s="49" t="str">
        <f>'Бланк заказа'!B370</f>
        <v>Германия</v>
      </c>
      <c r="E378" s="50">
        <f>'Бланк заказа'!F370</f>
        <v>0</v>
      </c>
      <c r="F378" s="51">
        <f>'Бланк заказа'!S370</f>
        <v>115.51</v>
      </c>
      <c r="G378" s="51">
        <f>'Бланк заказа'!T370</f>
        <v>0</v>
      </c>
      <c r="H378" s="49" t="s">
        <v>2127</v>
      </c>
    </row>
    <row r="379" spans="1:8" x14ac:dyDescent="0.3">
      <c r="A379" s="47" t="str">
        <f>'Бланк заказа'!E371</f>
        <v>Marabu MaraGLass MGL 956 1KG</v>
      </c>
      <c r="B379" s="47" t="str">
        <f>'Бланк заказа'!A371</f>
        <v>Marabu GmbH &amp; Co. KG</v>
      </c>
      <c r="C379" s="48">
        <f>'Бланк заказа'!D371</f>
        <v>3215190000</v>
      </c>
      <c r="D379" s="49" t="str">
        <f>'Бланк заказа'!B371</f>
        <v>Германия</v>
      </c>
      <c r="E379" s="50">
        <f>'Бланк заказа'!F371</f>
        <v>0</v>
      </c>
      <c r="F379" s="51">
        <f>'Бланк заказа'!S371</f>
        <v>115.51</v>
      </c>
      <c r="G379" s="51">
        <f>'Бланк заказа'!T371</f>
        <v>0</v>
      </c>
      <c r="H379" s="49" t="s">
        <v>2127</v>
      </c>
    </row>
    <row r="380" spans="1:8" x14ac:dyDescent="0.3">
      <c r="A380" s="47" t="str">
        <f>'Бланк заказа'!E372</f>
        <v>Marabu MaraGLass MGL 960 1KG</v>
      </c>
      <c r="B380" s="47" t="str">
        <f>'Бланк заказа'!A372</f>
        <v>Marabu GmbH &amp; Co. KG</v>
      </c>
      <c r="C380" s="48">
        <f>'Бланк заказа'!D372</f>
        <v>3215190000</v>
      </c>
      <c r="D380" s="49" t="str">
        <f>'Бланк заказа'!B372</f>
        <v>Германия</v>
      </c>
      <c r="E380" s="50">
        <f>'Бланк заказа'!F372</f>
        <v>0</v>
      </c>
      <c r="F380" s="51">
        <f>'Бланк заказа'!S372</f>
        <v>120.45</v>
      </c>
      <c r="G380" s="51">
        <f>'Бланк заказа'!T372</f>
        <v>0</v>
      </c>
      <c r="H380" s="49" t="s">
        <v>2127</v>
      </c>
    </row>
    <row r="381" spans="1:8" x14ac:dyDescent="0.3">
      <c r="A381" s="47" t="str">
        <f>'Бланк заказа'!E373</f>
        <v>Marabu MaraGLass MGL 962 1KG</v>
      </c>
      <c r="B381" s="47" t="str">
        <f>'Бланк заказа'!A373</f>
        <v>Marabu GmbH &amp; Co. KG</v>
      </c>
      <c r="C381" s="48">
        <f>'Бланк заказа'!D373</f>
        <v>3215190000</v>
      </c>
      <c r="D381" s="49" t="str">
        <f>'Бланк заказа'!B373</f>
        <v>Германия</v>
      </c>
      <c r="E381" s="50">
        <f>'Бланк заказа'!F373</f>
        <v>0</v>
      </c>
      <c r="F381" s="51">
        <f>'Бланк заказа'!S373</f>
        <v>120.45</v>
      </c>
      <c r="G381" s="51">
        <f>'Бланк заказа'!T373</f>
        <v>0</v>
      </c>
      <c r="H381" s="49" t="s">
        <v>2127</v>
      </c>
    </row>
    <row r="382" spans="1:8" x14ac:dyDescent="0.3">
      <c r="A382" s="47" t="str">
        <f>'Бланк заказа'!E374</f>
        <v>Marabu MaraGLass MGL 970 1KG</v>
      </c>
      <c r="B382" s="47" t="str">
        <f>'Бланк заказа'!A374</f>
        <v>Marabu GmbH &amp; Co. KG</v>
      </c>
      <c r="C382" s="48">
        <f>'Бланк заказа'!D374</f>
        <v>3215190000</v>
      </c>
      <c r="D382" s="49" t="str">
        <f>'Бланк заказа'!B374</f>
        <v>Германия</v>
      </c>
      <c r="E382" s="50">
        <f>'Бланк заказа'!F374</f>
        <v>0</v>
      </c>
      <c r="F382" s="51">
        <f>'Бланк заказа'!S374</f>
        <v>89.3</v>
      </c>
      <c r="G382" s="51">
        <f>'Бланк заказа'!T374</f>
        <v>0</v>
      </c>
      <c r="H382" s="49" t="s">
        <v>2127</v>
      </c>
    </row>
    <row r="383" spans="1:8" x14ac:dyDescent="0.3">
      <c r="A383" s="47" t="str">
        <f>'Бланк заказа'!E375</f>
        <v>Marabu MaraGLass MGL 980 1KG</v>
      </c>
      <c r="B383" s="47" t="str">
        <f>'Бланк заказа'!A375</f>
        <v>Marabu GmbH &amp; Co. KG</v>
      </c>
      <c r="C383" s="48">
        <f>'Бланк заказа'!D375</f>
        <v>3215110000</v>
      </c>
      <c r="D383" s="49" t="str">
        <f>'Бланк заказа'!B375</f>
        <v>Германия</v>
      </c>
      <c r="E383" s="50">
        <f>'Бланк заказа'!F375</f>
        <v>0</v>
      </c>
      <c r="F383" s="51">
        <f>'Бланк заказа'!S375</f>
        <v>93.74</v>
      </c>
      <c r="G383" s="51">
        <f>'Бланк заказа'!T375</f>
        <v>0</v>
      </c>
      <c r="H383" s="49" t="s">
        <v>2127</v>
      </c>
    </row>
    <row r="384" spans="1:8" x14ac:dyDescent="0.3">
      <c r="A384" s="47" t="str">
        <f>'Бланк заказа'!E376</f>
        <v>Marabu MaraGlass MGL 84147970 1KG</v>
      </c>
      <c r="B384" s="47" t="str">
        <f>'Бланк заказа'!A376</f>
        <v>Marabu GmbH &amp; Co. KG</v>
      </c>
      <c r="C384" s="48">
        <f>'Бланк заказа'!D376</f>
        <v>3215190000</v>
      </c>
      <c r="D384" s="49" t="str">
        <f>'Бланк заказа'!B376</f>
        <v>Германия</v>
      </c>
      <c r="E384" s="50">
        <f>'Бланк заказа'!F376</f>
        <v>0</v>
      </c>
      <c r="F384" s="51">
        <f>'Бланк заказа'!S376</f>
        <v>117.89</v>
      </c>
      <c r="G384" s="51">
        <f>'Бланк заказа'!T376</f>
        <v>0</v>
      </c>
      <c r="H384" s="49" t="s">
        <v>2127</v>
      </c>
    </row>
    <row r="385" spans="1:8" x14ac:dyDescent="0.3">
      <c r="A385" s="47" t="str">
        <f>'Бланк заказа'!E377</f>
        <v>Marabu MaraGlass MGL 84544170 1KG</v>
      </c>
      <c r="B385" s="47" t="str">
        <f>'Бланк заказа'!A377</f>
        <v>Marabu GmbH &amp; Co. KG</v>
      </c>
      <c r="C385" s="48">
        <f>'Бланк заказа'!D377</f>
        <v>3215190000</v>
      </c>
      <c r="D385" s="49" t="str">
        <f>'Бланк заказа'!B377</f>
        <v>Германия</v>
      </c>
      <c r="E385" s="50">
        <f>'Бланк заказа'!F377</f>
        <v>0</v>
      </c>
      <c r="F385" s="51">
        <f>'Бланк заказа'!S377</f>
        <v>117.89</v>
      </c>
      <c r="G385" s="51">
        <f>'Бланк заказа'!T377</f>
        <v>0</v>
      </c>
      <c r="H385" s="49" t="s">
        <v>2127</v>
      </c>
    </row>
    <row r="386" spans="1:8" x14ac:dyDescent="0.3">
      <c r="A386" s="47" t="str">
        <f>'Бланк заказа'!E378</f>
        <v>Marabu MaraGLass MGHT 170 1KG</v>
      </c>
      <c r="B386" s="47" t="str">
        <f>'Бланк заказа'!A378</f>
        <v>Marabu GmbH &amp; Co. KG</v>
      </c>
      <c r="C386" s="48">
        <f>'Бланк заказа'!D378</f>
        <v>3215190000</v>
      </c>
      <c r="D386" s="49" t="str">
        <f>'Бланк заказа'!B378</f>
        <v>Германия</v>
      </c>
      <c r="E386" s="50">
        <f>'Бланк заказа'!F378</f>
        <v>0</v>
      </c>
      <c r="F386" s="51">
        <f>'Бланк заказа'!S378</f>
        <v>250</v>
      </c>
      <c r="G386" s="51">
        <f>'Бланк заказа'!T378</f>
        <v>0</v>
      </c>
      <c r="H386" s="49" t="s">
        <v>2127</v>
      </c>
    </row>
    <row r="387" spans="1:8" x14ac:dyDescent="0.3">
      <c r="A387" s="47" t="str">
        <f>'Бланк заказа'!E379</f>
        <v>Marabu MaraGLass MGHT 180 1KG</v>
      </c>
      <c r="B387" s="47" t="str">
        <f>'Бланк заказа'!A379</f>
        <v>Marabu GmbH &amp; Co. KG</v>
      </c>
      <c r="C387" s="48">
        <f>'Бланк заказа'!D379</f>
        <v>3215190000</v>
      </c>
      <c r="D387" s="49" t="str">
        <f>'Бланк заказа'!B379</f>
        <v>Германия</v>
      </c>
      <c r="E387" s="50">
        <f>'Бланк заказа'!F379</f>
        <v>0</v>
      </c>
      <c r="F387" s="51">
        <f>'Бланк заказа'!S379</f>
        <v>250</v>
      </c>
      <c r="G387" s="51">
        <f>'Бланк заказа'!T379</f>
        <v>0</v>
      </c>
      <c r="H387" s="49" t="s">
        <v>2127</v>
      </c>
    </row>
    <row r="388" spans="1:8" x14ac:dyDescent="0.3">
      <c r="A388" s="47" t="str">
        <f>'Бланк заказа'!E380</f>
        <v>Marabu MaraGLass MGHT 910 1KG</v>
      </c>
      <c r="B388" s="47" t="str">
        <f>'Бланк заказа'!A380</f>
        <v>Marabu GmbH &amp; Co. KG</v>
      </c>
      <c r="C388" s="48">
        <f>'Бланк заказа'!D380</f>
        <v>3215190000</v>
      </c>
      <c r="D388" s="49" t="str">
        <f>'Бланк заказа'!B380</f>
        <v>Германия</v>
      </c>
      <c r="E388" s="50">
        <f>'Бланк заказа'!F380</f>
        <v>0</v>
      </c>
      <c r="F388" s="51">
        <f>'Бланк заказа'!S380</f>
        <v>250</v>
      </c>
      <c r="G388" s="51">
        <f>'Бланк заказа'!T380</f>
        <v>0</v>
      </c>
      <c r="H388" s="49" t="s">
        <v>2127</v>
      </c>
    </row>
    <row r="389" spans="1:8" x14ac:dyDescent="0.3">
      <c r="A389" s="47" t="str">
        <f>'Бланк заказа'!E381</f>
        <v>Marabu MaraFLor TK 170 1KG</v>
      </c>
      <c r="B389" s="47" t="str">
        <f>'Бланк заказа'!A381</f>
        <v>Marabu GmbH &amp; Co. KG</v>
      </c>
      <c r="C389" s="48">
        <f>'Бланк заказа'!D381</f>
        <v>3215190000</v>
      </c>
      <c r="D389" s="49" t="str">
        <f>'Бланк заказа'!B381</f>
        <v>Германия</v>
      </c>
      <c r="E389" s="50">
        <f>'Бланк заказа'!F381</f>
        <v>0</v>
      </c>
      <c r="F389" s="51">
        <f>'Бланк заказа'!S381</f>
        <v>115.13</v>
      </c>
      <c r="G389" s="51">
        <f>'Бланк заказа'!T381</f>
        <v>0</v>
      </c>
      <c r="H389" s="49" t="s">
        <v>2127</v>
      </c>
    </row>
    <row r="390" spans="1:8" x14ac:dyDescent="0.3">
      <c r="A390" s="47" t="str">
        <f>'Бланк заказа'!E382</f>
        <v>Marabu MaraFLor TK 902 1KG</v>
      </c>
      <c r="B390" s="47" t="str">
        <f>'Бланк заказа'!A382</f>
        <v>Marabu GmbH &amp; Co. KG</v>
      </c>
      <c r="C390" s="48">
        <f>'Бланк заказа'!D382</f>
        <v>3215190000</v>
      </c>
      <c r="D390" s="49" t="str">
        <f>'Бланк заказа'!B382</f>
        <v>Германия</v>
      </c>
      <c r="E390" s="50">
        <f>'Бланк заказа'!F382</f>
        <v>0</v>
      </c>
      <c r="F390" s="51">
        <f>'Бланк заказа'!S382</f>
        <v>86.73</v>
      </c>
      <c r="G390" s="51">
        <f>'Бланк заказа'!T382</f>
        <v>0</v>
      </c>
      <c r="H390" s="49" t="s">
        <v>2127</v>
      </c>
    </row>
    <row r="391" spans="1:8" x14ac:dyDescent="0.3">
      <c r="A391" s="47" t="str">
        <f>'Бланк заказа'!E383</f>
        <v>Marabu MaraFLor TK 920 1KG</v>
      </c>
      <c r="B391" s="47" t="str">
        <f>'Бланк заказа'!A383</f>
        <v>Marabu GmbH &amp; Co. KG</v>
      </c>
      <c r="C391" s="48">
        <f>'Бланк заказа'!D383</f>
        <v>3215190000</v>
      </c>
      <c r="D391" s="49" t="str">
        <f>'Бланк заказа'!B383</f>
        <v>Германия</v>
      </c>
      <c r="E391" s="50">
        <f>'Бланк заказа'!F383</f>
        <v>0</v>
      </c>
      <c r="F391" s="51">
        <f>'Бланк заказа'!S383</f>
        <v>123.19</v>
      </c>
      <c r="G391" s="51">
        <f>'Бланк заказа'!T383</f>
        <v>0</v>
      </c>
      <c r="H391" s="49" t="s">
        <v>2127</v>
      </c>
    </row>
    <row r="392" spans="1:8" x14ac:dyDescent="0.3">
      <c r="A392" s="47" t="str">
        <f>'Бланк заказа'!E384</f>
        <v>Marabu MaraFLor TK 922 1KG</v>
      </c>
      <c r="B392" s="47" t="str">
        <f>'Бланк заказа'!A384</f>
        <v>Marabu GmbH &amp; Co. KG</v>
      </c>
      <c r="C392" s="48">
        <f>'Бланк заказа'!D384</f>
        <v>3215190000</v>
      </c>
      <c r="D392" s="49" t="str">
        <f>'Бланк заказа'!B384</f>
        <v>Германия</v>
      </c>
      <c r="E392" s="50">
        <f>'Бланк заказа'!F384</f>
        <v>0</v>
      </c>
      <c r="F392" s="51">
        <f>'Бланк заказа'!S384</f>
        <v>122.5</v>
      </c>
      <c r="G392" s="51">
        <f>'Бланк заказа'!T384</f>
        <v>0</v>
      </c>
      <c r="H392" s="49" t="s">
        <v>2127</v>
      </c>
    </row>
    <row r="393" spans="1:8" x14ac:dyDescent="0.3">
      <c r="A393" s="47" t="str">
        <f>'Бланк заказа'!E385</f>
        <v>Marabu MaraFLor TK 924 1KG</v>
      </c>
      <c r="B393" s="47" t="str">
        <f>'Бланк заказа'!A385</f>
        <v>Marabu GmbH &amp; Co. KG</v>
      </c>
      <c r="C393" s="48">
        <f>'Бланк заказа'!D385</f>
        <v>3215190000</v>
      </c>
      <c r="D393" s="49" t="str">
        <f>'Бланк заказа'!B385</f>
        <v>Германия</v>
      </c>
      <c r="E393" s="50">
        <f>'Бланк заказа'!F385</f>
        <v>0</v>
      </c>
      <c r="F393" s="51">
        <f>'Бланк заказа'!S385</f>
        <v>123.42</v>
      </c>
      <c r="G393" s="51">
        <f>'Бланк заказа'!T385</f>
        <v>0</v>
      </c>
      <c r="H393" s="49" t="s">
        <v>2127</v>
      </c>
    </row>
    <row r="394" spans="1:8" x14ac:dyDescent="0.3">
      <c r="A394" s="47" t="str">
        <f>'Бланк заказа'!E386</f>
        <v>Marabu MaraFLor TK 926 1KG</v>
      </c>
      <c r="B394" s="47" t="str">
        <f>'Бланк заказа'!A386</f>
        <v>Marabu GmbH &amp; Co. KG</v>
      </c>
      <c r="C394" s="48">
        <f>'Бланк заказа'!D386</f>
        <v>3215190000</v>
      </c>
      <c r="D394" s="49" t="str">
        <f>'Бланк заказа'!B386</f>
        <v>Германия</v>
      </c>
      <c r="E394" s="50">
        <f>'Бланк заказа'!F386</f>
        <v>0</v>
      </c>
      <c r="F394" s="51">
        <f>'Бланк заказа'!S386</f>
        <v>125.33</v>
      </c>
      <c r="G394" s="51">
        <f>'Бланк заказа'!T386</f>
        <v>0</v>
      </c>
      <c r="H394" s="49" t="s">
        <v>2127</v>
      </c>
    </row>
    <row r="395" spans="1:8" x14ac:dyDescent="0.3">
      <c r="A395" s="47" t="str">
        <f>'Бланк заказа'!E387</f>
        <v>Marabu MaraFLor TK 930 1KG</v>
      </c>
      <c r="B395" s="47" t="str">
        <f>'Бланк заказа'!A387</f>
        <v>Marabu GmbH &amp; Co. KG</v>
      </c>
      <c r="C395" s="48">
        <f>'Бланк заказа'!D387</f>
        <v>3215190000</v>
      </c>
      <c r="D395" s="49" t="str">
        <f>'Бланк заказа'!B387</f>
        <v>Германия</v>
      </c>
      <c r="E395" s="50">
        <f>'Бланк заказа'!F387</f>
        <v>0</v>
      </c>
      <c r="F395" s="51">
        <f>'Бланк заказа'!S387</f>
        <v>129.76</v>
      </c>
      <c r="G395" s="51">
        <f>'Бланк заказа'!T387</f>
        <v>0</v>
      </c>
      <c r="H395" s="49" t="s">
        <v>2127</v>
      </c>
    </row>
    <row r="396" spans="1:8" x14ac:dyDescent="0.3">
      <c r="A396" s="47" t="str">
        <f>'Бланк заказа'!E388</f>
        <v>Marabu MaraFLor TK 932 1KG</v>
      </c>
      <c r="B396" s="47" t="str">
        <f>'Бланк заказа'!A388</f>
        <v>Marabu GmbH &amp; Co. KG</v>
      </c>
      <c r="C396" s="48">
        <f>'Бланк заказа'!D388</f>
        <v>3215190000</v>
      </c>
      <c r="D396" s="49" t="str">
        <f>'Бланк заказа'!B388</f>
        <v>Германия</v>
      </c>
      <c r="E396" s="50">
        <f>'Бланк заказа'!F388</f>
        <v>0</v>
      </c>
      <c r="F396" s="51">
        <f>'Бланк заказа'!S388</f>
        <v>130.88999999999999</v>
      </c>
      <c r="G396" s="51">
        <f>'Бланк заказа'!T388</f>
        <v>0</v>
      </c>
      <c r="H396" s="49" t="s">
        <v>2127</v>
      </c>
    </row>
    <row r="397" spans="1:8" x14ac:dyDescent="0.3">
      <c r="A397" s="47" t="str">
        <f>'Бланк заказа'!E389</f>
        <v>Marabu MaraFLor TK 934 1KG</v>
      </c>
      <c r="B397" s="47" t="str">
        <f>'Бланк заказа'!A389</f>
        <v>Marabu GmbH &amp; Co. KG</v>
      </c>
      <c r="C397" s="48">
        <f>'Бланк заказа'!D389</f>
        <v>3215190000</v>
      </c>
      <c r="D397" s="49" t="str">
        <f>'Бланк заказа'!B389</f>
        <v>Германия</v>
      </c>
      <c r="E397" s="50">
        <f>'Бланк заказа'!F389</f>
        <v>0</v>
      </c>
      <c r="F397" s="51">
        <f>'Бланк заказа'!S389</f>
        <v>135</v>
      </c>
      <c r="G397" s="51">
        <f>'Бланк заказа'!T389</f>
        <v>0</v>
      </c>
      <c r="H397" s="49" t="s">
        <v>2127</v>
      </c>
    </row>
    <row r="398" spans="1:8" x14ac:dyDescent="0.3">
      <c r="A398" s="47" t="str">
        <f>'Бланк заказа'!E390</f>
        <v>Marabu MaraFLor TK 936 1KG</v>
      </c>
      <c r="B398" s="47" t="str">
        <f>'Бланк заказа'!A390</f>
        <v>Marabu GmbH &amp; Co. KG</v>
      </c>
      <c r="C398" s="48">
        <f>'Бланк заказа'!D390</f>
        <v>3215190000</v>
      </c>
      <c r="D398" s="49" t="str">
        <f>'Бланк заказа'!B390</f>
        <v>Германия</v>
      </c>
      <c r="E398" s="50">
        <f>'Бланк заказа'!F390</f>
        <v>0</v>
      </c>
      <c r="F398" s="51">
        <f>'Бланк заказа'!S390</f>
        <v>136.86000000000001</v>
      </c>
      <c r="G398" s="51">
        <f>'Бланк заказа'!T390</f>
        <v>0</v>
      </c>
      <c r="H398" s="49" t="s">
        <v>2127</v>
      </c>
    </row>
    <row r="399" spans="1:8" x14ac:dyDescent="0.3">
      <c r="A399" s="47" t="str">
        <f>'Бланк заказа'!E391</f>
        <v>Marabu MaraFLor TK 940 1KG</v>
      </c>
      <c r="B399" s="47" t="str">
        <f>'Бланк заказа'!A391</f>
        <v>Marabu GmbH &amp; Co. KG</v>
      </c>
      <c r="C399" s="48">
        <f>'Бланк заказа'!D391</f>
        <v>3215190000</v>
      </c>
      <c r="D399" s="49" t="str">
        <f>'Бланк заказа'!B391</f>
        <v>Германия</v>
      </c>
      <c r="E399" s="50">
        <f>'Бланк заказа'!F391</f>
        <v>0</v>
      </c>
      <c r="F399" s="51">
        <f>'Бланк заказа'!S391</f>
        <v>110.37</v>
      </c>
      <c r="G399" s="51">
        <f>'Бланк заказа'!T391</f>
        <v>0</v>
      </c>
      <c r="H399" s="49" t="s">
        <v>2127</v>
      </c>
    </row>
    <row r="400" spans="1:8" x14ac:dyDescent="0.3">
      <c r="A400" s="47" t="str">
        <f>'Бланк заказа'!E392</f>
        <v>Marabu MaraFLor TK 950 1KG</v>
      </c>
      <c r="B400" s="47" t="str">
        <f>'Бланк заказа'!A392</f>
        <v>Marabu GmbH &amp; Co. KG</v>
      </c>
      <c r="C400" s="48">
        <f>'Бланк заказа'!D392</f>
        <v>3215190000</v>
      </c>
      <c r="D400" s="49" t="str">
        <f>'Бланк заказа'!B392</f>
        <v>Германия</v>
      </c>
      <c r="E400" s="50">
        <f>'Бланк заказа'!F392</f>
        <v>0</v>
      </c>
      <c r="F400" s="51">
        <f>'Бланк заказа'!S392</f>
        <v>116.3</v>
      </c>
      <c r="G400" s="51">
        <f>'Бланк заказа'!T392</f>
        <v>0</v>
      </c>
      <c r="H400" s="49" t="s">
        <v>2127</v>
      </c>
    </row>
    <row r="401" spans="1:8" x14ac:dyDescent="0.3">
      <c r="A401" s="47" t="str">
        <f>'Бланк заказа'!E393</f>
        <v>Marabu MaraFLor TK 952 1KG</v>
      </c>
      <c r="B401" s="47" t="str">
        <f>'Бланк заказа'!A393</f>
        <v>Marabu GmbH &amp; Co. KG</v>
      </c>
      <c r="C401" s="48">
        <f>'Бланк заказа'!D393</f>
        <v>3215190000</v>
      </c>
      <c r="D401" s="49" t="str">
        <f>'Бланк заказа'!B393</f>
        <v>Германия</v>
      </c>
      <c r="E401" s="50">
        <f>'Бланк заказа'!F393</f>
        <v>0</v>
      </c>
      <c r="F401" s="51">
        <f>'Бланк заказа'!S393</f>
        <v>109.6</v>
      </c>
      <c r="G401" s="51">
        <f>'Бланк заказа'!T393</f>
        <v>0</v>
      </c>
      <c r="H401" s="49" t="s">
        <v>2127</v>
      </c>
    </row>
    <row r="402" spans="1:8" x14ac:dyDescent="0.3">
      <c r="A402" s="47" t="str">
        <f>'Бланк заказа'!E394</f>
        <v>Marabu MaraFLor TK 954 1KG</v>
      </c>
      <c r="B402" s="47" t="str">
        <f>'Бланк заказа'!A394</f>
        <v>Marabu GmbH &amp; Co. KG</v>
      </c>
      <c r="C402" s="48">
        <f>'Бланк заказа'!D394</f>
        <v>3215190000</v>
      </c>
      <c r="D402" s="49" t="str">
        <f>'Бланк заказа'!B394</f>
        <v>Германия</v>
      </c>
      <c r="E402" s="50">
        <f>'Бланк заказа'!F394</f>
        <v>0</v>
      </c>
      <c r="F402" s="51">
        <f>'Бланк заказа'!S394</f>
        <v>111.43</v>
      </c>
      <c r="G402" s="51">
        <f>'Бланк заказа'!T394</f>
        <v>0</v>
      </c>
      <c r="H402" s="49" t="s">
        <v>2127</v>
      </c>
    </row>
    <row r="403" spans="1:8" x14ac:dyDescent="0.3">
      <c r="A403" s="47" t="str">
        <f>'Бланк заказа'!E395</f>
        <v>Marabu MaraFLor TK 956 1KG</v>
      </c>
      <c r="B403" s="47" t="str">
        <f>'Бланк заказа'!A395</f>
        <v>Marabu GmbH &amp; Co. KG</v>
      </c>
      <c r="C403" s="48">
        <f>'Бланк заказа'!D395</f>
        <v>3215190000</v>
      </c>
      <c r="D403" s="49" t="str">
        <f>'Бланк заказа'!B395</f>
        <v>Германия</v>
      </c>
      <c r="E403" s="50">
        <f>'Бланк заказа'!F395</f>
        <v>0</v>
      </c>
      <c r="F403" s="51">
        <f>'Бланк заказа'!S395</f>
        <v>111.93</v>
      </c>
      <c r="G403" s="51">
        <f>'Бланк заказа'!T395</f>
        <v>0</v>
      </c>
      <c r="H403" s="49" t="s">
        <v>2127</v>
      </c>
    </row>
    <row r="404" spans="1:8" x14ac:dyDescent="0.3">
      <c r="A404" s="47" t="str">
        <f>'Бланк заказа'!E396</f>
        <v>Marabu MaraFLor TK 960 1KG</v>
      </c>
      <c r="B404" s="47" t="str">
        <f>'Бланк заказа'!A396</f>
        <v>Marabu GmbH &amp; Co. KG</v>
      </c>
      <c r="C404" s="48">
        <f>'Бланк заказа'!D396</f>
        <v>3215190000</v>
      </c>
      <c r="D404" s="49" t="str">
        <f>'Бланк заказа'!B396</f>
        <v>Германия</v>
      </c>
      <c r="E404" s="50">
        <f>'Бланк заказа'!F396</f>
        <v>0</v>
      </c>
      <c r="F404" s="51">
        <f>'Бланк заказа'!S396</f>
        <v>121.87</v>
      </c>
      <c r="G404" s="51">
        <f>'Бланк заказа'!T396</f>
        <v>0</v>
      </c>
      <c r="H404" s="49" t="s">
        <v>2127</v>
      </c>
    </row>
    <row r="405" spans="1:8" x14ac:dyDescent="0.3">
      <c r="A405" s="47" t="str">
        <f>'Бланк заказа'!E397</f>
        <v>Marabu MaraFLor TK 962 1KG</v>
      </c>
      <c r="B405" s="47" t="str">
        <f>'Бланк заказа'!A397</f>
        <v>Marabu GmbH &amp; Co. KG</v>
      </c>
      <c r="C405" s="48">
        <f>'Бланк заказа'!D397</f>
        <v>3215190000</v>
      </c>
      <c r="D405" s="49" t="str">
        <f>'Бланк заказа'!B397</f>
        <v>Германия</v>
      </c>
      <c r="E405" s="50">
        <f>'Бланк заказа'!F397</f>
        <v>0</v>
      </c>
      <c r="F405" s="51">
        <f>'Бланк заказа'!S397</f>
        <v>125.09</v>
      </c>
      <c r="G405" s="51">
        <f>'Бланк заказа'!T397</f>
        <v>0</v>
      </c>
      <c r="H405" s="49" t="s">
        <v>2127</v>
      </c>
    </row>
    <row r="406" spans="1:8" x14ac:dyDescent="0.3">
      <c r="A406" s="47" t="str">
        <f>'Бланк заказа'!E398</f>
        <v>Marabu MaraFLor TK 970 1KG</v>
      </c>
      <c r="B406" s="47" t="str">
        <f>'Бланк заказа'!A398</f>
        <v>Marabu GmbH &amp; Co. KG</v>
      </c>
      <c r="C406" s="48">
        <f>'Бланк заказа'!D398</f>
        <v>3215190000</v>
      </c>
      <c r="D406" s="49" t="str">
        <f>'Бланк заказа'!B398</f>
        <v>Германия</v>
      </c>
      <c r="E406" s="50">
        <f>'Бланк заказа'!F398</f>
        <v>0</v>
      </c>
      <c r="F406" s="51">
        <f>'Бланк заказа'!S398</f>
        <v>99.14</v>
      </c>
      <c r="G406" s="51">
        <f>'Бланк заказа'!T398</f>
        <v>0</v>
      </c>
      <c r="H406" s="49" t="s">
        <v>2127</v>
      </c>
    </row>
    <row r="407" spans="1:8" x14ac:dyDescent="0.3">
      <c r="A407" s="47" t="str">
        <f>'Бланк заказа'!E399</f>
        <v>Marabu MaraFLor TK 980 1KG</v>
      </c>
      <c r="B407" s="47" t="str">
        <f>'Бланк заказа'!A399</f>
        <v>Marabu GmbH &amp; Co. KG</v>
      </c>
      <c r="C407" s="48">
        <f>'Бланк заказа'!D399</f>
        <v>3215110000</v>
      </c>
      <c r="D407" s="49" t="str">
        <f>'Бланк заказа'!B399</f>
        <v>Германия</v>
      </c>
      <c r="E407" s="50">
        <f>'Бланк заказа'!F399</f>
        <v>0</v>
      </c>
      <c r="F407" s="51">
        <f>'Бланк заказа'!S399</f>
        <v>105.76</v>
      </c>
      <c r="G407" s="51">
        <f>'Бланк заказа'!T399</f>
        <v>0</v>
      </c>
      <c r="H407" s="49" t="s">
        <v>2127</v>
      </c>
    </row>
    <row r="408" spans="1:8" x14ac:dyDescent="0.3">
      <c r="A408" s="47" t="str">
        <f>'Бланк заказа'!E400</f>
        <v>Marabu MaraPur PU 020 0,8KG</v>
      </c>
      <c r="B408" s="47" t="str">
        <f>'Бланк заказа'!A400</f>
        <v>Marabu GmbH &amp; Co. KG</v>
      </c>
      <c r="C408" s="48">
        <f>'Бланк заказа'!D400</f>
        <v>3215190000</v>
      </c>
      <c r="D408" s="49" t="str">
        <f>'Бланк заказа'!B400</f>
        <v>Германия</v>
      </c>
      <c r="E408" s="50">
        <f>'Бланк заказа'!F400</f>
        <v>0</v>
      </c>
      <c r="F408" s="51">
        <f>'Бланк заказа'!S400</f>
        <v>95.13</v>
      </c>
      <c r="G408" s="51">
        <f>'Бланк заказа'!T400</f>
        <v>0</v>
      </c>
      <c r="H408" s="49" t="s">
        <v>2127</v>
      </c>
    </row>
    <row r="409" spans="1:8" x14ac:dyDescent="0.3">
      <c r="A409" s="47" t="str">
        <f>'Бланк заказа'!E401</f>
        <v>Marabu MaraPur PU 021 0,8KG</v>
      </c>
      <c r="B409" s="47" t="str">
        <f>'Бланк заказа'!A401</f>
        <v>Marabu GmbH &amp; Co. KG</v>
      </c>
      <c r="C409" s="48">
        <f>'Бланк заказа'!D401</f>
        <v>3215190000</v>
      </c>
      <c r="D409" s="49" t="str">
        <f>'Бланк заказа'!B401</f>
        <v>Германия</v>
      </c>
      <c r="E409" s="50">
        <f>'Бланк заказа'!F401</f>
        <v>0</v>
      </c>
      <c r="F409" s="51">
        <f>'Бланк заказа'!S401</f>
        <v>94.81</v>
      </c>
      <c r="G409" s="51">
        <f>'Бланк заказа'!T401</f>
        <v>0</v>
      </c>
      <c r="H409" s="49" t="s">
        <v>2127</v>
      </c>
    </row>
    <row r="410" spans="1:8" x14ac:dyDescent="0.3">
      <c r="A410" s="47" t="str">
        <f>'Бланк заказа'!E402</f>
        <v>Marabu MaraPur PU 022 0,8KG</v>
      </c>
      <c r="B410" s="47" t="str">
        <f>'Бланк заказа'!A402</f>
        <v>Marabu GmbH &amp; Co. KG</v>
      </c>
      <c r="C410" s="48">
        <f>'Бланк заказа'!D402</f>
        <v>3215190000</v>
      </c>
      <c r="D410" s="49" t="str">
        <f>'Бланк заказа'!B402</f>
        <v>Германия</v>
      </c>
      <c r="E410" s="50">
        <f>'Бланк заказа'!F402</f>
        <v>0</v>
      </c>
      <c r="F410" s="51">
        <f>'Бланк заказа'!S402</f>
        <v>93.02</v>
      </c>
      <c r="G410" s="51">
        <f>'Бланк заказа'!T402</f>
        <v>0</v>
      </c>
      <c r="H410" s="49" t="s">
        <v>2127</v>
      </c>
    </row>
    <row r="411" spans="1:8" x14ac:dyDescent="0.3">
      <c r="A411" s="47" t="str">
        <f>'Бланк заказа'!E403</f>
        <v>Marabu MaraPur PU 026 0,8KG</v>
      </c>
      <c r="B411" s="47" t="str">
        <f>'Бланк заказа'!A403</f>
        <v>Marabu GmbH &amp; Co. KG</v>
      </c>
      <c r="C411" s="48">
        <f>'Бланк заказа'!D403</f>
        <v>3215190000</v>
      </c>
      <c r="D411" s="49" t="str">
        <f>'Бланк заказа'!B403</f>
        <v>Германия</v>
      </c>
      <c r="E411" s="50">
        <f>'Бланк заказа'!F403</f>
        <v>0</v>
      </c>
      <c r="F411" s="51">
        <f>'Бланк заказа'!S403</f>
        <v>106.24</v>
      </c>
      <c r="G411" s="51">
        <f>'Бланк заказа'!T403</f>
        <v>0</v>
      </c>
      <c r="H411" s="49" t="s">
        <v>2127</v>
      </c>
    </row>
    <row r="412" spans="1:8" x14ac:dyDescent="0.3">
      <c r="A412" s="47" t="str">
        <f>'Бланк заказа'!E404</f>
        <v>Marabu MaraPur PU 031 0,8KG</v>
      </c>
      <c r="B412" s="47" t="str">
        <f>'Бланк заказа'!A404</f>
        <v>Marabu GmbH &amp; Co. KG</v>
      </c>
      <c r="C412" s="48">
        <f>'Бланк заказа'!D404</f>
        <v>3215190000</v>
      </c>
      <c r="D412" s="49" t="str">
        <f>'Бланк заказа'!B404</f>
        <v>Германия</v>
      </c>
      <c r="E412" s="50">
        <f>'Бланк заказа'!F404</f>
        <v>0</v>
      </c>
      <c r="F412" s="51">
        <f>'Бланк заказа'!S404</f>
        <v>110.69</v>
      </c>
      <c r="G412" s="51">
        <f>'Бланк заказа'!T404</f>
        <v>0</v>
      </c>
      <c r="H412" s="49" t="s">
        <v>2127</v>
      </c>
    </row>
    <row r="413" spans="1:8" x14ac:dyDescent="0.3">
      <c r="A413" s="47" t="str">
        <f>'Бланк заказа'!E405</f>
        <v>Marabu MaraPur PU 032 0,8KG</v>
      </c>
      <c r="B413" s="47" t="str">
        <f>'Бланк заказа'!A405</f>
        <v>Marabu GmbH &amp; Co. KG</v>
      </c>
      <c r="C413" s="48">
        <f>'Бланк заказа'!D405</f>
        <v>3215190000</v>
      </c>
      <c r="D413" s="49" t="str">
        <f>'Бланк заказа'!B405</f>
        <v>Германия</v>
      </c>
      <c r="E413" s="50">
        <f>'Бланк заказа'!F405</f>
        <v>0</v>
      </c>
      <c r="F413" s="51">
        <f>'Бланк заказа'!S405</f>
        <v>107.16</v>
      </c>
      <c r="G413" s="51">
        <f>'Бланк заказа'!T405</f>
        <v>0</v>
      </c>
      <c r="H413" s="49" t="s">
        <v>2127</v>
      </c>
    </row>
    <row r="414" spans="1:8" x14ac:dyDescent="0.3">
      <c r="A414" s="47" t="str">
        <f>'Бланк заказа'!E406</f>
        <v>Marabu MaraPur PU 033 0,8KG</v>
      </c>
      <c r="B414" s="47" t="str">
        <f>'Бланк заказа'!A406</f>
        <v>Marabu GmbH &amp; Co. KG</v>
      </c>
      <c r="C414" s="48">
        <f>'Бланк заказа'!D406</f>
        <v>3215190000</v>
      </c>
      <c r="D414" s="49" t="str">
        <f>'Бланк заказа'!B406</f>
        <v>Германия</v>
      </c>
      <c r="E414" s="50">
        <f>'Бланк заказа'!F406</f>
        <v>0</v>
      </c>
      <c r="F414" s="51">
        <f>'Бланк заказа'!S406</f>
        <v>116.93</v>
      </c>
      <c r="G414" s="51">
        <f>'Бланк заказа'!T406</f>
        <v>0</v>
      </c>
      <c r="H414" s="49" t="s">
        <v>2127</v>
      </c>
    </row>
    <row r="415" spans="1:8" x14ac:dyDescent="0.3">
      <c r="A415" s="47" t="str">
        <f>'Бланк заказа'!E407</f>
        <v>Marabu MaraPur PU 035 0,8KG</v>
      </c>
      <c r="B415" s="47" t="str">
        <f>'Бланк заказа'!A407</f>
        <v>Marabu GmbH &amp; Co. KG</v>
      </c>
      <c r="C415" s="48">
        <f>'Бланк заказа'!D407</f>
        <v>3215190000</v>
      </c>
      <c r="D415" s="49" t="str">
        <f>'Бланк заказа'!B407</f>
        <v>Германия</v>
      </c>
      <c r="E415" s="50">
        <f>'Бланк заказа'!F407</f>
        <v>0</v>
      </c>
      <c r="F415" s="51">
        <f>'Бланк заказа'!S407</f>
        <v>111.39</v>
      </c>
      <c r="G415" s="51">
        <f>'Бланк заказа'!T407</f>
        <v>0</v>
      </c>
      <c r="H415" s="49" t="s">
        <v>2127</v>
      </c>
    </row>
    <row r="416" spans="1:8" x14ac:dyDescent="0.3">
      <c r="A416" s="47" t="str">
        <f>'Бланк заказа'!E408</f>
        <v>Marabu MaraPur PU 036 0,8KG</v>
      </c>
      <c r="B416" s="47" t="str">
        <f>'Бланк заказа'!A408</f>
        <v>Marabu GmbH &amp; Co. KG</v>
      </c>
      <c r="C416" s="48">
        <f>'Бланк заказа'!D408</f>
        <v>3215190000</v>
      </c>
      <c r="D416" s="49" t="str">
        <f>'Бланк заказа'!B408</f>
        <v>Германия</v>
      </c>
      <c r="E416" s="50">
        <f>'Бланк заказа'!F408</f>
        <v>0</v>
      </c>
      <c r="F416" s="51">
        <f>'Бланк заказа'!S408</f>
        <v>112.14</v>
      </c>
      <c r="G416" s="51">
        <f>'Бланк заказа'!T408</f>
        <v>0</v>
      </c>
      <c r="H416" s="49" t="s">
        <v>2127</v>
      </c>
    </row>
    <row r="417" spans="1:8" x14ac:dyDescent="0.3">
      <c r="A417" s="47" t="str">
        <f>'Бланк заказа'!E409</f>
        <v>Marabu MaraPur PU 037 0,8KG</v>
      </c>
      <c r="B417" s="47" t="str">
        <f>'Бланк заказа'!A409</f>
        <v>Marabu GmbH &amp; Co. KG</v>
      </c>
      <c r="C417" s="48">
        <f>'Бланк заказа'!D409</f>
        <v>3215190000</v>
      </c>
      <c r="D417" s="49" t="str">
        <f>'Бланк заказа'!B409</f>
        <v>Германия</v>
      </c>
      <c r="E417" s="50">
        <f>'Бланк заказа'!F409</f>
        <v>0</v>
      </c>
      <c r="F417" s="51">
        <f>'Бланк заказа'!S409</f>
        <v>114.24</v>
      </c>
      <c r="G417" s="51">
        <f>'Бланк заказа'!T409</f>
        <v>0</v>
      </c>
      <c r="H417" s="49" t="s">
        <v>2127</v>
      </c>
    </row>
    <row r="418" spans="1:8" x14ac:dyDescent="0.3">
      <c r="A418" s="47" t="str">
        <f>'Бланк заказа'!E410</f>
        <v>Marabu MaraPur PU 045 0,8KG</v>
      </c>
      <c r="B418" s="47" t="str">
        <f>'Бланк заказа'!A410</f>
        <v>Marabu GmbH &amp; Co. KG</v>
      </c>
      <c r="C418" s="48">
        <f>'Бланк заказа'!D410</f>
        <v>3215190000</v>
      </c>
      <c r="D418" s="49" t="str">
        <f>'Бланк заказа'!B410</f>
        <v>Германия</v>
      </c>
      <c r="E418" s="50">
        <f>'Бланк заказа'!F410</f>
        <v>0</v>
      </c>
      <c r="F418" s="51">
        <f>'Бланк заказа'!S410</f>
        <v>81.91</v>
      </c>
      <c r="G418" s="51">
        <f>'Бланк заказа'!T410</f>
        <v>0</v>
      </c>
      <c r="H418" s="49" t="s">
        <v>2127</v>
      </c>
    </row>
    <row r="419" spans="1:8" x14ac:dyDescent="0.3">
      <c r="A419" s="47" t="str">
        <f>'Бланк заказа'!E411</f>
        <v>Marabu MaraPur PU 055 0,8KG</v>
      </c>
      <c r="B419" s="47" t="str">
        <f>'Бланк заказа'!A411</f>
        <v>Marabu GmbH &amp; Co. KG</v>
      </c>
      <c r="C419" s="48">
        <f>'Бланк заказа'!D411</f>
        <v>3215190000</v>
      </c>
      <c r="D419" s="49" t="str">
        <f>'Бланк заказа'!B411</f>
        <v>Германия</v>
      </c>
      <c r="E419" s="50">
        <f>'Бланк заказа'!F411</f>
        <v>0</v>
      </c>
      <c r="F419" s="51">
        <f>'Бланк заказа'!S411</f>
        <v>95.23</v>
      </c>
      <c r="G419" s="51">
        <f>'Бланк заказа'!T411</f>
        <v>0</v>
      </c>
      <c r="H419" s="49" t="s">
        <v>2127</v>
      </c>
    </row>
    <row r="420" spans="1:8" x14ac:dyDescent="0.3">
      <c r="A420" s="47" t="str">
        <f>'Бланк заказа'!E412</f>
        <v>Marabu MaraPur PU 056 0,8KG</v>
      </c>
      <c r="B420" s="47" t="str">
        <f>'Бланк заказа'!A412</f>
        <v>Marabu GmbH &amp; Co. KG</v>
      </c>
      <c r="C420" s="48">
        <f>'Бланк заказа'!D412</f>
        <v>3215190000</v>
      </c>
      <c r="D420" s="49" t="str">
        <f>'Бланк заказа'!B412</f>
        <v>Германия</v>
      </c>
      <c r="E420" s="50">
        <f>'Бланк заказа'!F412</f>
        <v>0</v>
      </c>
      <c r="F420" s="51">
        <f>'Бланк заказа'!S412</f>
        <v>95.13</v>
      </c>
      <c r="G420" s="51">
        <f>'Бланк заказа'!T412</f>
        <v>0</v>
      </c>
      <c r="H420" s="49" t="s">
        <v>2127</v>
      </c>
    </row>
    <row r="421" spans="1:8" x14ac:dyDescent="0.3">
      <c r="A421" s="47" t="str">
        <f>'Бланк заказа'!E413</f>
        <v>Marabu MaraPur PU 057 0,8KG</v>
      </c>
      <c r="B421" s="47" t="str">
        <f>'Бланк заказа'!A413</f>
        <v>Marabu GmbH &amp; Co. KG</v>
      </c>
      <c r="C421" s="48">
        <f>'Бланк заказа'!D413</f>
        <v>3215190000</v>
      </c>
      <c r="D421" s="49" t="str">
        <f>'Бланк заказа'!B413</f>
        <v>Германия</v>
      </c>
      <c r="E421" s="50">
        <f>'Бланк заказа'!F413</f>
        <v>0</v>
      </c>
      <c r="F421" s="51">
        <f>'Бланк заказа'!S413</f>
        <v>96.92</v>
      </c>
      <c r="G421" s="51">
        <f>'Бланк заказа'!T413</f>
        <v>0</v>
      </c>
      <c r="H421" s="49" t="s">
        <v>2127</v>
      </c>
    </row>
    <row r="422" spans="1:8" x14ac:dyDescent="0.3">
      <c r="A422" s="47" t="str">
        <f>'Бланк заказа'!E414</f>
        <v>Marabu MaraPur PU 058 0,8KG</v>
      </c>
      <c r="B422" s="47" t="str">
        <f>'Бланк заказа'!A414</f>
        <v>Marabu GmbH &amp; Co. KG</v>
      </c>
      <c r="C422" s="48">
        <f>'Бланк заказа'!D414</f>
        <v>3215190000</v>
      </c>
      <c r="D422" s="49" t="str">
        <f>'Бланк заказа'!B414</f>
        <v>Германия</v>
      </c>
      <c r="E422" s="50">
        <f>'Бланк заказа'!F414</f>
        <v>0</v>
      </c>
      <c r="F422" s="51">
        <f>'Бланк заказа'!S414</f>
        <v>96.13</v>
      </c>
      <c r="G422" s="51">
        <f>'Бланк заказа'!T414</f>
        <v>0</v>
      </c>
      <c r="H422" s="49" t="s">
        <v>2127</v>
      </c>
    </row>
    <row r="423" spans="1:8" x14ac:dyDescent="0.3">
      <c r="A423" s="47" t="str">
        <f>'Бланк заказа'!E415</f>
        <v>Marabu MaraPur PU 059 0,8KG</v>
      </c>
      <c r="B423" s="47" t="str">
        <f>'Бланк заказа'!A415</f>
        <v>Marabu GmbH &amp; Co. KG</v>
      </c>
      <c r="C423" s="48">
        <f>'Бланк заказа'!D415</f>
        <v>3215190000</v>
      </c>
      <c r="D423" s="49" t="str">
        <f>'Бланк заказа'!B415</f>
        <v>Германия</v>
      </c>
      <c r="E423" s="50">
        <f>'Бланк заказа'!F415</f>
        <v>0</v>
      </c>
      <c r="F423" s="51">
        <f>'Бланк заказа'!S415</f>
        <v>92.3</v>
      </c>
      <c r="G423" s="51">
        <f>'Бланк заказа'!T415</f>
        <v>0</v>
      </c>
      <c r="H423" s="49" t="s">
        <v>2127</v>
      </c>
    </row>
    <row r="424" spans="1:8" x14ac:dyDescent="0.3">
      <c r="A424" s="47" t="str">
        <f>'Бланк заказа'!E416</f>
        <v>Marabu MaraPur PU 064 0,8KG</v>
      </c>
      <c r="B424" s="47" t="str">
        <f>'Бланк заказа'!A416</f>
        <v>Marabu GmbH &amp; Co. KG</v>
      </c>
      <c r="C424" s="48">
        <f>'Бланк заказа'!D416</f>
        <v>3215190000</v>
      </c>
      <c r="D424" s="49" t="str">
        <f>'Бланк заказа'!B416</f>
        <v>Германия</v>
      </c>
      <c r="E424" s="50">
        <f>'Бланк заказа'!F416</f>
        <v>0</v>
      </c>
      <c r="F424" s="51">
        <f>'Бланк заказа'!S416</f>
        <v>94.06</v>
      </c>
      <c r="G424" s="51">
        <f>'Бланк заказа'!T416</f>
        <v>0</v>
      </c>
      <c r="H424" s="49" t="s">
        <v>2127</v>
      </c>
    </row>
    <row r="425" spans="1:8" x14ac:dyDescent="0.3">
      <c r="A425" s="47" t="str">
        <f>'Бланк заказа'!E417</f>
        <v>Marabu MaraPur PU 067 0,8KG</v>
      </c>
      <c r="B425" s="47" t="str">
        <f>'Бланк заказа'!A417</f>
        <v>Marabu GmbH &amp; Co. KG</v>
      </c>
      <c r="C425" s="48">
        <f>'Бланк заказа'!D417</f>
        <v>3215190000</v>
      </c>
      <c r="D425" s="49" t="str">
        <f>'Бланк заказа'!B417</f>
        <v>Германия</v>
      </c>
      <c r="E425" s="50">
        <f>'Бланк заказа'!F417</f>
        <v>0</v>
      </c>
      <c r="F425" s="51">
        <f>'Бланк заказа'!S417</f>
        <v>100.76</v>
      </c>
      <c r="G425" s="51">
        <f>'Бланк заказа'!T417</f>
        <v>0</v>
      </c>
      <c r="H425" s="49" t="s">
        <v>2127</v>
      </c>
    </row>
    <row r="426" spans="1:8" x14ac:dyDescent="0.3">
      <c r="A426" s="47" t="str">
        <f>'Бланк заказа'!E418</f>
        <v>Marabu MaraPur PU 068 0,8KG</v>
      </c>
      <c r="B426" s="47" t="str">
        <f>'Бланк заказа'!A418</f>
        <v>Marabu GmbH &amp; Co. KG</v>
      </c>
      <c r="C426" s="48">
        <f>'Бланк заказа'!D418</f>
        <v>3215190000</v>
      </c>
      <c r="D426" s="49" t="str">
        <f>'Бланк заказа'!B418</f>
        <v>Германия</v>
      </c>
      <c r="E426" s="50">
        <f>'Бланк заказа'!F418</f>
        <v>0</v>
      </c>
      <c r="F426" s="51">
        <f>'Бланк заказа'!S418</f>
        <v>91.7</v>
      </c>
      <c r="G426" s="51">
        <f>'Бланк заказа'!T418</f>
        <v>0</v>
      </c>
      <c r="H426" s="49" t="s">
        <v>2127</v>
      </c>
    </row>
    <row r="427" spans="1:8" x14ac:dyDescent="0.3">
      <c r="A427" s="47" t="str">
        <f>'Бланк заказа'!E419</f>
        <v>Marabu MaraPur PU 070 0,8KG</v>
      </c>
      <c r="B427" s="47" t="str">
        <f>'Бланк заказа'!A419</f>
        <v>Marabu GmbH &amp; Co. KG</v>
      </c>
      <c r="C427" s="48">
        <f>'Бланк заказа'!D419</f>
        <v>3215190000</v>
      </c>
      <c r="D427" s="49" t="str">
        <f>'Бланк заказа'!B419</f>
        <v>Германия</v>
      </c>
      <c r="E427" s="50">
        <f>'Бланк заказа'!F419</f>
        <v>0</v>
      </c>
      <c r="F427" s="51">
        <f>'Бланк заказа'!S419</f>
        <v>72.47</v>
      </c>
      <c r="G427" s="51">
        <f>'Бланк заказа'!T419</f>
        <v>0</v>
      </c>
      <c r="H427" s="49" t="s">
        <v>2127</v>
      </c>
    </row>
    <row r="428" spans="1:8" x14ac:dyDescent="0.3">
      <c r="A428" s="47" t="str">
        <f>'Бланк заказа'!E420</f>
        <v>Marabu MaraPur PU 073 0,8KG</v>
      </c>
      <c r="B428" s="47" t="str">
        <f>'Бланк заказа'!A420</f>
        <v>Marabu GmbH &amp; Co. KG</v>
      </c>
      <c r="C428" s="48">
        <f>'Бланк заказа'!D420</f>
        <v>3215110000</v>
      </c>
      <c r="D428" s="49" t="str">
        <f>'Бланк заказа'!B420</f>
        <v>Германия</v>
      </c>
      <c r="E428" s="50">
        <f>'Бланк заказа'!F420</f>
        <v>0</v>
      </c>
      <c r="F428" s="51">
        <f>'Бланк заказа'!S420</f>
        <v>77.27</v>
      </c>
      <c r="G428" s="51">
        <f>'Бланк заказа'!T420</f>
        <v>0</v>
      </c>
      <c r="H428" s="49" t="s">
        <v>2127</v>
      </c>
    </row>
    <row r="429" spans="1:8" x14ac:dyDescent="0.3">
      <c r="A429" s="47" t="str">
        <f>'Бланк заказа'!E421</f>
        <v>Marabu MaraPur PU 170 0,8KG</v>
      </c>
      <c r="B429" s="47" t="str">
        <f>'Бланк заказа'!A421</f>
        <v>Marabu GmbH &amp; Co. KG</v>
      </c>
      <c r="C429" s="48">
        <f>'Бланк заказа'!D421</f>
        <v>3215190000</v>
      </c>
      <c r="D429" s="49" t="str">
        <f>'Бланк заказа'!B421</f>
        <v>Германия</v>
      </c>
      <c r="E429" s="50">
        <f>'Бланк заказа'!F421</f>
        <v>0</v>
      </c>
      <c r="F429" s="51">
        <f>'Бланк заказа'!S421</f>
        <v>75.650000000000006</v>
      </c>
      <c r="G429" s="51">
        <f>'Бланк заказа'!T421</f>
        <v>0</v>
      </c>
      <c r="H429" s="49" t="s">
        <v>2127</v>
      </c>
    </row>
    <row r="430" spans="1:8" x14ac:dyDescent="0.3">
      <c r="A430" s="47" t="str">
        <f>'Бланк заказа'!E422</f>
        <v>Marabu MaraPur PU 191 0,8KG</v>
      </c>
      <c r="B430" s="47" t="str">
        <f>'Бланк заказа'!A422</f>
        <v>Marabu GmbH &amp; Co. KG</v>
      </c>
      <c r="C430" s="48">
        <f>'Бланк заказа'!D422</f>
        <v>3215190000</v>
      </c>
      <c r="D430" s="49" t="str">
        <f>'Бланк заказа'!B422</f>
        <v>Германия</v>
      </c>
      <c r="E430" s="50">
        <f>'Бланк заказа'!F422</f>
        <v>0</v>
      </c>
      <c r="F430" s="51">
        <f>'Бланк заказа'!S422</f>
        <v>98.25</v>
      </c>
      <c r="G430" s="51">
        <f>'Бланк заказа'!T422</f>
        <v>0</v>
      </c>
      <c r="H430" s="49" t="s">
        <v>2127</v>
      </c>
    </row>
    <row r="431" spans="1:8" x14ac:dyDescent="0.3">
      <c r="A431" s="47" t="str">
        <f>'Бланк заказа'!E423</f>
        <v>Marabu MaraPur PU 193 0,8KG</v>
      </c>
      <c r="B431" s="47" t="str">
        <f>'Бланк заказа'!A423</f>
        <v>Marabu GmbH &amp; Co. KG</v>
      </c>
      <c r="C431" s="48">
        <f>'Бланк заказа'!D423</f>
        <v>3215190000</v>
      </c>
      <c r="D431" s="49" t="str">
        <f>'Бланк заказа'!B423</f>
        <v>Германия</v>
      </c>
      <c r="E431" s="50">
        <f>'Бланк заказа'!F423</f>
        <v>0</v>
      </c>
      <c r="F431" s="51">
        <f>'Бланк заказа'!S423</f>
        <v>106.94</v>
      </c>
      <c r="G431" s="51">
        <f>'Бланк заказа'!T423</f>
        <v>0</v>
      </c>
      <c r="H431" s="49" t="s">
        <v>2127</v>
      </c>
    </row>
    <row r="432" spans="1:8" x14ac:dyDescent="0.3">
      <c r="A432" s="47" t="str">
        <f>'Бланк заказа'!E424</f>
        <v>Marabu MaraPur PU 910 0,6KG</v>
      </c>
      <c r="B432" s="47" t="str">
        <f>'Бланк заказа'!A424</f>
        <v>Marabu GmbH &amp; Co. KG</v>
      </c>
      <c r="C432" s="48">
        <f>'Бланк заказа'!D424</f>
        <v>3215190000</v>
      </c>
      <c r="D432" s="49" t="str">
        <f>'Бланк заказа'!B424</f>
        <v>Германия</v>
      </c>
      <c r="E432" s="50">
        <f>'Бланк заказа'!F424</f>
        <v>0</v>
      </c>
      <c r="F432" s="51">
        <f>'Бланк заказа'!S424</f>
        <v>67.89</v>
      </c>
      <c r="G432" s="51">
        <f>'Бланк заказа'!T424</f>
        <v>0</v>
      </c>
      <c r="H432" s="49" t="s">
        <v>2127</v>
      </c>
    </row>
    <row r="433" spans="1:8" x14ac:dyDescent="0.3">
      <c r="A433" s="47" t="str">
        <f>'Бланк заказа'!E425</f>
        <v>Marabu MaraPur PU 911 0,6KG</v>
      </c>
      <c r="B433" s="47" t="str">
        <f>'Бланк заказа'!A425</f>
        <v>Marabu GmbH &amp; Co. KG</v>
      </c>
      <c r="C433" s="48">
        <f>'Бланк заказа'!D425</f>
        <v>3215190000</v>
      </c>
      <c r="D433" s="49" t="str">
        <f>'Бланк заказа'!B425</f>
        <v>Германия</v>
      </c>
      <c r="E433" s="50">
        <f>'Бланк заказа'!F425</f>
        <v>0</v>
      </c>
      <c r="F433" s="51">
        <f>'Бланк заказа'!S425</f>
        <v>76.36</v>
      </c>
      <c r="G433" s="51">
        <f>'Бланк заказа'!T425</f>
        <v>0</v>
      </c>
      <c r="H433" s="49" t="s">
        <v>2127</v>
      </c>
    </row>
    <row r="434" spans="1:8" x14ac:dyDescent="0.3">
      <c r="A434" s="47" t="str">
        <f>'Бланк заказа'!E426</f>
        <v>Marabu MaraPur PU 070 4KG</v>
      </c>
      <c r="B434" s="47" t="str">
        <f>'Бланк заказа'!A426</f>
        <v>Marabu GmbH &amp; Co. KG</v>
      </c>
      <c r="C434" s="48">
        <f>'Бланк заказа'!D426</f>
        <v>3215190000</v>
      </c>
      <c r="D434" s="49" t="str">
        <f>'Бланк заказа'!B426</f>
        <v>Германия</v>
      </c>
      <c r="E434" s="50">
        <f>'Бланк заказа'!F426</f>
        <v>0</v>
      </c>
      <c r="F434" s="51">
        <f>'Бланк заказа'!S426</f>
        <v>342.02</v>
      </c>
      <c r="G434" s="51">
        <f>'Бланк заказа'!T426</f>
        <v>0</v>
      </c>
      <c r="H434" s="49" t="s">
        <v>2127</v>
      </c>
    </row>
    <row r="435" spans="1:8" x14ac:dyDescent="0.3">
      <c r="A435" s="47" t="str">
        <f>'Бланк заказа'!E427</f>
        <v>Marabu MaraPur PU 910 5KG</v>
      </c>
      <c r="B435" s="47" t="str">
        <f>'Бланк заказа'!A427</f>
        <v>Marabu GmbH &amp; Co. KG</v>
      </c>
      <c r="C435" s="48">
        <f>'Бланк заказа'!D427</f>
        <v>3215190000</v>
      </c>
      <c r="D435" s="49" t="str">
        <f>'Бланк заказа'!B427</f>
        <v>Германия</v>
      </c>
      <c r="E435" s="50">
        <f>'Бланк заказа'!F427</f>
        <v>0</v>
      </c>
      <c r="F435" s="51">
        <f>'Бланк заказа'!S427</f>
        <v>493.28</v>
      </c>
      <c r="G435" s="51">
        <f>'Бланк заказа'!T427</f>
        <v>0</v>
      </c>
      <c r="H435" s="49" t="s">
        <v>2127</v>
      </c>
    </row>
    <row r="436" spans="1:8" x14ac:dyDescent="0.3">
      <c r="A436" s="47" t="str">
        <f>'Бланк заказа'!E428</f>
        <v>Marabu MaraFlex FX 170 1L</v>
      </c>
      <c r="B436" s="47" t="str">
        <f>'Бланк заказа'!A428</f>
        <v>Marabu GmbH &amp; Co. KG</v>
      </c>
      <c r="C436" s="48">
        <f>'Бланк заказа'!D428</f>
        <v>3215190000</v>
      </c>
      <c r="D436" s="49" t="str">
        <f>'Бланк заказа'!B428</f>
        <v>Германия</v>
      </c>
      <c r="E436" s="50">
        <f>'Бланк заказа'!F428</f>
        <v>0</v>
      </c>
      <c r="F436" s="51">
        <f>'Бланк заказа'!S428</f>
        <v>90.26</v>
      </c>
      <c r="G436" s="51">
        <f>'Бланк заказа'!T428</f>
        <v>0</v>
      </c>
      <c r="H436" s="49" t="s">
        <v>2127</v>
      </c>
    </row>
    <row r="437" spans="1:8" x14ac:dyDescent="0.3">
      <c r="A437" s="47" t="str">
        <f>'Бланк заказа'!E429</f>
        <v>Marabu MaraFlex FX 191 1L</v>
      </c>
      <c r="B437" s="47" t="str">
        <f>'Бланк заказа'!A429</f>
        <v>Marabu GmbH &amp; Co. KG</v>
      </c>
      <c r="C437" s="48">
        <f>'Бланк заказа'!D429</f>
        <v>3215190000</v>
      </c>
      <c r="D437" s="49" t="str">
        <f>'Бланк заказа'!B429</f>
        <v>Германия</v>
      </c>
      <c r="E437" s="50">
        <f>'Бланк заказа'!F429</f>
        <v>0</v>
      </c>
      <c r="F437" s="51">
        <f>'Бланк заказа'!S429</f>
        <v>96.25</v>
      </c>
      <c r="G437" s="51">
        <f>'Бланк заказа'!T429</f>
        <v>0</v>
      </c>
      <c r="H437" s="49" t="s">
        <v>2127</v>
      </c>
    </row>
    <row r="438" spans="1:8" x14ac:dyDescent="0.3">
      <c r="A438" s="47" t="str">
        <f>'Бланк заказа'!E430</f>
        <v>Marabu MaraFlex FX 195 1L</v>
      </c>
      <c r="B438" s="47" t="str">
        <f>'Бланк заказа'!A430</f>
        <v>Marabu GmbH &amp; Co. KG</v>
      </c>
      <c r="C438" s="48">
        <f>'Бланк заказа'!D430</f>
        <v>3215190000</v>
      </c>
      <c r="D438" s="49" t="str">
        <f>'Бланк заказа'!B430</f>
        <v>Германия</v>
      </c>
      <c r="E438" s="50">
        <f>'Бланк заказа'!F430</f>
        <v>0</v>
      </c>
      <c r="F438" s="51">
        <f>'Бланк заказа'!S430</f>
        <v>96.25</v>
      </c>
      <c r="G438" s="51">
        <f>'Бланк заказа'!T430</f>
        <v>0</v>
      </c>
      <c r="H438" s="49" t="s">
        <v>2127</v>
      </c>
    </row>
    <row r="439" spans="1:8" x14ac:dyDescent="0.3">
      <c r="A439" s="47" t="str">
        <f>'Бланк заказа'!E431</f>
        <v>Marabu MaraFlex FX 197 1L</v>
      </c>
      <c r="B439" s="47" t="str">
        <f>'Бланк заказа'!A431</f>
        <v>Marabu GmbH &amp; Co. KG</v>
      </c>
      <c r="C439" s="48">
        <f>'Бланк заказа'!D431</f>
        <v>3215190000</v>
      </c>
      <c r="D439" s="49" t="str">
        <f>'Бланк заказа'!B431</f>
        <v>Германия</v>
      </c>
      <c r="E439" s="50">
        <f>'Бланк заказа'!F431</f>
        <v>0</v>
      </c>
      <c r="F439" s="51">
        <f>'Бланк заказа'!S431</f>
        <v>96.25</v>
      </c>
      <c r="G439" s="51">
        <f>'Бланк заказа'!T431</f>
        <v>0</v>
      </c>
      <c r="H439" s="49" t="s">
        <v>2127</v>
      </c>
    </row>
    <row r="440" spans="1:8" x14ac:dyDescent="0.3">
      <c r="A440" s="47" t="str">
        <f>'Бланк заказа'!E432</f>
        <v>Marabu MaraFlex FX 199 1L</v>
      </c>
      <c r="B440" s="47" t="str">
        <f>'Бланк заказа'!A432</f>
        <v>Marabu GmbH &amp; Co. KG</v>
      </c>
      <c r="C440" s="48">
        <f>'Бланк заказа'!D432</f>
        <v>3215190000</v>
      </c>
      <c r="D440" s="49" t="str">
        <f>'Бланк заказа'!B432</f>
        <v>Германия</v>
      </c>
      <c r="E440" s="50">
        <f>'Бланк заказа'!F432</f>
        <v>0</v>
      </c>
      <c r="F440" s="51">
        <f>'Бланк заказа'!S432</f>
        <v>149.47</v>
      </c>
      <c r="G440" s="51">
        <f>'Бланк заказа'!T432</f>
        <v>0</v>
      </c>
      <c r="H440" s="49" t="s">
        <v>2127</v>
      </c>
    </row>
    <row r="441" spans="1:8" x14ac:dyDescent="0.3">
      <c r="A441" s="47" t="str">
        <f>'Бланк заказа'!E433</f>
        <v>Marabu MaraFlex FX 520 1L</v>
      </c>
      <c r="B441" s="47" t="str">
        <f>'Бланк заказа'!A433</f>
        <v>Marabu GmbH &amp; Co. KG</v>
      </c>
      <c r="C441" s="48">
        <f>'Бланк заказа'!D433</f>
        <v>3215190000</v>
      </c>
      <c r="D441" s="49" t="str">
        <f>'Бланк заказа'!B433</f>
        <v>Германия</v>
      </c>
      <c r="E441" s="50">
        <f>'Бланк заказа'!F433</f>
        <v>0</v>
      </c>
      <c r="F441" s="51">
        <f>'Бланк заказа'!S433</f>
        <v>101.93</v>
      </c>
      <c r="G441" s="51">
        <f>'Бланк заказа'!T433</f>
        <v>0</v>
      </c>
      <c r="H441" s="49" t="s">
        <v>2127</v>
      </c>
    </row>
    <row r="442" spans="1:8" x14ac:dyDescent="0.3">
      <c r="A442" s="47" t="str">
        <f>'Бланк заказа'!E434</f>
        <v>Marabu MaraFlex FX 536 1L</v>
      </c>
      <c r="B442" s="47" t="str">
        <f>'Бланк заказа'!A434</f>
        <v>Marabu GmbH &amp; Co. KG</v>
      </c>
      <c r="C442" s="48">
        <f>'Бланк заказа'!D434</f>
        <v>3215190000</v>
      </c>
      <c r="D442" s="49" t="str">
        <f>'Бланк заказа'!B434</f>
        <v>Германия</v>
      </c>
      <c r="E442" s="50">
        <f>'Бланк заказа'!F434</f>
        <v>0</v>
      </c>
      <c r="F442" s="51">
        <f>'Бланк заказа'!S434</f>
        <v>116.51</v>
      </c>
      <c r="G442" s="51">
        <f>'Бланк заказа'!T434</f>
        <v>0</v>
      </c>
      <c r="H442" s="49" t="s">
        <v>2127</v>
      </c>
    </row>
    <row r="443" spans="1:8" x14ac:dyDescent="0.3">
      <c r="A443" s="47" t="str">
        <f>'Бланк заказа'!E435</f>
        <v>Marabu MaraFlex FX 904 1L</v>
      </c>
      <c r="B443" s="47" t="str">
        <f>'Бланк заказа'!A435</f>
        <v>Marabu GmbH &amp; Co. KG</v>
      </c>
      <c r="C443" s="48">
        <f>'Бланк заказа'!D435</f>
        <v>3215190000</v>
      </c>
      <c r="D443" s="49" t="str">
        <f>'Бланк заказа'!B435</f>
        <v>Германия</v>
      </c>
      <c r="E443" s="50">
        <f>'Бланк заказа'!F435</f>
        <v>0</v>
      </c>
      <c r="F443" s="51">
        <f>'Бланк заказа'!S435</f>
        <v>85.65</v>
      </c>
      <c r="G443" s="51">
        <f>'Бланк заказа'!T435</f>
        <v>0</v>
      </c>
      <c r="H443" s="49" t="s">
        <v>2127</v>
      </c>
    </row>
    <row r="444" spans="1:8" x14ac:dyDescent="0.3">
      <c r="A444" s="47" t="str">
        <f>'Бланк заказа'!E436</f>
        <v>Marabu MaraFlex FX 910 1L</v>
      </c>
      <c r="B444" s="47" t="str">
        <f>'Бланк заказа'!A436</f>
        <v>Marabu GmbH &amp; Co. KG</v>
      </c>
      <c r="C444" s="48">
        <f>'Бланк заказа'!D436</f>
        <v>3215190000</v>
      </c>
      <c r="D444" s="49" t="str">
        <f>'Бланк заказа'!B436</f>
        <v>Германия</v>
      </c>
      <c r="E444" s="50">
        <f>'Бланк заказа'!F436</f>
        <v>0</v>
      </c>
      <c r="F444" s="51">
        <f>'Бланк заказа'!S436</f>
        <v>88</v>
      </c>
      <c r="G444" s="51">
        <f>'Бланк заказа'!T436</f>
        <v>0</v>
      </c>
      <c r="H444" s="49" t="s">
        <v>2127</v>
      </c>
    </row>
    <row r="445" spans="1:8" x14ac:dyDescent="0.3">
      <c r="A445" s="47" t="str">
        <f>'Бланк заказа'!E437</f>
        <v>Marabu MaraFlex FX 920 1L</v>
      </c>
      <c r="B445" s="47" t="str">
        <f>'Бланк заказа'!A437</f>
        <v>Marabu GmbH &amp; Co. KG</v>
      </c>
      <c r="C445" s="48">
        <f>'Бланк заказа'!D437</f>
        <v>3215190000</v>
      </c>
      <c r="D445" s="49" t="str">
        <f>'Бланк заказа'!B437</f>
        <v>Германия</v>
      </c>
      <c r="E445" s="50">
        <f>'Бланк заказа'!F437</f>
        <v>0</v>
      </c>
      <c r="F445" s="51">
        <f>'Бланк заказа'!S437</f>
        <v>101.93</v>
      </c>
      <c r="G445" s="51">
        <f>'Бланк заказа'!T437</f>
        <v>0</v>
      </c>
      <c r="H445" s="49" t="s">
        <v>2127</v>
      </c>
    </row>
    <row r="446" spans="1:8" x14ac:dyDescent="0.3">
      <c r="A446" s="47" t="str">
        <f>'Бланк заказа'!E438</f>
        <v>Marabu MaraFlex FX 922 1L</v>
      </c>
      <c r="B446" s="47" t="str">
        <f>'Бланк заказа'!A438</f>
        <v>Marabu GmbH &amp; Co. KG</v>
      </c>
      <c r="C446" s="48">
        <f>'Бланк заказа'!D438</f>
        <v>3215190000</v>
      </c>
      <c r="D446" s="49" t="str">
        <f>'Бланк заказа'!B438</f>
        <v>Германия</v>
      </c>
      <c r="E446" s="50">
        <f>'Бланк заказа'!F438</f>
        <v>0</v>
      </c>
      <c r="F446" s="51">
        <f>'Бланк заказа'!S438</f>
        <v>101.93</v>
      </c>
      <c r="G446" s="51">
        <f>'Бланк заказа'!T438</f>
        <v>0</v>
      </c>
      <c r="H446" s="49" t="s">
        <v>2127</v>
      </c>
    </row>
    <row r="447" spans="1:8" x14ac:dyDescent="0.3">
      <c r="A447" s="47" t="str">
        <f>'Бланк заказа'!E439</f>
        <v>Marabu MaraFlex FX 924 1L</v>
      </c>
      <c r="B447" s="47" t="str">
        <f>'Бланк заказа'!A439</f>
        <v>Marabu GmbH &amp; Co. KG</v>
      </c>
      <c r="C447" s="48">
        <f>'Бланк заказа'!D439</f>
        <v>3215190000</v>
      </c>
      <c r="D447" s="49" t="str">
        <f>'Бланк заказа'!B439</f>
        <v>Германия</v>
      </c>
      <c r="E447" s="50">
        <f>'Бланк заказа'!F439</f>
        <v>0</v>
      </c>
      <c r="F447" s="51">
        <f>'Бланк заказа'!S439</f>
        <v>101.93</v>
      </c>
      <c r="G447" s="51">
        <f>'Бланк заказа'!T439</f>
        <v>0</v>
      </c>
      <c r="H447" s="49" t="s">
        <v>2127</v>
      </c>
    </row>
    <row r="448" spans="1:8" x14ac:dyDescent="0.3">
      <c r="A448" s="47" t="str">
        <f>'Бланк заказа'!E440</f>
        <v>Marabu MaraFlex FX 926 1L</v>
      </c>
      <c r="B448" s="47" t="str">
        <f>'Бланк заказа'!A440</f>
        <v>Marabu GmbH &amp; Co. KG</v>
      </c>
      <c r="C448" s="48">
        <f>'Бланк заказа'!D440</f>
        <v>3215190000</v>
      </c>
      <c r="D448" s="49" t="str">
        <f>'Бланк заказа'!B440</f>
        <v>Германия</v>
      </c>
      <c r="E448" s="50">
        <f>'Бланк заказа'!F440</f>
        <v>0</v>
      </c>
      <c r="F448" s="51">
        <f>'Бланк заказа'!S440</f>
        <v>101.93</v>
      </c>
      <c r="G448" s="51">
        <f>'Бланк заказа'!T440</f>
        <v>0</v>
      </c>
      <c r="H448" s="49" t="s">
        <v>2127</v>
      </c>
    </row>
    <row r="449" spans="1:8" x14ac:dyDescent="0.3">
      <c r="A449" s="47" t="str">
        <f>'Бланк заказа'!E441</f>
        <v>Marabu MaraFlex FX 930 1L</v>
      </c>
      <c r="B449" s="47" t="str">
        <f>'Бланк заказа'!A441</f>
        <v>Marabu GmbH &amp; Co. KG</v>
      </c>
      <c r="C449" s="48">
        <f>'Бланк заказа'!D441</f>
        <v>3215190000</v>
      </c>
      <c r="D449" s="49" t="str">
        <f>'Бланк заказа'!B441</f>
        <v>Германия</v>
      </c>
      <c r="E449" s="50">
        <f>'Бланк заказа'!F441</f>
        <v>0</v>
      </c>
      <c r="F449" s="51">
        <f>'Бланк заказа'!S441</f>
        <v>116.51</v>
      </c>
      <c r="G449" s="51">
        <f>'Бланк заказа'!T441</f>
        <v>0</v>
      </c>
      <c r="H449" s="49" t="s">
        <v>2127</v>
      </c>
    </row>
    <row r="450" spans="1:8" x14ac:dyDescent="0.3">
      <c r="A450" s="47" t="str">
        <f>'Бланк заказа'!E442</f>
        <v>Marabu MaraFlex FX 932 1L</v>
      </c>
      <c r="B450" s="47" t="str">
        <f>'Бланк заказа'!A442</f>
        <v>Marabu GmbH &amp; Co. KG</v>
      </c>
      <c r="C450" s="48">
        <f>'Бланк заказа'!D442</f>
        <v>3215190000</v>
      </c>
      <c r="D450" s="49" t="str">
        <f>'Бланк заказа'!B442</f>
        <v>Германия</v>
      </c>
      <c r="E450" s="50">
        <f>'Бланк заказа'!F442</f>
        <v>0</v>
      </c>
      <c r="F450" s="51">
        <f>'Бланк заказа'!S442</f>
        <v>116.51</v>
      </c>
      <c r="G450" s="51">
        <f>'Бланк заказа'!T442</f>
        <v>0</v>
      </c>
      <c r="H450" s="49" t="s">
        <v>2127</v>
      </c>
    </row>
    <row r="451" spans="1:8" x14ac:dyDescent="0.3">
      <c r="A451" s="47" t="str">
        <f>'Бланк заказа'!E443</f>
        <v>Marabu MaraFlex FX 934 1L</v>
      </c>
      <c r="B451" s="47" t="str">
        <f>'Бланк заказа'!A443</f>
        <v>Marabu GmbH &amp; Co. KG</v>
      </c>
      <c r="C451" s="48">
        <f>'Бланк заказа'!D443</f>
        <v>3215190000</v>
      </c>
      <c r="D451" s="49" t="str">
        <f>'Бланк заказа'!B443</f>
        <v>Германия</v>
      </c>
      <c r="E451" s="50">
        <f>'Бланк заказа'!F443</f>
        <v>0</v>
      </c>
      <c r="F451" s="51">
        <f>'Бланк заказа'!S443</f>
        <v>116.51</v>
      </c>
      <c r="G451" s="51">
        <f>'Бланк заказа'!T443</f>
        <v>0</v>
      </c>
      <c r="H451" s="49" t="s">
        <v>2127</v>
      </c>
    </row>
    <row r="452" spans="1:8" x14ac:dyDescent="0.3">
      <c r="A452" s="47" t="str">
        <f>'Бланк заказа'!E444</f>
        <v>Marabu MaraFlex FX 936 1L</v>
      </c>
      <c r="B452" s="47" t="str">
        <f>'Бланк заказа'!A444</f>
        <v>Marabu GmbH &amp; Co. KG</v>
      </c>
      <c r="C452" s="48">
        <f>'Бланк заказа'!D444</f>
        <v>3215190000</v>
      </c>
      <c r="D452" s="49" t="str">
        <f>'Бланк заказа'!B444</f>
        <v>Германия</v>
      </c>
      <c r="E452" s="50">
        <f>'Бланк заказа'!F444</f>
        <v>0</v>
      </c>
      <c r="F452" s="51">
        <f>'Бланк заказа'!S444</f>
        <v>116.51</v>
      </c>
      <c r="G452" s="51">
        <f>'Бланк заказа'!T444</f>
        <v>0</v>
      </c>
      <c r="H452" s="49" t="s">
        <v>2127</v>
      </c>
    </row>
    <row r="453" spans="1:8" x14ac:dyDescent="0.3">
      <c r="A453" s="47" t="str">
        <f>'Бланк заказа'!E445</f>
        <v>Marabu MaraFlex FX 940 1L</v>
      </c>
      <c r="B453" s="47" t="str">
        <f>'Бланк заказа'!A445</f>
        <v>Marabu GmbH &amp; Co. KG</v>
      </c>
      <c r="C453" s="48">
        <f>'Бланк заказа'!D445</f>
        <v>3215190000</v>
      </c>
      <c r="D453" s="49" t="str">
        <f>'Бланк заказа'!B445</f>
        <v>Германия</v>
      </c>
      <c r="E453" s="50">
        <f>'Бланк заказа'!F445</f>
        <v>0</v>
      </c>
      <c r="F453" s="51">
        <f>'Бланк заказа'!S445</f>
        <v>98.15</v>
      </c>
      <c r="G453" s="51">
        <f>'Бланк заказа'!T445</f>
        <v>0</v>
      </c>
      <c r="H453" s="49" t="s">
        <v>2127</v>
      </c>
    </row>
    <row r="454" spans="1:8" x14ac:dyDescent="0.3">
      <c r="A454" s="47" t="str">
        <f>'Бланк заказа'!E446</f>
        <v>Marabu MaraFlex FX 950 1L</v>
      </c>
      <c r="B454" s="47" t="str">
        <f>'Бланк заказа'!A446</f>
        <v>Marabu GmbH &amp; Co. KG</v>
      </c>
      <c r="C454" s="48">
        <f>'Бланк заказа'!D446</f>
        <v>3215190000</v>
      </c>
      <c r="D454" s="49" t="str">
        <f>'Бланк заказа'!B446</f>
        <v>Германия</v>
      </c>
      <c r="E454" s="50">
        <f>'Бланк заказа'!F446</f>
        <v>0</v>
      </c>
      <c r="F454" s="51">
        <f>'Бланк заказа'!S446</f>
        <v>98.15</v>
      </c>
      <c r="G454" s="51">
        <f>'Бланк заказа'!T446</f>
        <v>0</v>
      </c>
      <c r="H454" s="49" t="s">
        <v>2127</v>
      </c>
    </row>
    <row r="455" spans="1:8" x14ac:dyDescent="0.3">
      <c r="A455" s="47" t="str">
        <f>'Бланк заказа'!E447</f>
        <v>Marabu MaraFlex FX 952 1L</v>
      </c>
      <c r="B455" s="47" t="str">
        <f>'Бланк заказа'!A447</f>
        <v>Marabu GmbH &amp; Co. KG</v>
      </c>
      <c r="C455" s="48">
        <f>'Бланк заказа'!D447</f>
        <v>3215190000</v>
      </c>
      <c r="D455" s="49" t="str">
        <f>'Бланк заказа'!B447</f>
        <v>Германия</v>
      </c>
      <c r="E455" s="50">
        <f>'Бланк заказа'!F447</f>
        <v>0</v>
      </c>
      <c r="F455" s="51">
        <f>'Бланк заказа'!S447</f>
        <v>98.15</v>
      </c>
      <c r="G455" s="51">
        <f>'Бланк заказа'!T447</f>
        <v>0</v>
      </c>
      <c r="H455" s="49" t="s">
        <v>2127</v>
      </c>
    </row>
    <row r="456" spans="1:8" x14ac:dyDescent="0.3">
      <c r="A456" s="47" t="str">
        <f>'Бланк заказа'!E448</f>
        <v>Marabu MaraFlex FX 954 1L</v>
      </c>
      <c r="B456" s="47" t="str">
        <f>'Бланк заказа'!A448</f>
        <v>Marabu GmbH &amp; Co. KG</v>
      </c>
      <c r="C456" s="48">
        <f>'Бланк заказа'!D448</f>
        <v>3215190000</v>
      </c>
      <c r="D456" s="49" t="str">
        <f>'Бланк заказа'!B448</f>
        <v>Германия</v>
      </c>
      <c r="E456" s="50">
        <f>'Бланк заказа'!F448</f>
        <v>0</v>
      </c>
      <c r="F456" s="51">
        <f>'Бланк заказа'!S448</f>
        <v>98.15</v>
      </c>
      <c r="G456" s="51">
        <f>'Бланк заказа'!T448</f>
        <v>0</v>
      </c>
      <c r="H456" s="49" t="s">
        <v>2127</v>
      </c>
    </row>
    <row r="457" spans="1:8" x14ac:dyDescent="0.3">
      <c r="A457" s="47" t="str">
        <f>'Бланк заказа'!E449</f>
        <v>Marabu MaraFlex FX 956 1L</v>
      </c>
      <c r="B457" s="47" t="str">
        <f>'Бланк заказа'!A449</f>
        <v>Marabu GmbH &amp; Co. KG</v>
      </c>
      <c r="C457" s="48">
        <f>'Бланк заказа'!D449</f>
        <v>3215190000</v>
      </c>
      <c r="D457" s="49" t="str">
        <f>'Бланк заказа'!B449</f>
        <v>Германия</v>
      </c>
      <c r="E457" s="50">
        <f>'Бланк заказа'!F449</f>
        <v>0</v>
      </c>
      <c r="F457" s="51">
        <f>'Бланк заказа'!S449</f>
        <v>98.15</v>
      </c>
      <c r="G457" s="51">
        <f>'Бланк заказа'!T449</f>
        <v>0</v>
      </c>
      <c r="H457" s="49" t="s">
        <v>2127</v>
      </c>
    </row>
    <row r="458" spans="1:8" x14ac:dyDescent="0.3">
      <c r="A458" s="47" t="str">
        <f>'Бланк заказа'!E450</f>
        <v>Marabu MaraFlex FX 960 1L</v>
      </c>
      <c r="B458" s="47" t="str">
        <f>'Бланк заказа'!A450</f>
        <v>Marabu GmbH &amp; Co. KG</v>
      </c>
      <c r="C458" s="48">
        <f>'Бланк заказа'!D450</f>
        <v>3215190000</v>
      </c>
      <c r="D458" s="49" t="str">
        <f>'Бланк заказа'!B450</f>
        <v>Германия</v>
      </c>
      <c r="E458" s="50">
        <f>'Бланк заказа'!F450</f>
        <v>0</v>
      </c>
      <c r="F458" s="51">
        <f>'Бланк заказа'!S450</f>
        <v>100.26</v>
      </c>
      <c r="G458" s="51">
        <f>'Бланк заказа'!T450</f>
        <v>0</v>
      </c>
      <c r="H458" s="49" t="s">
        <v>2127</v>
      </c>
    </row>
    <row r="459" spans="1:8" x14ac:dyDescent="0.3">
      <c r="A459" s="47" t="str">
        <f>'Бланк заказа'!E451</f>
        <v>Marabu MaraFlex FX 962 1L</v>
      </c>
      <c r="B459" s="47" t="str">
        <f>'Бланк заказа'!A451</f>
        <v>Marabu GmbH &amp; Co. KG</v>
      </c>
      <c r="C459" s="48">
        <f>'Бланк заказа'!D451</f>
        <v>3215190000</v>
      </c>
      <c r="D459" s="49" t="str">
        <f>'Бланк заказа'!B451</f>
        <v>Германия</v>
      </c>
      <c r="E459" s="50">
        <f>'Бланк заказа'!F451</f>
        <v>0</v>
      </c>
      <c r="F459" s="51">
        <f>'Бланк заказа'!S451</f>
        <v>100.26</v>
      </c>
      <c r="G459" s="51">
        <f>'Бланк заказа'!T451</f>
        <v>0</v>
      </c>
      <c r="H459" s="49" t="s">
        <v>2127</v>
      </c>
    </row>
    <row r="460" spans="1:8" x14ac:dyDescent="0.3">
      <c r="A460" s="47" t="str">
        <f>'Бланк заказа'!E452</f>
        <v>Marabu MaraFlex FX 970 1L</v>
      </c>
      <c r="B460" s="47" t="str">
        <f>'Бланк заказа'!A452</f>
        <v>Marabu GmbH &amp; Co. KG</v>
      </c>
      <c r="C460" s="48">
        <f>'Бланк заказа'!D452</f>
        <v>3215190000</v>
      </c>
      <c r="D460" s="49" t="str">
        <f>'Бланк заказа'!B452</f>
        <v>Германия</v>
      </c>
      <c r="E460" s="50">
        <f>'Бланк заказа'!F452</f>
        <v>0</v>
      </c>
      <c r="F460" s="51">
        <f>'Бланк заказа'!S452</f>
        <v>82.36</v>
      </c>
      <c r="G460" s="51">
        <f>'Бланк заказа'!T452</f>
        <v>0</v>
      </c>
      <c r="H460" s="49" t="s">
        <v>2127</v>
      </c>
    </row>
    <row r="461" spans="1:8" x14ac:dyDescent="0.3">
      <c r="A461" s="47" t="str">
        <f>'Бланк заказа'!E453</f>
        <v>Marabu MaraFlex FX 980 1L</v>
      </c>
      <c r="B461" s="47" t="str">
        <f>'Бланк заказа'!A453</f>
        <v>Marabu GmbH &amp; Co. KG</v>
      </c>
      <c r="C461" s="48">
        <f>'Бланк заказа'!D453</f>
        <v>3215110000</v>
      </c>
      <c r="D461" s="49" t="str">
        <f>'Бланк заказа'!B453</f>
        <v>Германия</v>
      </c>
      <c r="E461" s="50">
        <f>'Бланк заказа'!F453</f>
        <v>0</v>
      </c>
      <c r="F461" s="51">
        <f>'Бланк заказа'!S453</f>
        <v>83.48</v>
      </c>
      <c r="G461" s="51">
        <f>'Бланк заказа'!T453</f>
        <v>0</v>
      </c>
      <c r="H461" s="49" t="s">
        <v>2127</v>
      </c>
    </row>
    <row r="462" spans="1:8" x14ac:dyDescent="0.3">
      <c r="A462" s="47" t="str">
        <f>'Бланк заказа'!E454</f>
        <v>Marabu MaraFlex FX 191 5L</v>
      </c>
      <c r="B462" s="47" t="str">
        <f>'Бланк заказа'!A454</f>
        <v>Marabu GmbH &amp; Co. KG</v>
      </c>
      <c r="C462" s="48">
        <f>'Бланк заказа'!D454</f>
        <v>3215190000</v>
      </c>
      <c r="D462" s="49" t="str">
        <f>'Бланк заказа'!B454</f>
        <v>Германия</v>
      </c>
      <c r="E462" s="50">
        <f>'Бланк заказа'!F454</f>
        <v>0</v>
      </c>
      <c r="F462" s="51">
        <f>'Бланк заказа'!S454</f>
        <v>465.72</v>
      </c>
      <c r="G462" s="51">
        <f>'Бланк заказа'!T454</f>
        <v>0</v>
      </c>
      <c r="H462" s="49" t="s">
        <v>2127</v>
      </c>
    </row>
    <row r="463" spans="1:8" x14ac:dyDescent="0.3">
      <c r="A463" s="47" t="str">
        <f>'Бланк заказа'!E455</f>
        <v>Marabu MaraFlex FX 195 5L</v>
      </c>
      <c r="B463" s="47" t="str">
        <f>'Бланк заказа'!A455</f>
        <v>Marabu GmbH &amp; Co. KG</v>
      </c>
      <c r="C463" s="48">
        <f>'Бланк заказа'!D455</f>
        <v>3215190000</v>
      </c>
      <c r="D463" s="49" t="str">
        <f>'Бланк заказа'!B455</f>
        <v>Германия</v>
      </c>
      <c r="E463" s="50">
        <f>'Бланк заказа'!F455</f>
        <v>0</v>
      </c>
      <c r="F463" s="51">
        <f>'Бланк заказа'!S455</f>
        <v>465.72</v>
      </c>
      <c r="G463" s="51">
        <f>'Бланк заказа'!T455</f>
        <v>0</v>
      </c>
      <c r="H463" s="49" t="s">
        <v>2127</v>
      </c>
    </row>
    <row r="464" spans="1:8" x14ac:dyDescent="0.3">
      <c r="A464" s="47" t="str">
        <f>'Бланк заказа'!E456</f>
        <v>Marabu MaraFlex FX 197 5L</v>
      </c>
      <c r="B464" s="47" t="str">
        <f>'Бланк заказа'!A456</f>
        <v>Marabu GmbH &amp; Co. KG</v>
      </c>
      <c r="C464" s="48">
        <f>'Бланк заказа'!D456</f>
        <v>3215190000</v>
      </c>
      <c r="D464" s="49" t="str">
        <f>'Бланк заказа'!B456</f>
        <v>Германия</v>
      </c>
      <c r="E464" s="50">
        <f>'Бланк заказа'!F456</f>
        <v>0</v>
      </c>
      <c r="F464" s="51">
        <f>'Бланк заказа'!S456</f>
        <v>465.72</v>
      </c>
      <c r="G464" s="51">
        <f>'Бланк заказа'!T456</f>
        <v>0</v>
      </c>
      <c r="H464" s="49" t="s">
        <v>2127</v>
      </c>
    </row>
    <row r="465" spans="1:8" x14ac:dyDescent="0.3">
      <c r="A465" s="47" t="str">
        <f>'Бланк заказа'!E457</f>
        <v>Marabu MaraFlex FX 199 5L</v>
      </c>
      <c r="B465" s="47" t="str">
        <f>'Бланк заказа'!A457</f>
        <v>Marabu GmbH &amp; Co. KG</v>
      </c>
      <c r="C465" s="48">
        <f>'Бланк заказа'!D457</f>
        <v>3215190000</v>
      </c>
      <c r="D465" s="49" t="str">
        <f>'Бланк заказа'!B457</f>
        <v>Германия</v>
      </c>
      <c r="E465" s="50">
        <f>'Бланк заказа'!F457</f>
        <v>0</v>
      </c>
      <c r="F465" s="51">
        <f>'Бланк заказа'!S457</f>
        <v>731.82</v>
      </c>
      <c r="G465" s="51">
        <f>'Бланк заказа'!T457</f>
        <v>0</v>
      </c>
      <c r="H465" s="49" t="s">
        <v>2127</v>
      </c>
    </row>
    <row r="466" spans="1:8" x14ac:dyDescent="0.3">
      <c r="A466" s="47" t="str">
        <f>'Бланк заказа'!E458</f>
        <v>Marabu MaraFlex FX 903 5L</v>
      </c>
      <c r="B466" s="47" t="str">
        <f>'Бланк заказа'!A458</f>
        <v>Marabu GmbH &amp; Co. KG</v>
      </c>
      <c r="C466" s="48">
        <f>'Бланк заказа'!D458</f>
        <v>3215190000</v>
      </c>
      <c r="D466" s="49" t="str">
        <f>'Бланк заказа'!B458</f>
        <v>Германия</v>
      </c>
      <c r="E466" s="50">
        <f>'Бланк заказа'!F458</f>
        <v>0</v>
      </c>
      <c r="F466" s="51">
        <f>'Бланк заказа'!S458</f>
        <v>232.98</v>
      </c>
      <c r="G466" s="51">
        <f>'Бланк заказа'!T458</f>
        <v>0</v>
      </c>
      <c r="H466" s="49" t="s">
        <v>2127</v>
      </c>
    </row>
    <row r="467" spans="1:8" x14ac:dyDescent="0.3">
      <c r="A467" s="47" t="str">
        <f>'Бланк заказа'!E459</f>
        <v>Marabu MaraFlex FX 970 5L</v>
      </c>
      <c r="B467" s="47" t="str">
        <f>'Бланк заказа'!A459</f>
        <v>Marabu GmbH &amp; Co. KG</v>
      </c>
      <c r="C467" s="48">
        <f>'Бланк заказа'!D459</f>
        <v>3215190000</v>
      </c>
      <c r="D467" s="49" t="str">
        <f>'Бланк заказа'!B459</f>
        <v>Германия</v>
      </c>
      <c r="E467" s="50">
        <f>'Бланк заказа'!F459</f>
        <v>0</v>
      </c>
      <c r="F467" s="51">
        <f>'Бланк заказа'!S459</f>
        <v>396.26</v>
      </c>
      <c r="G467" s="51">
        <f>'Бланк заказа'!T459</f>
        <v>0</v>
      </c>
      <c r="H467" s="49" t="s">
        <v>2127</v>
      </c>
    </row>
    <row r="468" spans="1:8" x14ac:dyDescent="0.3">
      <c r="A468" s="47" t="str">
        <f>'Бланк заказа'!E460</f>
        <v>Marabu MaraFlex FX 980 5L</v>
      </c>
      <c r="B468" s="47" t="str">
        <f>'Бланк заказа'!A460</f>
        <v>Marabu GmbH &amp; Co. KG</v>
      </c>
      <c r="C468" s="48">
        <f>'Бланк заказа'!D460</f>
        <v>3215110000</v>
      </c>
      <c r="D468" s="49" t="str">
        <f>'Бланк заказа'!B460</f>
        <v>Германия</v>
      </c>
      <c r="E468" s="50">
        <f>'Бланк заказа'!F460</f>
        <v>0</v>
      </c>
      <c r="F468" s="51">
        <f>'Бланк заказа'!S460</f>
        <v>401.05</v>
      </c>
      <c r="G468" s="51">
        <f>'Бланк заказа'!T460</f>
        <v>0</v>
      </c>
      <c r="H468" s="49" t="s">
        <v>2127</v>
      </c>
    </row>
    <row r="469" spans="1:8" x14ac:dyDescent="0.3">
      <c r="A469" s="47" t="str">
        <f>'Бланк заказа'!E461</f>
        <v>Marabu MaraFlex FX 33002193 1L</v>
      </c>
      <c r="B469" s="47" t="str">
        <f>'Бланк заказа'!A461</f>
        <v>Marabu GmbH &amp; Co. KG</v>
      </c>
      <c r="C469" s="48">
        <f>'Бланк заказа'!D461</f>
        <v>3215190000</v>
      </c>
      <c r="D469" s="49" t="str">
        <f>'Бланк заказа'!B461</f>
        <v>Германия</v>
      </c>
      <c r="E469" s="50">
        <f>'Бланк заказа'!F461</f>
        <v>0</v>
      </c>
      <c r="F469" s="51">
        <f>'Бланк заказа'!S461</f>
        <v>318.98</v>
      </c>
      <c r="G469" s="51">
        <f>'Бланк заказа'!T461</f>
        <v>0</v>
      </c>
      <c r="H469" s="49" t="s">
        <v>2127</v>
      </c>
    </row>
    <row r="470" spans="1:8" x14ac:dyDescent="0.3">
      <c r="A470" s="47" t="str">
        <f>'Бланк заказа'!E462</f>
        <v xml:space="preserve">Marabu MaraProp PP 020 1L </v>
      </c>
      <c r="B470" s="47" t="str">
        <f>'Бланк заказа'!A462</f>
        <v>Marabu GmbH &amp; Co. KG</v>
      </c>
      <c r="C470" s="48">
        <f>'Бланк заказа'!D462</f>
        <v>3215190000</v>
      </c>
      <c r="D470" s="49" t="str">
        <f>'Бланк заказа'!B462</f>
        <v>Германия</v>
      </c>
      <c r="E470" s="50">
        <f>'Бланк заказа'!F462</f>
        <v>0</v>
      </c>
      <c r="F470" s="51">
        <f>'Бланк заказа'!S462</f>
        <v>131.38</v>
      </c>
      <c r="G470" s="51">
        <f>'Бланк заказа'!T462</f>
        <v>0</v>
      </c>
      <c r="H470" s="49" t="s">
        <v>2127</v>
      </c>
    </row>
    <row r="471" spans="1:8" x14ac:dyDescent="0.3">
      <c r="A471" s="47" t="str">
        <f>'Бланк заказа'!E463</f>
        <v xml:space="preserve">Marabu MaraProp PP 021 1L </v>
      </c>
      <c r="B471" s="47" t="str">
        <f>'Бланк заказа'!A463</f>
        <v>Marabu GmbH &amp; Co. KG</v>
      </c>
      <c r="C471" s="48">
        <f>'Бланк заказа'!D463</f>
        <v>3215190000</v>
      </c>
      <c r="D471" s="49" t="str">
        <f>'Бланк заказа'!B463</f>
        <v>Германия</v>
      </c>
      <c r="E471" s="50">
        <f>'Бланк заказа'!F463</f>
        <v>0</v>
      </c>
      <c r="F471" s="51">
        <f>'Бланк заказа'!S463</f>
        <v>128.84</v>
      </c>
      <c r="G471" s="51">
        <f>'Бланк заказа'!T463</f>
        <v>0</v>
      </c>
      <c r="H471" s="49" t="s">
        <v>2127</v>
      </c>
    </row>
    <row r="472" spans="1:8" x14ac:dyDescent="0.3">
      <c r="A472" s="47" t="str">
        <f>'Бланк заказа'!E464</f>
        <v xml:space="preserve">Marabu MaraProp PP 022 1L </v>
      </c>
      <c r="B472" s="47" t="str">
        <f>'Бланк заказа'!A464</f>
        <v>Marabu GmbH &amp; Co. KG</v>
      </c>
      <c r="C472" s="48">
        <f>'Бланк заказа'!D464</f>
        <v>3215190000</v>
      </c>
      <c r="D472" s="49" t="str">
        <f>'Бланк заказа'!B464</f>
        <v>Германия</v>
      </c>
      <c r="E472" s="50">
        <f>'Бланк заказа'!F464</f>
        <v>0</v>
      </c>
      <c r="F472" s="51">
        <f>'Бланк заказа'!S464</f>
        <v>134.19999999999999</v>
      </c>
      <c r="G472" s="51">
        <f>'Бланк заказа'!T464</f>
        <v>0</v>
      </c>
      <c r="H472" s="49" t="s">
        <v>2127</v>
      </c>
    </row>
    <row r="473" spans="1:8" x14ac:dyDescent="0.3">
      <c r="A473" s="47" t="str">
        <f>'Бланк заказа'!E465</f>
        <v xml:space="preserve">Marabu MaraProp PP 033 1L </v>
      </c>
      <c r="B473" s="47" t="str">
        <f>'Бланк заказа'!A465</f>
        <v>Marabu GmbH &amp; Co. KG</v>
      </c>
      <c r="C473" s="48">
        <f>'Бланк заказа'!D465</f>
        <v>3215190000</v>
      </c>
      <c r="D473" s="49" t="str">
        <f>'Бланк заказа'!B465</f>
        <v>Германия</v>
      </c>
      <c r="E473" s="50">
        <f>'Бланк заказа'!F465</f>
        <v>0</v>
      </c>
      <c r="F473" s="51">
        <f>'Бланк заказа'!S465</f>
        <v>146.75</v>
      </c>
      <c r="G473" s="51">
        <f>'Бланк заказа'!T465</f>
        <v>0</v>
      </c>
      <c r="H473" s="49" t="s">
        <v>2127</v>
      </c>
    </row>
    <row r="474" spans="1:8" x14ac:dyDescent="0.3">
      <c r="A474" s="47" t="str">
        <f>'Бланк заказа'!E466</f>
        <v xml:space="preserve">Marabu MaraProp PP 035 1L </v>
      </c>
      <c r="B474" s="47" t="str">
        <f>'Бланк заказа'!A466</f>
        <v>Marabu GmbH &amp; Co. KG</v>
      </c>
      <c r="C474" s="48">
        <f>'Бланк заказа'!D466</f>
        <v>3215190000</v>
      </c>
      <c r="D474" s="49" t="str">
        <f>'Бланк заказа'!B466</f>
        <v>Германия</v>
      </c>
      <c r="E474" s="50">
        <f>'Бланк заказа'!F466</f>
        <v>0</v>
      </c>
      <c r="F474" s="51">
        <f>'Бланк заказа'!S466</f>
        <v>140.59</v>
      </c>
      <c r="G474" s="51">
        <f>'Бланк заказа'!T466</f>
        <v>0</v>
      </c>
      <c r="H474" s="49" t="s">
        <v>2127</v>
      </c>
    </row>
    <row r="475" spans="1:8" x14ac:dyDescent="0.3">
      <c r="A475" s="47" t="str">
        <f>'Бланк заказа'!E467</f>
        <v xml:space="preserve">Marabu MaraProp PP 036 1L </v>
      </c>
      <c r="B475" s="47" t="str">
        <f>'Бланк заказа'!A467</f>
        <v>Marabu GmbH &amp; Co. KG</v>
      </c>
      <c r="C475" s="48">
        <f>'Бланк заказа'!D467</f>
        <v>3215190000</v>
      </c>
      <c r="D475" s="49" t="str">
        <f>'Бланк заказа'!B467</f>
        <v>Германия</v>
      </c>
      <c r="E475" s="50">
        <f>'Бланк заказа'!F467</f>
        <v>0</v>
      </c>
      <c r="F475" s="51">
        <f>'Бланк заказа'!S467</f>
        <v>138.05000000000001</v>
      </c>
      <c r="G475" s="51">
        <f>'Бланк заказа'!T467</f>
        <v>0</v>
      </c>
      <c r="H475" s="49" t="s">
        <v>2127</v>
      </c>
    </row>
    <row r="476" spans="1:8" x14ac:dyDescent="0.3">
      <c r="A476" s="47" t="str">
        <f>'Бланк заказа'!E468</f>
        <v xml:space="preserve">Marabu MaraProp PP 045 1L </v>
      </c>
      <c r="B476" s="47" t="str">
        <f>'Бланк заказа'!A468</f>
        <v>Marabu GmbH &amp; Co. KG</v>
      </c>
      <c r="C476" s="48">
        <f>'Бланк заказа'!D468</f>
        <v>3215190000</v>
      </c>
      <c r="D476" s="49" t="str">
        <f>'Бланк заказа'!B468</f>
        <v>Германия</v>
      </c>
      <c r="E476" s="50">
        <f>'Бланк заказа'!F468</f>
        <v>0</v>
      </c>
      <c r="F476" s="51">
        <f>'Бланк заказа'!S468</f>
        <v>124.57</v>
      </c>
      <c r="G476" s="51">
        <f>'Бланк заказа'!T468</f>
        <v>0</v>
      </c>
      <c r="H476" s="49" t="s">
        <v>2127</v>
      </c>
    </row>
    <row r="477" spans="1:8" x14ac:dyDescent="0.3">
      <c r="A477" s="47" t="str">
        <f>'Бланк заказа'!E469</f>
        <v xml:space="preserve">Marabu MaraProp PP 055 1L </v>
      </c>
      <c r="B477" s="47" t="str">
        <f>'Бланк заказа'!A469</f>
        <v>Marabu GmbH &amp; Co. KG</v>
      </c>
      <c r="C477" s="48">
        <f>'Бланк заказа'!D469</f>
        <v>3215190000</v>
      </c>
      <c r="D477" s="49" t="str">
        <f>'Бланк заказа'!B469</f>
        <v>Германия</v>
      </c>
      <c r="E477" s="50">
        <f>'Бланк заказа'!F469</f>
        <v>0</v>
      </c>
      <c r="F477" s="51">
        <f>'Бланк заказа'!S469</f>
        <v>121.09</v>
      </c>
      <c r="G477" s="51">
        <f>'Бланк заказа'!T469</f>
        <v>0</v>
      </c>
      <c r="H477" s="49" t="s">
        <v>2127</v>
      </c>
    </row>
    <row r="478" spans="1:8" x14ac:dyDescent="0.3">
      <c r="A478" s="47" t="str">
        <f>'Бланк заказа'!E470</f>
        <v xml:space="preserve">Marabu MaraProp PP 058 1L </v>
      </c>
      <c r="B478" s="47" t="str">
        <f>'Бланк заказа'!A470</f>
        <v>Marabu GmbH &amp; Co. KG</v>
      </c>
      <c r="C478" s="48">
        <f>'Бланк заказа'!D470</f>
        <v>3215190000</v>
      </c>
      <c r="D478" s="49" t="str">
        <f>'Бланк заказа'!B470</f>
        <v>Германия</v>
      </c>
      <c r="E478" s="50">
        <f>'Бланк заказа'!F470</f>
        <v>0</v>
      </c>
      <c r="F478" s="51">
        <f>'Бланк заказа'!S470</f>
        <v>119.51</v>
      </c>
      <c r="G478" s="51">
        <f>'Бланк заказа'!T470</f>
        <v>0</v>
      </c>
      <c r="H478" s="49" t="s">
        <v>2127</v>
      </c>
    </row>
    <row r="479" spans="1:8" x14ac:dyDescent="0.3">
      <c r="A479" s="47" t="str">
        <f>'Бланк заказа'!E471</f>
        <v xml:space="preserve">Marabu MaraProp PP 059 1L </v>
      </c>
      <c r="B479" s="47" t="str">
        <f>'Бланк заказа'!A471</f>
        <v>Marabu GmbH &amp; Co. KG</v>
      </c>
      <c r="C479" s="48">
        <f>'Бланк заказа'!D471</f>
        <v>3215190000</v>
      </c>
      <c r="D479" s="49" t="str">
        <f>'Бланк заказа'!B471</f>
        <v>Германия</v>
      </c>
      <c r="E479" s="50">
        <f>'Бланк заказа'!F471</f>
        <v>0</v>
      </c>
      <c r="F479" s="51">
        <f>'Бланк заказа'!S471</f>
        <v>117.51</v>
      </c>
      <c r="G479" s="51">
        <f>'Бланк заказа'!T471</f>
        <v>0</v>
      </c>
      <c r="H479" s="49" t="s">
        <v>2127</v>
      </c>
    </row>
    <row r="480" spans="1:8" x14ac:dyDescent="0.3">
      <c r="A480" s="47" t="str">
        <f>'Бланк заказа'!E472</f>
        <v xml:space="preserve">Marabu MaraProp PP 067 1L </v>
      </c>
      <c r="B480" s="47" t="str">
        <f>'Бланк заказа'!A472</f>
        <v>Marabu GmbH &amp; Co. KG</v>
      </c>
      <c r="C480" s="48">
        <f>'Бланк заказа'!D472</f>
        <v>3215190000</v>
      </c>
      <c r="D480" s="49" t="str">
        <f>'Бланк заказа'!B472</f>
        <v>Германия</v>
      </c>
      <c r="E480" s="50">
        <f>'Бланк заказа'!F472</f>
        <v>0</v>
      </c>
      <c r="F480" s="51">
        <f>'Бланк заказа'!S472</f>
        <v>130.47999999999999</v>
      </c>
      <c r="G480" s="51">
        <f>'Бланк заказа'!T472</f>
        <v>0</v>
      </c>
      <c r="H480" s="49" t="s">
        <v>2127</v>
      </c>
    </row>
    <row r="481" spans="1:8" x14ac:dyDescent="0.3">
      <c r="A481" s="47" t="str">
        <f>'Бланк заказа'!E473</f>
        <v xml:space="preserve">Marabu MaraProp PP 068 1L </v>
      </c>
      <c r="B481" s="47" t="str">
        <f>'Бланк заказа'!A473</f>
        <v>Marabu GmbH &amp; Co. KG</v>
      </c>
      <c r="C481" s="48">
        <f>'Бланк заказа'!D473</f>
        <v>3215190000</v>
      </c>
      <c r="D481" s="49" t="str">
        <f>'Бланк заказа'!B473</f>
        <v>Германия</v>
      </c>
      <c r="E481" s="50">
        <f>'Бланк заказа'!F473</f>
        <v>0</v>
      </c>
      <c r="F481" s="51">
        <f>'Бланк заказа'!S473</f>
        <v>126.95</v>
      </c>
      <c r="G481" s="51">
        <f>'Бланк заказа'!T473</f>
        <v>0</v>
      </c>
      <c r="H481" s="49" t="s">
        <v>2127</v>
      </c>
    </row>
    <row r="482" spans="1:8" x14ac:dyDescent="0.3">
      <c r="A482" s="47" t="str">
        <f>'Бланк заказа'!E474</f>
        <v xml:space="preserve">Marabu MaraProp PP 070 1L </v>
      </c>
      <c r="B482" s="47" t="str">
        <f>'Бланк заказа'!A474</f>
        <v>Marabu GmbH &amp; Co. KG</v>
      </c>
      <c r="C482" s="48">
        <f>'Бланк заказа'!D474</f>
        <v>3215190000</v>
      </c>
      <c r="D482" s="49" t="str">
        <f>'Бланк заказа'!B474</f>
        <v>Германия</v>
      </c>
      <c r="E482" s="50">
        <f>'Бланк заказа'!F474</f>
        <v>0</v>
      </c>
      <c r="F482" s="51">
        <f>'Бланк заказа'!S474</f>
        <v>115.75</v>
      </c>
      <c r="G482" s="51">
        <f>'Бланк заказа'!T474</f>
        <v>0</v>
      </c>
      <c r="H482" s="49" t="s">
        <v>2127</v>
      </c>
    </row>
    <row r="483" spans="1:8" x14ac:dyDescent="0.3">
      <c r="A483" s="47" t="str">
        <f>'Бланк заказа'!E475</f>
        <v xml:space="preserve">Marabu MaraProp PP 073 1L </v>
      </c>
      <c r="B483" s="47" t="str">
        <f>'Бланк заказа'!A475</f>
        <v>Marabu GmbH &amp; Co. KG</v>
      </c>
      <c r="C483" s="48">
        <f>'Бланк заказа'!D475</f>
        <v>3215110000</v>
      </c>
      <c r="D483" s="49" t="str">
        <f>'Бланк заказа'!B475</f>
        <v>Германия</v>
      </c>
      <c r="E483" s="50">
        <f>'Бланк заказа'!F475</f>
        <v>0</v>
      </c>
      <c r="F483" s="51">
        <f>'Бланк заказа'!S475</f>
        <v>112.14</v>
      </c>
      <c r="G483" s="51">
        <f>'Бланк заказа'!T475</f>
        <v>0</v>
      </c>
      <c r="H483" s="49" t="s">
        <v>2127</v>
      </c>
    </row>
    <row r="484" spans="1:8" x14ac:dyDescent="0.3">
      <c r="A484" s="47" t="str">
        <f>'Бланк заказа'!E476</f>
        <v xml:space="preserve">Marabu MaraProp PP 170 1L </v>
      </c>
      <c r="B484" s="47" t="str">
        <f>'Бланк заказа'!A476</f>
        <v>Marabu GmbH &amp; Co. KG</v>
      </c>
      <c r="C484" s="48">
        <f>'Бланк заказа'!D476</f>
        <v>3215190000</v>
      </c>
      <c r="D484" s="49" t="str">
        <f>'Бланк заказа'!B476</f>
        <v>Германия</v>
      </c>
      <c r="E484" s="50">
        <f>'Бланк заказа'!F476</f>
        <v>0</v>
      </c>
      <c r="F484" s="51">
        <f>'Бланк заказа'!S476</f>
        <v>120.21</v>
      </c>
      <c r="G484" s="51">
        <f>'Бланк заказа'!T476</f>
        <v>0</v>
      </c>
      <c r="H484" s="49" t="s">
        <v>2127</v>
      </c>
    </row>
    <row r="485" spans="1:8" x14ac:dyDescent="0.3">
      <c r="A485" s="47" t="str">
        <f>'Бланк заказа'!E477</f>
        <v xml:space="preserve">Marabu MaraProp PP 180 1L </v>
      </c>
      <c r="B485" s="47" t="str">
        <f>'Бланк заказа'!A477</f>
        <v>Marabu GmbH &amp; Co. KG</v>
      </c>
      <c r="C485" s="48">
        <f>'Бланк заказа'!D477</f>
        <v>3215190000</v>
      </c>
      <c r="D485" s="49" t="str">
        <f>'Бланк заказа'!B477</f>
        <v>Германия</v>
      </c>
      <c r="E485" s="50">
        <f>'Бланк заказа'!F477</f>
        <v>0</v>
      </c>
      <c r="F485" s="51">
        <f>'Бланк заказа'!S477</f>
        <v>118.57</v>
      </c>
      <c r="G485" s="51">
        <f>'Бланк заказа'!T477</f>
        <v>0</v>
      </c>
      <c r="H485" s="49" t="s">
        <v>2127</v>
      </c>
    </row>
    <row r="486" spans="1:8" x14ac:dyDescent="0.3">
      <c r="A486" s="47" t="str">
        <f>'Бланк заказа'!E478</f>
        <v xml:space="preserve">Marabu MaraProp PP 902 1L </v>
      </c>
      <c r="B486" s="47" t="str">
        <f>'Бланк заказа'!A478</f>
        <v>Marabu GmbH &amp; Co. KG</v>
      </c>
      <c r="C486" s="48">
        <f>'Бланк заказа'!D478</f>
        <v>3215190000</v>
      </c>
      <c r="D486" s="49" t="str">
        <f>'Бланк заказа'!B478</f>
        <v>Германия</v>
      </c>
      <c r="E486" s="50">
        <f>'Бланк заказа'!F478</f>
        <v>0</v>
      </c>
      <c r="F486" s="51">
        <f>'Бланк заказа'!S478</f>
        <v>106.57</v>
      </c>
      <c r="G486" s="51">
        <f>'Бланк заказа'!T478</f>
        <v>0</v>
      </c>
      <c r="H486" s="49" t="s">
        <v>2127</v>
      </c>
    </row>
    <row r="487" spans="1:8" x14ac:dyDescent="0.3">
      <c r="A487" s="47" t="str">
        <f>'Бланк заказа'!E479</f>
        <v xml:space="preserve">Marabu MaraProp PP 070 5L </v>
      </c>
      <c r="B487" s="47" t="str">
        <f>'Бланк заказа'!A479</f>
        <v>Marabu GmbH &amp; Co. KG</v>
      </c>
      <c r="C487" s="48">
        <f>'Бланк заказа'!D479</f>
        <v>3215190000</v>
      </c>
      <c r="D487" s="49" t="str">
        <f>'Бланк заказа'!B479</f>
        <v>Германия</v>
      </c>
      <c r="E487" s="50">
        <f>'Бланк заказа'!F479</f>
        <v>0</v>
      </c>
      <c r="F487" s="51">
        <f>'Бланк заказа'!S479</f>
        <v>562.94000000000005</v>
      </c>
      <c r="G487" s="51">
        <f>'Бланк заказа'!T479</f>
        <v>0</v>
      </c>
      <c r="H487" s="49" t="s">
        <v>2127</v>
      </c>
    </row>
    <row r="488" spans="1:8" x14ac:dyDescent="0.3">
      <c r="A488" s="47" t="str">
        <f>'Бланк заказа'!E480</f>
        <v xml:space="preserve">Marabu MaraProp PP 073 5L </v>
      </c>
      <c r="B488" s="47" t="str">
        <f>'Бланк заказа'!A480</f>
        <v>Marabu GmbH &amp; Co. KG</v>
      </c>
      <c r="C488" s="48">
        <f>'Бланк заказа'!D480</f>
        <v>3215110000</v>
      </c>
      <c r="D488" s="49" t="str">
        <f>'Бланк заказа'!B480</f>
        <v>Германия</v>
      </c>
      <c r="E488" s="50">
        <f>'Бланк заказа'!F480</f>
        <v>0</v>
      </c>
      <c r="F488" s="51">
        <f>'Бланк заказа'!S480</f>
        <v>544</v>
      </c>
      <c r="G488" s="51">
        <f>'Бланк заказа'!T480</f>
        <v>0</v>
      </c>
      <c r="H488" s="49" t="s">
        <v>2127</v>
      </c>
    </row>
    <row r="489" spans="1:8" x14ac:dyDescent="0.3">
      <c r="A489" s="47" t="str">
        <f>'Бланк заказа'!E481</f>
        <v xml:space="preserve">Marabu MaraProp PP 180 5L </v>
      </c>
      <c r="B489" s="47" t="str">
        <f>'Бланк заказа'!A481</f>
        <v>Marabu GmbH &amp; Co. KG</v>
      </c>
      <c r="C489" s="48">
        <f>'Бланк заказа'!D481</f>
        <v>3215190000</v>
      </c>
      <c r="D489" s="49" t="str">
        <f>'Бланк заказа'!B481</f>
        <v>Германия</v>
      </c>
      <c r="E489" s="50">
        <f>'Бланк заказа'!F481</f>
        <v>0</v>
      </c>
      <c r="F489" s="51">
        <f>'Бланк заказа'!S481</f>
        <v>577.01</v>
      </c>
      <c r="G489" s="51">
        <f>'Бланк заказа'!T481</f>
        <v>0</v>
      </c>
      <c r="H489" s="49" t="s">
        <v>2127</v>
      </c>
    </row>
    <row r="490" spans="1:8" x14ac:dyDescent="0.3">
      <c r="A490" s="47" t="str">
        <f>'Бланк заказа'!E482</f>
        <v>Marabu MaraMold MPC 920 1L</v>
      </c>
      <c r="B490" s="47" t="str">
        <f>'Бланк заказа'!A482</f>
        <v>Marabu GmbH &amp; Co. KG</v>
      </c>
      <c r="C490" s="48">
        <f>'Бланк заказа'!D482</f>
        <v>3215190000</v>
      </c>
      <c r="D490" s="49" t="str">
        <f>'Бланк заказа'!B482</f>
        <v>Германия</v>
      </c>
      <c r="E490" s="50">
        <f>'Бланк заказа'!F482</f>
        <v>0</v>
      </c>
      <c r="F490" s="51">
        <f>'Бланк заказа'!S482</f>
        <v>137.9</v>
      </c>
      <c r="G490" s="51">
        <f>'Бланк заказа'!T482</f>
        <v>0</v>
      </c>
      <c r="H490" s="49" t="s">
        <v>2127</v>
      </c>
    </row>
    <row r="491" spans="1:8" x14ac:dyDescent="0.3">
      <c r="A491" s="47" t="str">
        <f>'Бланк заказа'!E483</f>
        <v>Marabu MaraMold MPC 922 1L</v>
      </c>
      <c r="B491" s="47" t="str">
        <f>'Бланк заказа'!A483</f>
        <v>Marabu GmbH &amp; Co. KG</v>
      </c>
      <c r="C491" s="48">
        <f>'Бланк заказа'!D483</f>
        <v>3215190000</v>
      </c>
      <c r="D491" s="49" t="str">
        <f>'Бланк заказа'!B483</f>
        <v>Германия</v>
      </c>
      <c r="E491" s="50">
        <f>'Бланк заказа'!F483</f>
        <v>0</v>
      </c>
      <c r="F491" s="51">
        <f>'Бланк заказа'!S483</f>
        <v>137.9</v>
      </c>
      <c r="G491" s="51">
        <f>'Бланк заказа'!T483</f>
        <v>0</v>
      </c>
      <c r="H491" s="49" t="s">
        <v>2127</v>
      </c>
    </row>
    <row r="492" spans="1:8" x14ac:dyDescent="0.3">
      <c r="A492" s="47" t="str">
        <f>'Бланк заказа'!E484</f>
        <v>Marabu MaraMold MPC 924 1L</v>
      </c>
      <c r="B492" s="47" t="str">
        <f>'Бланк заказа'!A484</f>
        <v>Marabu GmbH &amp; Co. KG</v>
      </c>
      <c r="C492" s="48">
        <f>'Бланк заказа'!D484</f>
        <v>3215190000</v>
      </c>
      <c r="D492" s="49" t="str">
        <f>'Бланк заказа'!B484</f>
        <v>Германия</v>
      </c>
      <c r="E492" s="50">
        <f>'Бланк заказа'!F484</f>
        <v>0</v>
      </c>
      <c r="F492" s="51">
        <f>'Бланк заказа'!S484</f>
        <v>137.9</v>
      </c>
      <c r="G492" s="51">
        <f>'Бланк заказа'!T484</f>
        <v>0</v>
      </c>
      <c r="H492" s="49" t="s">
        <v>2127</v>
      </c>
    </row>
    <row r="493" spans="1:8" x14ac:dyDescent="0.3">
      <c r="A493" s="47" t="str">
        <f>'Бланк заказа'!E485</f>
        <v>Marabu MaraMold MPC 926 1L</v>
      </c>
      <c r="B493" s="47" t="str">
        <f>'Бланк заказа'!A485</f>
        <v>Marabu GmbH &amp; Co. KG</v>
      </c>
      <c r="C493" s="48">
        <f>'Бланк заказа'!D485</f>
        <v>3215190000</v>
      </c>
      <c r="D493" s="49" t="str">
        <f>'Бланк заказа'!B485</f>
        <v>Германия</v>
      </c>
      <c r="E493" s="50">
        <f>'Бланк заказа'!F485</f>
        <v>0</v>
      </c>
      <c r="F493" s="51">
        <f>'Бланк заказа'!S485</f>
        <v>137.9</v>
      </c>
      <c r="G493" s="51">
        <f>'Бланк заказа'!T485</f>
        <v>0</v>
      </c>
      <c r="H493" s="49" t="s">
        <v>2127</v>
      </c>
    </row>
    <row r="494" spans="1:8" x14ac:dyDescent="0.3">
      <c r="A494" s="47" t="str">
        <f>'Бланк заказа'!E486</f>
        <v>Marabu MaraMold MPC 930 1L</v>
      </c>
      <c r="B494" s="47" t="str">
        <f>'Бланк заказа'!A486</f>
        <v>Marabu GmbH &amp; Co. KG</v>
      </c>
      <c r="C494" s="48">
        <f>'Бланк заказа'!D486</f>
        <v>3215190000</v>
      </c>
      <c r="D494" s="49" t="str">
        <f>'Бланк заказа'!B486</f>
        <v>Германия</v>
      </c>
      <c r="E494" s="50">
        <f>'Бланк заказа'!F486</f>
        <v>0</v>
      </c>
      <c r="F494" s="51">
        <f>'Бланк заказа'!S486</f>
        <v>145.37</v>
      </c>
      <c r="G494" s="51">
        <f>'Бланк заказа'!T486</f>
        <v>0</v>
      </c>
      <c r="H494" s="49" t="s">
        <v>2127</v>
      </c>
    </row>
    <row r="495" spans="1:8" x14ac:dyDescent="0.3">
      <c r="A495" s="47" t="str">
        <f>'Бланк заказа'!E487</f>
        <v>Marabu MaraMold MPC 932 1L</v>
      </c>
      <c r="B495" s="47" t="str">
        <f>'Бланк заказа'!A487</f>
        <v>Marabu GmbH &amp; Co. KG</v>
      </c>
      <c r="C495" s="48">
        <f>'Бланк заказа'!D487</f>
        <v>3215190000</v>
      </c>
      <c r="D495" s="49" t="str">
        <f>'Бланк заказа'!B487</f>
        <v>Германия</v>
      </c>
      <c r="E495" s="50">
        <f>'Бланк заказа'!F487</f>
        <v>0</v>
      </c>
      <c r="F495" s="51">
        <f>'Бланк заказа'!S487</f>
        <v>145.37</v>
      </c>
      <c r="G495" s="51">
        <f>'Бланк заказа'!T487</f>
        <v>0</v>
      </c>
      <c r="H495" s="49" t="s">
        <v>2127</v>
      </c>
    </row>
    <row r="496" spans="1:8" x14ac:dyDescent="0.3">
      <c r="A496" s="47" t="str">
        <f>'Бланк заказа'!E488</f>
        <v>Marabu MaraMold MPC 934 1L</v>
      </c>
      <c r="B496" s="47" t="str">
        <f>'Бланк заказа'!A488</f>
        <v>Marabu GmbH &amp; Co. KG</v>
      </c>
      <c r="C496" s="48">
        <f>'Бланк заказа'!D488</f>
        <v>3215190000</v>
      </c>
      <c r="D496" s="49" t="str">
        <f>'Бланк заказа'!B488</f>
        <v>Германия</v>
      </c>
      <c r="E496" s="50">
        <f>'Бланк заказа'!F488</f>
        <v>0</v>
      </c>
      <c r="F496" s="51">
        <f>'Бланк заказа'!S488</f>
        <v>145.37</v>
      </c>
      <c r="G496" s="51">
        <f>'Бланк заказа'!T488</f>
        <v>0</v>
      </c>
      <c r="H496" s="49" t="s">
        <v>2127</v>
      </c>
    </row>
    <row r="497" spans="1:8" x14ac:dyDescent="0.3">
      <c r="A497" s="47" t="str">
        <f>'Бланк заказа'!E489</f>
        <v>Marabu MaraMold MPC 936 1L</v>
      </c>
      <c r="B497" s="47" t="str">
        <f>'Бланк заказа'!A489</f>
        <v>Marabu GmbH &amp; Co. KG</v>
      </c>
      <c r="C497" s="48">
        <f>'Бланк заказа'!D489</f>
        <v>3215190000</v>
      </c>
      <c r="D497" s="49" t="str">
        <f>'Бланк заказа'!B489</f>
        <v>Германия</v>
      </c>
      <c r="E497" s="50">
        <f>'Бланк заказа'!F489</f>
        <v>0</v>
      </c>
      <c r="F497" s="51">
        <f>'Бланк заказа'!S489</f>
        <v>145.37</v>
      </c>
      <c r="G497" s="51">
        <f>'Бланк заказа'!T489</f>
        <v>0</v>
      </c>
      <c r="H497" s="49" t="s">
        <v>2127</v>
      </c>
    </row>
    <row r="498" spans="1:8" x14ac:dyDescent="0.3">
      <c r="A498" s="47" t="str">
        <f>'Бланк заказа'!E490</f>
        <v>Marabu MaraMold MPC 940 1L</v>
      </c>
      <c r="B498" s="47" t="str">
        <f>'Бланк заказа'!A490</f>
        <v>Marabu GmbH &amp; Co. KG</v>
      </c>
      <c r="C498" s="48">
        <f>'Бланк заказа'!D490</f>
        <v>3215190000</v>
      </c>
      <c r="D498" s="49" t="str">
        <f>'Бланк заказа'!B490</f>
        <v>Германия</v>
      </c>
      <c r="E498" s="50">
        <f>'Бланк заказа'!F490</f>
        <v>0</v>
      </c>
      <c r="F498" s="51">
        <f>'Бланк заказа'!S490</f>
        <v>121.5</v>
      </c>
      <c r="G498" s="51">
        <f>'Бланк заказа'!T490</f>
        <v>0</v>
      </c>
      <c r="H498" s="49" t="s">
        <v>2127</v>
      </c>
    </row>
    <row r="499" spans="1:8" x14ac:dyDescent="0.3">
      <c r="A499" s="47" t="str">
        <f>'Бланк заказа'!E491</f>
        <v>Marabu MaraMold MPC 950 1L</v>
      </c>
      <c r="B499" s="47" t="str">
        <f>'Бланк заказа'!A491</f>
        <v>Marabu GmbH &amp; Co. KG</v>
      </c>
      <c r="C499" s="48">
        <f>'Бланк заказа'!D491</f>
        <v>3215190000</v>
      </c>
      <c r="D499" s="49" t="str">
        <f>'Бланк заказа'!B491</f>
        <v>Германия</v>
      </c>
      <c r="E499" s="50">
        <f>'Бланк заказа'!F491</f>
        <v>0</v>
      </c>
      <c r="F499" s="51">
        <f>'Бланк заказа'!S491</f>
        <v>128.93</v>
      </c>
      <c r="G499" s="51">
        <f>'Бланк заказа'!T491</f>
        <v>0</v>
      </c>
      <c r="H499" s="49" t="s">
        <v>2127</v>
      </c>
    </row>
    <row r="500" spans="1:8" x14ac:dyDescent="0.3">
      <c r="A500" s="47" t="str">
        <f>'Бланк заказа'!E492</f>
        <v>Marabu MaraMold MPC 952 1L</v>
      </c>
      <c r="B500" s="47" t="str">
        <f>'Бланк заказа'!A492</f>
        <v>Marabu GmbH &amp; Co. KG</v>
      </c>
      <c r="C500" s="48">
        <f>'Бланк заказа'!D492</f>
        <v>3215190000</v>
      </c>
      <c r="D500" s="49" t="str">
        <f>'Бланк заказа'!B492</f>
        <v>Германия</v>
      </c>
      <c r="E500" s="50">
        <f>'Бланк заказа'!F492</f>
        <v>0</v>
      </c>
      <c r="F500" s="51">
        <f>'Бланк заказа'!S492</f>
        <v>128.93</v>
      </c>
      <c r="G500" s="51">
        <f>'Бланк заказа'!T492</f>
        <v>0</v>
      </c>
      <c r="H500" s="49" t="s">
        <v>2127</v>
      </c>
    </row>
    <row r="501" spans="1:8" x14ac:dyDescent="0.3">
      <c r="A501" s="47" t="str">
        <f>'Бланк заказа'!E493</f>
        <v>Marabu MaraMold MPC 954 1L</v>
      </c>
      <c r="B501" s="47" t="str">
        <f>'Бланк заказа'!A493</f>
        <v>Marabu GmbH &amp; Co. KG</v>
      </c>
      <c r="C501" s="48">
        <f>'Бланк заказа'!D493</f>
        <v>3215190000</v>
      </c>
      <c r="D501" s="49" t="str">
        <f>'Бланк заказа'!B493</f>
        <v>Германия</v>
      </c>
      <c r="E501" s="50">
        <f>'Бланк заказа'!F493</f>
        <v>0</v>
      </c>
      <c r="F501" s="51">
        <f>'Бланк заказа'!S493</f>
        <v>128.93</v>
      </c>
      <c r="G501" s="51">
        <f>'Бланк заказа'!T493</f>
        <v>0</v>
      </c>
      <c r="H501" s="49" t="s">
        <v>2127</v>
      </c>
    </row>
    <row r="502" spans="1:8" x14ac:dyDescent="0.3">
      <c r="A502" s="47" t="str">
        <f>'Бланк заказа'!E494</f>
        <v>Marabu MaraMold MPC 956 1L</v>
      </c>
      <c r="B502" s="47" t="str">
        <f>'Бланк заказа'!A494</f>
        <v>Marabu GmbH &amp; Co. KG</v>
      </c>
      <c r="C502" s="48">
        <f>'Бланк заказа'!D494</f>
        <v>3215190000</v>
      </c>
      <c r="D502" s="49" t="str">
        <f>'Бланк заказа'!B494</f>
        <v>Германия</v>
      </c>
      <c r="E502" s="50">
        <f>'Бланк заказа'!F494</f>
        <v>0</v>
      </c>
      <c r="F502" s="51">
        <f>'Бланк заказа'!S494</f>
        <v>128.93</v>
      </c>
      <c r="G502" s="51">
        <f>'Бланк заказа'!T494</f>
        <v>0</v>
      </c>
      <c r="H502" s="49" t="s">
        <v>2127</v>
      </c>
    </row>
    <row r="503" spans="1:8" x14ac:dyDescent="0.3">
      <c r="A503" s="47" t="str">
        <f>'Бланк заказа'!E495</f>
        <v>Marabu MaraMold MPC 960 1L</v>
      </c>
      <c r="B503" s="47" t="str">
        <f>'Бланк заказа'!A495</f>
        <v>Marabu GmbH &amp; Co. KG</v>
      </c>
      <c r="C503" s="48">
        <f>'Бланк заказа'!D495</f>
        <v>3215190000</v>
      </c>
      <c r="D503" s="49" t="str">
        <f>'Бланк заказа'!B495</f>
        <v>Германия</v>
      </c>
      <c r="E503" s="50">
        <f>'Бланк заказа'!F495</f>
        <v>0</v>
      </c>
      <c r="F503" s="51">
        <f>'Бланк заказа'!S495</f>
        <v>136.38</v>
      </c>
      <c r="G503" s="51">
        <f>'Бланк заказа'!T495</f>
        <v>0</v>
      </c>
      <c r="H503" s="49" t="s">
        <v>2127</v>
      </c>
    </row>
    <row r="504" spans="1:8" x14ac:dyDescent="0.3">
      <c r="A504" s="47" t="str">
        <f>'Бланк заказа'!E496</f>
        <v>Marabu MaraMold MPC 962 1L</v>
      </c>
      <c r="B504" s="47" t="str">
        <f>'Бланк заказа'!A496</f>
        <v>Marabu GmbH &amp; Co. KG</v>
      </c>
      <c r="C504" s="48">
        <f>'Бланк заказа'!D496</f>
        <v>3215190000</v>
      </c>
      <c r="D504" s="49" t="str">
        <f>'Бланк заказа'!B496</f>
        <v>Германия</v>
      </c>
      <c r="E504" s="50">
        <f>'Бланк заказа'!F496</f>
        <v>0</v>
      </c>
      <c r="F504" s="51">
        <f>'Бланк заказа'!S496</f>
        <v>136.38</v>
      </c>
      <c r="G504" s="51">
        <f>'Бланк заказа'!T496</f>
        <v>0</v>
      </c>
      <c r="H504" s="49" t="s">
        <v>2127</v>
      </c>
    </row>
    <row r="505" spans="1:8" x14ac:dyDescent="0.3">
      <c r="A505" s="47" t="str">
        <f>'Бланк заказа'!E497</f>
        <v>Marabu MaraMold MPC 191 5L</v>
      </c>
      <c r="B505" s="47" t="str">
        <f>'Бланк заказа'!A497</f>
        <v>Marabu GmbH &amp; Co. KG</v>
      </c>
      <c r="C505" s="48">
        <f>'Бланк заказа'!D497</f>
        <v>3215190000</v>
      </c>
      <c r="D505" s="49" t="str">
        <f>'Бланк заказа'!B497</f>
        <v>Германия</v>
      </c>
      <c r="E505" s="50">
        <f>'Бланк заказа'!F497</f>
        <v>0</v>
      </c>
      <c r="F505" s="51">
        <f>'Бланк заказа'!S497</f>
        <v>701.99</v>
      </c>
      <c r="G505" s="51">
        <f>'Бланк заказа'!T497</f>
        <v>0</v>
      </c>
      <c r="H505" s="49" t="s">
        <v>2127</v>
      </c>
    </row>
    <row r="506" spans="1:8" x14ac:dyDescent="0.3">
      <c r="A506" s="47" t="str">
        <f>'Бланк заказа'!E498</f>
        <v>Marabu MaraMold MPC 910 5L</v>
      </c>
      <c r="B506" s="47" t="str">
        <f>'Бланк заказа'!A498</f>
        <v>Marabu GmbH &amp; Co. KG</v>
      </c>
      <c r="C506" s="48">
        <f>'Бланк заказа'!D498</f>
        <v>3215190000</v>
      </c>
      <c r="D506" s="49" t="str">
        <f>'Бланк заказа'!B498</f>
        <v>Германия</v>
      </c>
      <c r="E506" s="50">
        <f>'Бланк заказа'!F498</f>
        <v>0</v>
      </c>
      <c r="F506" s="51">
        <f>'Бланк заказа'!S498</f>
        <v>532.69000000000005</v>
      </c>
      <c r="G506" s="51">
        <f>'Бланк заказа'!T498</f>
        <v>0</v>
      </c>
      <c r="H506" s="49" t="s">
        <v>2127</v>
      </c>
    </row>
    <row r="507" spans="1:8" x14ac:dyDescent="0.3">
      <c r="A507" s="47" t="str">
        <f>'Бланк заказа'!E499</f>
        <v>Marabu MaraMold MPC 970 5L</v>
      </c>
      <c r="B507" s="47" t="str">
        <f>'Бланк заказа'!A499</f>
        <v>Marabu GmbH &amp; Co. KG</v>
      </c>
      <c r="C507" s="48">
        <f>'Бланк заказа'!D499</f>
        <v>3215190000</v>
      </c>
      <c r="D507" s="49" t="str">
        <f>'Бланк заказа'!B499</f>
        <v>Германия</v>
      </c>
      <c r="E507" s="50">
        <f>'Бланк заказа'!F499</f>
        <v>0</v>
      </c>
      <c r="F507" s="51">
        <f>'Бланк заказа'!S499</f>
        <v>534.54999999999995</v>
      </c>
      <c r="G507" s="51">
        <f>'Бланк заказа'!T499</f>
        <v>0</v>
      </c>
      <c r="H507" s="49" t="s">
        <v>2127</v>
      </c>
    </row>
    <row r="508" spans="1:8" x14ac:dyDescent="0.3">
      <c r="A508" s="47" t="str">
        <f>'Бланк заказа'!E500</f>
        <v>Marabu MaraMold MPC 980 5L</v>
      </c>
      <c r="B508" s="47" t="str">
        <f>'Бланк заказа'!A500</f>
        <v>Marabu GmbH &amp; Co. KG</v>
      </c>
      <c r="C508" s="48">
        <f>'Бланк заказа'!D500</f>
        <v>3215110000</v>
      </c>
      <c r="D508" s="49" t="str">
        <f>'Бланк заказа'!B500</f>
        <v>Германия</v>
      </c>
      <c r="E508" s="50">
        <f>'Бланк заказа'!F500</f>
        <v>0</v>
      </c>
      <c r="F508" s="51">
        <f>'Бланк заказа'!S500</f>
        <v>561.16999999999996</v>
      </c>
      <c r="G508" s="51">
        <f>'Бланк заказа'!T500</f>
        <v>0</v>
      </c>
      <c r="H508" s="49" t="s">
        <v>2127</v>
      </c>
    </row>
    <row r="509" spans="1:8" x14ac:dyDescent="0.3">
      <c r="A509" s="47" t="str">
        <f>'Бланк заказа'!E501</f>
        <v>Marabu MaraSwitch MSW 122 1L</v>
      </c>
      <c r="B509" s="47" t="str">
        <f>'Бланк заказа'!A501</f>
        <v>Marabu GmbH &amp; Co. KG</v>
      </c>
      <c r="C509" s="48">
        <f>'Бланк заказа'!D501</f>
        <v>3215190000</v>
      </c>
      <c r="D509" s="49" t="str">
        <f>'Бланк заказа'!B501</f>
        <v>Германия</v>
      </c>
      <c r="E509" s="50">
        <f>'Бланк заказа'!F501</f>
        <v>0</v>
      </c>
      <c r="F509" s="51">
        <f>'Бланк заказа'!S501</f>
        <v>138.24</v>
      </c>
      <c r="G509" s="51">
        <f>'Бланк заказа'!T501</f>
        <v>0</v>
      </c>
      <c r="H509" s="49" t="s">
        <v>2127</v>
      </c>
    </row>
    <row r="510" spans="1:8" x14ac:dyDescent="0.3">
      <c r="A510" s="47" t="str">
        <f>'Бланк заказа'!E502</f>
        <v>Marabu MaraSwitch MSW 130 1L</v>
      </c>
      <c r="B510" s="47" t="str">
        <f>'Бланк заказа'!A502</f>
        <v>Marabu GmbH &amp; Co. KG</v>
      </c>
      <c r="C510" s="48">
        <f>'Бланк заказа'!D502</f>
        <v>3215190000</v>
      </c>
      <c r="D510" s="49" t="str">
        <f>'Бланк заказа'!B502</f>
        <v>Германия</v>
      </c>
      <c r="E510" s="50">
        <f>'Бланк заказа'!F502</f>
        <v>0</v>
      </c>
      <c r="F510" s="51">
        <f>'Бланк заказа'!S502</f>
        <v>134.72</v>
      </c>
      <c r="G510" s="51">
        <f>'Бланк заказа'!T502</f>
        <v>0</v>
      </c>
      <c r="H510" s="49" t="s">
        <v>2127</v>
      </c>
    </row>
    <row r="511" spans="1:8" x14ac:dyDescent="0.3">
      <c r="A511" s="47" t="str">
        <f>'Бланк заказа'!E503</f>
        <v>Marabu MaraSwitch MSW 152 1L</v>
      </c>
      <c r="B511" s="47" t="str">
        <f>'Бланк заказа'!A503</f>
        <v>Marabu GmbH &amp; Co. KG</v>
      </c>
      <c r="C511" s="48">
        <f>'Бланк заказа'!D503</f>
        <v>3215190000</v>
      </c>
      <c r="D511" s="49" t="str">
        <f>'Бланк заказа'!B503</f>
        <v>Германия</v>
      </c>
      <c r="E511" s="50">
        <f>'Бланк заказа'!F503</f>
        <v>0</v>
      </c>
      <c r="F511" s="51">
        <f>'Бланк заказа'!S503</f>
        <v>129.06</v>
      </c>
      <c r="G511" s="51">
        <f>'Бланк заказа'!T503</f>
        <v>0</v>
      </c>
      <c r="H511" s="49" t="s">
        <v>2127</v>
      </c>
    </row>
    <row r="512" spans="1:8" x14ac:dyDescent="0.3">
      <c r="A512" s="47" t="str">
        <f>'Бланк заказа'!E504</f>
        <v>Marabu MaraSwitch MSW 162 1L</v>
      </c>
      <c r="B512" s="47" t="str">
        <f>'Бланк заказа'!A504</f>
        <v>Marabu GmbH &amp; Co. KG</v>
      </c>
      <c r="C512" s="48">
        <f>'Бланк заказа'!D504</f>
        <v>3215190000</v>
      </c>
      <c r="D512" s="49" t="str">
        <f>'Бланк заказа'!B504</f>
        <v>Германия</v>
      </c>
      <c r="E512" s="50">
        <f>'Бланк заказа'!F504</f>
        <v>0</v>
      </c>
      <c r="F512" s="51">
        <f>'Бланк заказа'!S504</f>
        <v>129.06</v>
      </c>
      <c r="G512" s="51">
        <f>'Бланк заказа'!T504</f>
        <v>0</v>
      </c>
      <c r="H512" s="49" t="s">
        <v>2127</v>
      </c>
    </row>
    <row r="513" spans="1:8" x14ac:dyDescent="0.3">
      <c r="A513" s="47" t="str">
        <f>'Бланк заказа'!E505</f>
        <v>Marabu MaraSwitch MSW 180 1L</v>
      </c>
      <c r="B513" s="47" t="str">
        <f>'Бланк заказа'!A505</f>
        <v>Marabu GmbH &amp; Co. KG</v>
      </c>
      <c r="C513" s="48">
        <f>'Бланк заказа'!D505</f>
        <v>3215190000</v>
      </c>
      <c r="D513" s="49" t="str">
        <f>'Бланк заказа'!B505</f>
        <v>Германия</v>
      </c>
      <c r="E513" s="50">
        <f>'Бланк заказа'!F505</f>
        <v>0</v>
      </c>
      <c r="F513" s="51">
        <f>'Бланк заказа'!S505</f>
        <v>99.04</v>
      </c>
      <c r="G513" s="51">
        <f>'Бланк заказа'!T505</f>
        <v>0</v>
      </c>
      <c r="H513" s="49" t="s">
        <v>2127</v>
      </c>
    </row>
    <row r="514" spans="1:8" x14ac:dyDescent="0.3">
      <c r="A514" s="47" t="str">
        <f>'Бланк заказа'!E506</f>
        <v>Marabu MaraSwitch MSW 181 1L</v>
      </c>
      <c r="B514" s="47" t="str">
        <f>'Бланк заказа'!A506</f>
        <v>Marabu GmbH &amp; Co. KG</v>
      </c>
      <c r="C514" s="48">
        <f>'Бланк заказа'!D506</f>
        <v>3215190000</v>
      </c>
      <c r="D514" s="49" t="str">
        <f>'Бланк заказа'!B506</f>
        <v>Германия</v>
      </c>
      <c r="E514" s="50">
        <f>'Бланк заказа'!F506</f>
        <v>0</v>
      </c>
      <c r="F514" s="51">
        <f>'Бланк заказа'!S506</f>
        <v>105.77</v>
      </c>
      <c r="G514" s="51">
        <f>'Бланк заказа'!T506</f>
        <v>0</v>
      </c>
      <c r="H514" s="49" t="s">
        <v>2127</v>
      </c>
    </row>
    <row r="515" spans="1:8" x14ac:dyDescent="0.3">
      <c r="A515" s="47" t="str">
        <f>'Бланк заказа'!E507</f>
        <v>Marabu MaraSwitch MSW 188 1L</v>
      </c>
      <c r="B515" s="47" t="str">
        <f>'Бланк заказа'!A507</f>
        <v>Marabu GmbH &amp; Co. KG</v>
      </c>
      <c r="C515" s="48">
        <f>'Бланк заказа'!D507</f>
        <v>3215190000</v>
      </c>
      <c r="D515" s="49" t="str">
        <f>'Бланк заказа'!B507</f>
        <v>Германия</v>
      </c>
      <c r="E515" s="50">
        <f>'Бланк заказа'!F507</f>
        <v>0</v>
      </c>
      <c r="F515" s="51">
        <f>'Бланк заказа'!S507</f>
        <v>127.91</v>
      </c>
      <c r="G515" s="51">
        <f>'Бланк заказа'!T507</f>
        <v>0</v>
      </c>
      <c r="H515" s="49" t="s">
        <v>2127</v>
      </c>
    </row>
    <row r="516" spans="1:8" x14ac:dyDescent="0.3">
      <c r="A516" s="47" t="str">
        <f>'Бланк заказа'!E508</f>
        <v>Marabu MaraSwitch MSW 191 1L</v>
      </c>
      <c r="B516" s="47" t="str">
        <f>'Бланк заказа'!A508</f>
        <v>Marabu GmbH &amp; Co. KG</v>
      </c>
      <c r="C516" s="48">
        <f>'Бланк заказа'!D508</f>
        <v>3215190000</v>
      </c>
      <c r="D516" s="49" t="str">
        <f>'Бланк заказа'!B508</f>
        <v>Германия</v>
      </c>
      <c r="E516" s="50">
        <f>'Бланк заказа'!F508</f>
        <v>0</v>
      </c>
      <c r="F516" s="51">
        <f>'Бланк заказа'!S508</f>
        <v>110.49</v>
      </c>
      <c r="G516" s="51">
        <f>'Бланк заказа'!T508</f>
        <v>0</v>
      </c>
      <c r="H516" s="49" t="s">
        <v>2127</v>
      </c>
    </row>
    <row r="517" spans="1:8" x14ac:dyDescent="0.3">
      <c r="A517" s="47" t="str">
        <f>'Бланк заказа'!E509</f>
        <v>Marabu MaraSwitch MSW 197 1L</v>
      </c>
      <c r="B517" s="47" t="str">
        <f>'Бланк заказа'!A509</f>
        <v>Marabu GmbH &amp; Co. KG</v>
      </c>
      <c r="C517" s="48">
        <f>'Бланк заказа'!D509</f>
        <v>3215190000</v>
      </c>
      <c r="D517" s="49" t="str">
        <f>'Бланк заказа'!B509</f>
        <v>Германия</v>
      </c>
      <c r="E517" s="50">
        <f>'Бланк заказа'!F509</f>
        <v>0</v>
      </c>
      <c r="F517" s="51">
        <f>'Бланк заказа'!S509</f>
        <v>118.8</v>
      </c>
      <c r="G517" s="51">
        <f>'Бланк заказа'!T509</f>
        <v>0</v>
      </c>
      <c r="H517" s="49" t="s">
        <v>2127</v>
      </c>
    </row>
    <row r="518" spans="1:8" x14ac:dyDescent="0.3">
      <c r="A518" s="47" t="str">
        <f>'Бланк заказа'!E510</f>
        <v>Marabu MaraSwitch MSW 904 1L</v>
      </c>
      <c r="B518" s="47" t="str">
        <f>'Бланк заказа'!A510</f>
        <v>Marabu GmbH &amp; Co. KG</v>
      </c>
      <c r="C518" s="48">
        <f>'Бланк заказа'!D510</f>
        <v>3215190000</v>
      </c>
      <c r="D518" s="49" t="str">
        <f>'Бланк заказа'!B510</f>
        <v>Германия</v>
      </c>
      <c r="E518" s="50">
        <f>'Бланк заказа'!F510</f>
        <v>0</v>
      </c>
      <c r="F518" s="51">
        <f>'Бланк заказа'!S510</f>
        <v>84.17</v>
      </c>
      <c r="G518" s="51">
        <f>'Бланк заказа'!T510</f>
        <v>0</v>
      </c>
      <c r="H518" s="49" t="s">
        <v>2127</v>
      </c>
    </row>
    <row r="519" spans="1:8" x14ac:dyDescent="0.3">
      <c r="A519" s="47" t="str">
        <f>'Бланк заказа'!E511</f>
        <v>Marabu MaraSwitch MSW 910 1L</v>
      </c>
      <c r="B519" s="47" t="str">
        <f>'Бланк заказа'!A511</f>
        <v>Marabu GmbH &amp; Co. KG</v>
      </c>
      <c r="C519" s="48">
        <f>'Бланк заказа'!D511</f>
        <v>3215190000</v>
      </c>
      <c r="D519" s="49" t="str">
        <f>'Бланк заказа'!B511</f>
        <v>Германия</v>
      </c>
      <c r="E519" s="50">
        <f>'Бланк заказа'!F511</f>
        <v>0</v>
      </c>
      <c r="F519" s="51">
        <f>'Бланк заказа'!S511</f>
        <v>88.96</v>
      </c>
      <c r="G519" s="51">
        <f>'Бланк заказа'!T511</f>
        <v>0</v>
      </c>
      <c r="H519" s="49" t="s">
        <v>2127</v>
      </c>
    </row>
    <row r="520" spans="1:8" x14ac:dyDescent="0.3">
      <c r="A520" s="47" t="str">
        <f>'Бланк заказа'!E512</f>
        <v>Marabu MaraSwitch MSW 920 1L</v>
      </c>
      <c r="B520" s="47" t="str">
        <f>'Бланк заказа'!A512</f>
        <v>Marabu GmbH &amp; Co. KG</v>
      </c>
      <c r="C520" s="48">
        <f>'Бланк заказа'!D512</f>
        <v>3215190000</v>
      </c>
      <c r="D520" s="49" t="str">
        <f>'Бланк заказа'!B512</f>
        <v>Германия</v>
      </c>
      <c r="E520" s="50">
        <f>'Бланк заказа'!F512</f>
        <v>0</v>
      </c>
      <c r="F520" s="51">
        <f>'Бланк заказа'!S512</f>
        <v>105.77</v>
      </c>
      <c r="G520" s="51">
        <f>'Бланк заказа'!T512</f>
        <v>0</v>
      </c>
      <c r="H520" s="49" t="s">
        <v>2127</v>
      </c>
    </row>
    <row r="521" spans="1:8" x14ac:dyDescent="0.3">
      <c r="A521" s="47" t="str">
        <f>'Бланк заказа'!E513</f>
        <v>Marabu MaraSwitch MSW 922 1L</v>
      </c>
      <c r="B521" s="47" t="str">
        <f>'Бланк заказа'!A513</f>
        <v>Marabu GmbH &amp; Co. KG</v>
      </c>
      <c r="C521" s="48">
        <f>'Бланк заказа'!D513</f>
        <v>3215190000</v>
      </c>
      <c r="D521" s="49" t="str">
        <f>'Бланк заказа'!B513</f>
        <v>Германия</v>
      </c>
      <c r="E521" s="50">
        <f>'Бланк заказа'!F513</f>
        <v>0</v>
      </c>
      <c r="F521" s="51">
        <f>'Бланк заказа'!S513</f>
        <v>105.77</v>
      </c>
      <c r="G521" s="51">
        <f>'Бланк заказа'!T513</f>
        <v>0</v>
      </c>
      <c r="H521" s="49" t="s">
        <v>2127</v>
      </c>
    </row>
    <row r="522" spans="1:8" x14ac:dyDescent="0.3">
      <c r="A522" s="47" t="str">
        <f>'Бланк заказа'!E514</f>
        <v>Marabu MaraSwitch MSW 924 1L</v>
      </c>
      <c r="B522" s="47" t="str">
        <f>'Бланк заказа'!A514</f>
        <v>Marabu GmbH &amp; Co. KG</v>
      </c>
      <c r="C522" s="48">
        <f>'Бланк заказа'!D514</f>
        <v>3215190000</v>
      </c>
      <c r="D522" s="49" t="str">
        <f>'Бланк заказа'!B514</f>
        <v>Германия</v>
      </c>
      <c r="E522" s="50">
        <f>'Бланк заказа'!F514</f>
        <v>0</v>
      </c>
      <c r="F522" s="51">
        <f>'Бланк заказа'!S514</f>
        <v>105.77</v>
      </c>
      <c r="G522" s="51">
        <f>'Бланк заказа'!T514</f>
        <v>0</v>
      </c>
      <c r="H522" s="49" t="s">
        <v>2127</v>
      </c>
    </row>
    <row r="523" spans="1:8" x14ac:dyDescent="0.3">
      <c r="A523" s="47" t="str">
        <f>'Бланк заказа'!E515</f>
        <v>Marabu MaraSwitch MSW 926 1L</v>
      </c>
      <c r="B523" s="47" t="str">
        <f>'Бланк заказа'!A515</f>
        <v>Marabu GmbH &amp; Co. KG</v>
      </c>
      <c r="C523" s="48">
        <f>'Бланк заказа'!D515</f>
        <v>3215190000</v>
      </c>
      <c r="D523" s="49" t="str">
        <f>'Бланк заказа'!B515</f>
        <v>Германия</v>
      </c>
      <c r="E523" s="50">
        <f>'Бланк заказа'!F515</f>
        <v>0</v>
      </c>
      <c r="F523" s="51">
        <f>'Бланк заказа'!S515</f>
        <v>105.77</v>
      </c>
      <c r="G523" s="51">
        <f>'Бланк заказа'!T515</f>
        <v>0</v>
      </c>
      <c r="H523" s="49" t="s">
        <v>2127</v>
      </c>
    </row>
    <row r="524" spans="1:8" x14ac:dyDescent="0.3">
      <c r="A524" s="47" t="str">
        <f>'Бланк заказа'!E516</f>
        <v>Marabu MaraSwitch MSW 930 1L</v>
      </c>
      <c r="B524" s="47" t="str">
        <f>'Бланк заказа'!A516</f>
        <v>Marabu GmbH &amp; Co. KG</v>
      </c>
      <c r="C524" s="48">
        <f>'Бланк заказа'!D516</f>
        <v>3215190000</v>
      </c>
      <c r="D524" s="49" t="str">
        <f>'Бланк заказа'!B516</f>
        <v>Германия</v>
      </c>
      <c r="E524" s="50">
        <f>'Бланк заказа'!F516</f>
        <v>0</v>
      </c>
      <c r="F524" s="51">
        <f>'Бланк заказа'!S516</f>
        <v>111.44</v>
      </c>
      <c r="G524" s="51">
        <f>'Бланк заказа'!T516</f>
        <v>0</v>
      </c>
      <c r="H524" s="49" t="s">
        <v>2127</v>
      </c>
    </row>
    <row r="525" spans="1:8" x14ac:dyDescent="0.3">
      <c r="A525" s="47" t="str">
        <f>'Бланк заказа'!E517</f>
        <v>Marabu MaraSwitch MSW 932 1L</v>
      </c>
      <c r="B525" s="47" t="str">
        <f>'Бланк заказа'!A517</f>
        <v>Marabu GmbH &amp; Co. KG</v>
      </c>
      <c r="C525" s="48">
        <f>'Бланк заказа'!D517</f>
        <v>3215190000</v>
      </c>
      <c r="D525" s="49" t="str">
        <f>'Бланк заказа'!B517</f>
        <v>Германия</v>
      </c>
      <c r="E525" s="50">
        <f>'Бланк заказа'!F517</f>
        <v>0</v>
      </c>
      <c r="F525" s="51">
        <f>'Бланк заказа'!S517</f>
        <v>111.44</v>
      </c>
      <c r="G525" s="51">
        <f>'Бланк заказа'!T517</f>
        <v>0</v>
      </c>
      <c r="H525" s="49" t="s">
        <v>2127</v>
      </c>
    </row>
    <row r="526" spans="1:8" x14ac:dyDescent="0.3">
      <c r="A526" s="47" t="str">
        <f>'Бланк заказа'!E518</f>
        <v>Marabu MaraSwitch MSW 934 1L</v>
      </c>
      <c r="B526" s="47" t="str">
        <f>'Бланк заказа'!A518</f>
        <v>Marabu GmbH &amp; Co. KG</v>
      </c>
      <c r="C526" s="48">
        <f>'Бланк заказа'!D518</f>
        <v>3215190000</v>
      </c>
      <c r="D526" s="49" t="str">
        <f>'Бланк заказа'!B518</f>
        <v>Германия</v>
      </c>
      <c r="E526" s="50">
        <f>'Бланк заказа'!F518</f>
        <v>0</v>
      </c>
      <c r="F526" s="51">
        <f>'Бланк заказа'!S518</f>
        <v>111.44</v>
      </c>
      <c r="G526" s="51">
        <f>'Бланк заказа'!T518</f>
        <v>0</v>
      </c>
      <c r="H526" s="49" t="s">
        <v>2127</v>
      </c>
    </row>
    <row r="527" spans="1:8" x14ac:dyDescent="0.3">
      <c r="A527" s="47" t="str">
        <f>'Бланк заказа'!E519</f>
        <v>Marabu MaraSwitch MSW 936 1L</v>
      </c>
      <c r="B527" s="47" t="str">
        <f>'Бланк заказа'!A519</f>
        <v>Marabu GmbH &amp; Co. KG</v>
      </c>
      <c r="C527" s="48">
        <f>'Бланк заказа'!D519</f>
        <v>3215190000</v>
      </c>
      <c r="D527" s="49" t="str">
        <f>'Бланк заказа'!B519</f>
        <v>Германия</v>
      </c>
      <c r="E527" s="50">
        <f>'Бланк заказа'!F519</f>
        <v>0</v>
      </c>
      <c r="F527" s="51">
        <f>'Бланк заказа'!S519</f>
        <v>111.44</v>
      </c>
      <c r="G527" s="51">
        <f>'Бланк заказа'!T519</f>
        <v>0</v>
      </c>
      <c r="H527" s="49" t="s">
        <v>2127</v>
      </c>
    </row>
    <row r="528" spans="1:8" x14ac:dyDescent="0.3">
      <c r="A528" s="47" t="str">
        <f>'Бланк заказа'!E520</f>
        <v>Marabu MaraSwitch MSW 940 1L</v>
      </c>
      <c r="B528" s="47" t="str">
        <f>'Бланк заказа'!A520</f>
        <v>Marabu GmbH &amp; Co. KG</v>
      </c>
      <c r="C528" s="48">
        <f>'Бланк заказа'!D520</f>
        <v>3215190000</v>
      </c>
      <c r="D528" s="49" t="str">
        <f>'Бланк заказа'!B520</f>
        <v>Германия</v>
      </c>
      <c r="E528" s="50">
        <f>'Бланк заказа'!F520</f>
        <v>0</v>
      </c>
      <c r="F528" s="51">
        <f>'Бланк заказа'!S520</f>
        <v>103.11</v>
      </c>
      <c r="G528" s="51">
        <f>'Бланк заказа'!T520</f>
        <v>0</v>
      </c>
      <c r="H528" s="49" t="s">
        <v>2127</v>
      </c>
    </row>
    <row r="529" spans="1:8" x14ac:dyDescent="0.3">
      <c r="A529" s="47" t="str">
        <f>'Бланк заказа'!E521</f>
        <v>Marabu MaraSwitch MSW 950 1L</v>
      </c>
      <c r="B529" s="47" t="str">
        <f>'Бланк заказа'!A521</f>
        <v>Marabu GmbH &amp; Co. KG</v>
      </c>
      <c r="C529" s="48">
        <f>'Бланк заказа'!D521</f>
        <v>3215190000</v>
      </c>
      <c r="D529" s="49" t="str">
        <f>'Бланк заказа'!B521</f>
        <v>Германия</v>
      </c>
      <c r="E529" s="50">
        <f>'Бланк заказа'!F521</f>
        <v>0</v>
      </c>
      <c r="F529" s="51">
        <f>'Бланк заказа'!S521</f>
        <v>99.02</v>
      </c>
      <c r="G529" s="51">
        <f>'Бланк заказа'!T521</f>
        <v>0</v>
      </c>
      <c r="H529" s="49" t="s">
        <v>2127</v>
      </c>
    </row>
    <row r="530" spans="1:8" x14ac:dyDescent="0.3">
      <c r="A530" s="47" t="str">
        <f>'Бланк заказа'!E522</f>
        <v>Marabu MaraSwitch MSW 952 1L</v>
      </c>
      <c r="B530" s="47" t="str">
        <f>'Бланк заказа'!A522</f>
        <v>Marabu GmbH &amp; Co. KG</v>
      </c>
      <c r="C530" s="48">
        <f>'Бланк заказа'!D522</f>
        <v>3215190000</v>
      </c>
      <c r="D530" s="49" t="str">
        <f>'Бланк заказа'!B522</f>
        <v>Германия</v>
      </c>
      <c r="E530" s="50">
        <f>'Бланк заказа'!F522</f>
        <v>0</v>
      </c>
      <c r="F530" s="51">
        <f>'Бланк заказа'!S522</f>
        <v>99.02</v>
      </c>
      <c r="G530" s="51">
        <f>'Бланк заказа'!T522</f>
        <v>0</v>
      </c>
      <c r="H530" s="49" t="s">
        <v>2127</v>
      </c>
    </row>
    <row r="531" spans="1:8" x14ac:dyDescent="0.3">
      <c r="A531" s="47" t="str">
        <f>'Бланк заказа'!E523</f>
        <v>Marabu MaraSwitch MSW 954 1L</v>
      </c>
      <c r="B531" s="47" t="str">
        <f>'Бланк заказа'!A523</f>
        <v>Marabu GmbH &amp; Co. KG</v>
      </c>
      <c r="C531" s="48">
        <f>'Бланк заказа'!D523</f>
        <v>3215190000</v>
      </c>
      <c r="D531" s="49" t="str">
        <f>'Бланк заказа'!B523</f>
        <v>Германия</v>
      </c>
      <c r="E531" s="50">
        <f>'Бланк заказа'!F523</f>
        <v>0</v>
      </c>
      <c r="F531" s="51">
        <f>'Бланк заказа'!S523</f>
        <v>99.02</v>
      </c>
      <c r="G531" s="51">
        <f>'Бланк заказа'!T523</f>
        <v>0</v>
      </c>
      <c r="H531" s="49" t="s">
        <v>2127</v>
      </c>
    </row>
    <row r="532" spans="1:8" x14ac:dyDescent="0.3">
      <c r="A532" s="47" t="str">
        <f>'Бланк заказа'!E524</f>
        <v>Marabu MaraSwitch MSW 956 1L</v>
      </c>
      <c r="B532" s="47" t="str">
        <f>'Бланк заказа'!A524</f>
        <v>Marabu GmbH &amp; Co. KG</v>
      </c>
      <c r="C532" s="48">
        <f>'Бланк заказа'!D524</f>
        <v>3215190000</v>
      </c>
      <c r="D532" s="49" t="str">
        <f>'Бланк заказа'!B524</f>
        <v>Германия</v>
      </c>
      <c r="E532" s="50">
        <f>'Бланк заказа'!F524</f>
        <v>0</v>
      </c>
      <c r="F532" s="51">
        <f>'Бланк заказа'!S524</f>
        <v>99.02</v>
      </c>
      <c r="G532" s="51">
        <f>'Бланк заказа'!T524</f>
        <v>0</v>
      </c>
      <c r="H532" s="49" t="s">
        <v>2127</v>
      </c>
    </row>
    <row r="533" spans="1:8" x14ac:dyDescent="0.3">
      <c r="A533" s="47" t="str">
        <f>'Бланк заказа'!E525</f>
        <v>Marabu MaraSwitch MSW 960 1L</v>
      </c>
      <c r="B533" s="47" t="str">
        <f>'Бланк заказа'!A525</f>
        <v>Marabu GmbH &amp; Co. KG</v>
      </c>
      <c r="C533" s="48">
        <f>'Бланк заказа'!D525</f>
        <v>3215190000</v>
      </c>
      <c r="D533" s="49" t="str">
        <f>'Бланк заказа'!B525</f>
        <v>Германия</v>
      </c>
      <c r="E533" s="50">
        <f>'Бланк заказа'!F525</f>
        <v>0</v>
      </c>
      <c r="F533" s="51">
        <f>'Бланк заказа'!S525</f>
        <v>104.15</v>
      </c>
      <c r="G533" s="51">
        <f>'Бланк заказа'!T525</f>
        <v>0</v>
      </c>
      <c r="H533" s="49" t="s">
        <v>2127</v>
      </c>
    </row>
    <row r="534" spans="1:8" x14ac:dyDescent="0.3">
      <c r="A534" s="47" t="str">
        <f>'Бланк заказа'!E526</f>
        <v>Marabu MaraSwitch MSW 962 1L</v>
      </c>
      <c r="B534" s="47" t="str">
        <f>'Бланк заказа'!A526</f>
        <v>Marabu GmbH &amp; Co. KG</v>
      </c>
      <c r="C534" s="48">
        <f>'Бланк заказа'!D526</f>
        <v>3215190000</v>
      </c>
      <c r="D534" s="49" t="str">
        <f>'Бланк заказа'!B526</f>
        <v>Германия</v>
      </c>
      <c r="E534" s="50">
        <f>'Бланк заказа'!F526</f>
        <v>0</v>
      </c>
      <c r="F534" s="51">
        <f>'Бланк заказа'!S526</f>
        <v>104.15</v>
      </c>
      <c r="G534" s="51">
        <f>'Бланк заказа'!T526</f>
        <v>0</v>
      </c>
      <c r="H534" s="49" t="s">
        <v>2127</v>
      </c>
    </row>
    <row r="535" spans="1:8" x14ac:dyDescent="0.3">
      <c r="A535" s="47" t="str">
        <f>'Бланк заказа'!E527</f>
        <v>Marabu MaraSwitch MSW 970 1L</v>
      </c>
      <c r="B535" s="47" t="str">
        <f>'Бланк заказа'!A527</f>
        <v>Marabu GmbH &amp; Co. KG</v>
      </c>
      <c r="C535" s="48">
        <f>'Бланк заказа'!D527</f>
        <v>3215190000</v>
      </c>
      <c r="D535" s="49" t="str">
        <f>'Бланк заказа'!B527</f>
        <v>Германия</v>
      </c>
      <c r="E535" s="50">
        <f>'Бланк заказа'!F527</f>
        <v>0</v>
      </c>
      <c r="F535" s="51">
        <f>'Бланк заказа'!S527</f>
        <v>93.25</v>
      </c>
      <c r="G535" s="51">
        <f>'Бланк заказа'!T527</f>
        <v>0</v>
      </c>
      <c r="H535" s="49" t="s">
        <v>2127</v>
      </c>
    </row>
    <row r="536" spans="1:8" x14ac:dyDescent="0.3">
      <c r="A536" s="47" t="str">
        <f>'Бланк заказа'!E528</f>
        <v>Marabu MaraSwitch MSW 980 1L</v>
      </c>
      <c r="B536" s="47" t="str">
        <f>'Бланк заказа'!A528</f>
        <v>Marabu GmbH &amp; Co. KG</v>
      </c>
      <c r="C536" s="48">
        <f>'Бланк заказа'!D528</f>
        <v>3215110000</v>
      </c>
      <c r="D536" s="49" t="str">
        <f>'Бланк заказа'!B528</f>
        <v>Германия</v>
      </c>
      <c r="E536" s="50">
        <f>'Бланк заказа'!F528</f>
        <v>0</v>
      </c>
      <c r="F536" s="51">
        <f>'Бланк заказа'!S528</f>
        <v>92.31</v>
      </c>
      <c r="G536" s="51">
        <f>'Бланк заказа'!T528</f>
        <v>0</v>
      </c>
      <c r="H536" s="49" t="s">
        <v>2127</v>
      </c>
    </row>
    <row r="537" spans="1:8" x14ac:dyDescent="0.3">
      <c r="A537" s="47" t="str">
        <f>'Бланк заказа'!E529</f>
        <v>Marabu MaraSwitch MSW 170 5L</v>
      </c>
      <c r="B537" s="47" t="str">
        <f>'Бланк заказа'!A529</f>
        <v>Marabu GmbH &amp; Co. KG</v>
      </c>
      <c r="C537" s="48">
        <f>'Бланк заказа'!D529</f>
        <v>3215190000</v>
      </c>
      <c r="D537" s="49" t="str">
        <f>'Бланк заказа'!B529</f>
        <v>Германия</v>
      </c>
      <c r="E537" s="50">
        <f>'Бланк заказа'!F529</f>
        <v>0</v>
      </c>
      <c r="F537" s="51">
        <f>'Бланк заказа'!S529</f>
        <v>582.23</v>
      </c>
      <c r="G537" s="51">
        <f>'Бланк заказа'!T529</f>
        <v>0</v>
      </c>
      <c r="H537" s="49" t="s">
        <v>2127</v>
      </c>
    </row>
    <row r="538" spans="1:8" x14ac:dyDescent="0.3">
      <c r="A538" s="47" t="str">
        <f>'Бланк заказа'!E530</f>
        <v>Marabu MaraSwitch MSW 171 5L</v>
      </c>
      <c r="B538" s="47" t="str">
        <f>'Бланк заказа'!A530</f>
        <v>Marabu GmbH &amp; Co. KG</v>
      </c>
      <c r="C538" s="48">
        <f>'Бланк заказа'!D530</f>
        <v>3215190000</v>
      </c>
      <c r="D538" s="49" t="str">
        <f>'Бланк заказа'!B530</f>
        <v>Германия</v>
      </c>
      <c r="E538" s="50">
        <f>'Бланк заказа'!F530</f>
        <v>0</v>
      </c>
      <c r="F538" s="51">
        <f>'Бланк заказа'!S530</f>
        <v>529.44000000000005</v>
      </c>
      <c r="G538" s="51">
        <f>'Бланк заказа'!T530</f>
        <v>0</v>
      </c>
      <c r="H538" s="49" t="s">
        <v>2127</v>
      </c>
    </row>
    <row r="539" spans="1:8" x14ac:dyDescent="0.3">
      <c r="A539" s="47" t="str">
        <f>'Бланк заказа'!E531</f>
        <v>Marabu MaraSwitch MSW 182 5L</v>
      </c>
      <c r="B539" s="47" t="str">
        <f>'Бланк заказа'!A531</f>
        <v>Marabu GmbH &amp; Co. KG</v>
      </c>
      <c r="C539" s="48">
        <f>'Бланк заказа'!D531</f>
        <v>3215190000</v>
      </c>
      <c r="D539" s="49" t="str">
        <f>'Бланк заказа'!B531</f>
        <v>Германия</v>
      </c>
      <c r="E539" s="50">
        <f>'Бланк заказа'!F531</f>
        <v>0</v>
      </c>
      <c r="F539" s="51">
        <f>'Бланк заказа'!S531</f>
        <v>582.23</v>
      </c>
      <c r="G539" s="51">
        <f>'Бланк заказа'!T531</f>
        <v>0</v>
      </c>
      <c r="H539" s="49" t="s">
        <v>2127</v>
      </c>
    </row>
    <row r="540" spans="1:8" x14ac:dyDescent="0.3">
      <c r="A540" s="47" t="str">
        <f>'Бланк заказа'!E532</f>
        <v>Marabu MaraSwitch MSW 970 5L</v>
      </c>
      <c r="B540" s="47" t="str">
        <f>'Бланк заказа'!A532</f>
        <v>Marabu GmbH &amp; Co. KG</v>
      </c>
      <c r="C540" s="48">
        <f>'Бланк заказа'!D532</f>
        <v>3215190000</v>
      </c>
      <c r="D540" s="49" t="str">
        <f>'Бланк заказа'!B532</f>
        <v>Германия</v>
      </c>
      <c r="E540" s="50">
        <f>'Бланк заказа'!F532</f>
        <v>0</v>
      </c>
      <c r="F540" s="51">
        <f>'Бланк заказа'!S532</f>
        <v>448.79</v>
      </c>
      <c r="G540" s="51">
        <f>'Бланк заказа'!T532</f>
        <v>0</v>
      </c>
      <c r="H540" s="49" t="s">
        <v>2127</v>
      </c>
    </row>
    <row r="541" spans="1:8" x14ac:dyDescent="0.3">
      <c r="A541" s="47" t="str">
        <f>'Бланк заказа'!E533</f>
        <v>Marabu MaraGLass MGLA 170 1KG</v>
      </c>
      <c r="B541" s="47" t="str">
        <f>'Бланк заказа'!A533</f>
        <v>Marabu GmbH &amp; Co. KG</v>
      </c>
      <c r="C541" s="48">
        <f>'Бланк заказа'!D533</f>
        <v>3215190000</v>
      </c>
      <c r="D541" s="49" t="str">
        <f>'Бланк заказа'!B533</f>
        <v>Германия</v>
      </c>
      <c r="E541" s="50">
        <f>'Бланк заказа'!F533</f>
        <v>0</v>
      </c>
      <c r="F541" s="51">
        <f>'Бланк заказа'!S533</f>
        <v>147.19</v>
      </c>
      <c r="G541" s="51">
        <f>'Бланк заказа'!T533</f>
        <v>0</v>
      </c>
      <c r="H541" s="49" t="s">
        <v>2127</v>
      </c>
    </row>
    <row r="542" spans="1:8" x14ac:dyDescent="0.3">
      <c r="A542" s="47" t="str">
        <f>'Бланк заказа'!E534</f>
        <v>Marabu MaraGLass MGLA 180 1KG</v>
      </c>
      <c r="B542" s="47" t="str">
        <f>'Бланк заказа'!A534</f>
        <v>Marabu GmbH &amp; Co. KG</v>
      </c>
      <c r="C542" s="48">
        <f>'Бланк заказа'!D534</f>
        <v>3215190000</v>
      </c>
      <c r="D542" s="49" t="str">
        <f>'Бланк заказа'!B534</f>
        <v>Германия</v>
      </c>
      <c r="E542" s="50">
        <f>'Бланк заказа'!F534</f>
        <v>0</v>
      </c>
      <c r="F542" s="51">
        <f>'Бланк заказа'!S534</f>
        <v>168.65</v>
      </c>
      <c r="G542" s="51">
        <f>'Бланк заказа'!T534</f>
        <v>0</v>
      </c>
      <c r="H542" s="49" t="s">
        <v>2127</v>
      </c>
    </row>
    <row r="543" spans="1:8" x14ac:dyDescent="0.3">
      <c r="A543" s="47" t="str">
        <f>'Бланк заказа'!E535</f>
        <v>Marabu MaraTech MGO 122 1KG</v>
      </c>
      <c r="B543" s="47" t="str">
        <f>'Бланк заказа'!A535</f>
        <v>Marabu GmbH &amp; Co. KG</v>
      </c>
      <c r="C543" s="48">
        <f>'Бланк заказа'!D535</f>
        <v>3215190000</v>
      </c>
      <c r="D543" s="49" t="str">
        <f>'Бланк заказа'!B535</f>
        <v>Германия</v>
      </c>
      <c r="E543" s="50">
        <f>'Бланк заказа'!F535</f>
        <v>0</v>
      </c>
      <c r="F543" s="51">
        <f>'Бланк заказа'!S535</f>
        <v>166.06</v>
      </c>
      <c r="G543" s="51">
        <f>'Бланк заказа'!T535</f>
        <v>0</v>
      </c>
      <c r="H543" s="49" t="s">
        <v>2127</v>
      </c>
    </row>
    <row r="544" spans="1:8" x14ac:dyDescent="0.3">
      <c r="A544" s="47" t="str">
        <f>'Бланк заказа'!E536</f>
        <v>Marabu MaraTech MGO 130 1KG</v>
      </c>
      <c r="B544" s="47" t="str">
        <f>'Бланк заказа'!A536</f>
        <v>Marabu GmbH &amp; Co. KG</v>
      </c>
      <c r="C544" s="48">
        <f>'Бланк заказа'!D536</f>
        <v>3215190000</v>
      </c>
      <c r="D544" s="49" t="str">
        <f>'Бланк заказа'!B536</f>
        <v>Германия</v>
      </c>
      <c r="E544" s="50">
        <f>'Бланк заказа'!F536</f>
        <v>0</v>
      </c>
      <c r="F544" s="51">
        <f>'Бланк заказа'!S536</f>
        <v>166.06</v>
      </c>
      <c r="G544" s="51">
        <f>'Бланк заказа'!T536</f>
        <v>0</v>
      </c>
      <c r="H544" s="49" t="s">
        <v>2127</v>
      </c>
    </row>
    <row r="545" spans="1:8" x14ac:dyDescent="0.3">
      <c r="A545" s="47" t="str">
        <f>'Бланк заказа'!E537</f>
        <v>Marabu MaraTech MGO 152 1KG</v>
      </c>
      <c r="B545" s="47" t="str">
        <f>'Бланк заказа'!A537</f>
        <v>Marabu GmbH &amp; Co. KG</v>
      </c>
      <c r="C545" s="48">
        <f>'Бланк заказа'!D537</f>
        <v>3215190000</v>
      </c>
      <c r="D545" s="49" t="str">
        <f>'Бланк заказа'!B537</f>
        <v>Германия</v>
      </c>
      <c r="E545" s="50">
        <f>'Бланк заказа'!F537</f>
        <v>0</v>
      </c>
      <c r="F545" s="51">
        <f>'Бланк заказа'!S537</f>
        <v>166.06</v>
      </c>
      <c r="G545" s="51">
        <f>'Бланк заказа'!T537</f>
        <v>0</v>
      </c>
      <c r="H545" s="49" t="s">
        <v>2127</v>
      </c>
    </row>
    <row r="546" spans="1:8" x14ac:dyDescent="0.3">
      <c r="A546" s="47" t="str">
        <f>'Бланк заказа'!E538</f>
        <v>Marabu MaraTech MGO 162 1KG</v>
      </c>
      <c r="B546" s="47" t="str">
        <f>'Бланк заказа'!A538</f>
        <v>Marabu GmbH &amp; Co. KG</v>
      </c>
      <c r="C546" s="48">
        <f>'Бланк заказа'!D538</f>
        <v>3215190000</v>
      </c>
      <c r="D546" s="49" t="str">
        <f>'Бланк заказа'!B538</f>
        <v>Германия</v>
      </c>
      <c r="E546" s="50">
        <f>'Бланк заказа'!F538</f>
        <v>0</v>
      </c>
      <c r="F546" s="51">
        <f>'Бланк заказа'!S538</f>
        <v>166.06</v>
      </c>
      <c r="G546" s="51">
        <f>'Бланк заказа'!T538</f>
        <v>0</v>
      </c>
      <c r="H546" s="49" t="s">
        <v>2127</v>
      </c>
    </row>
    <row r="547" spans="1:8" x14ac:dyDescent="0.3">
      <c r="A547" s="47" t="str">
        <f>'Бланк заказа'!E539</f>
        <v>Marabu MaraTech MGO 170 1KG</v>
      </c>
      <c r="B547" s="47" t="str">
        <f>'Бланк заказа'!A539</f>
        <v>Marabu GmbH &amp; Co. KG</v>
      </c>
      <c r="C547" s="48">
        <f>'Бланк заказа'!D539</f>
        <v>3215190000</v>
      </c>
      <c r="D547" s="49" t="str">
        <f>'Бланк заказа'!B539</f>
        <v>Германия</v>
      </c>
      <c r="E547" s="50">
        <f>'Бланк заказа'!F539</f>
        <v>0</v>
      </c>
      <c r="F547" s="51">
        <f>'Бланк заказа'!S539</f>
        <v>174</v>
      </c>
      <c r="G547" s="51">
        <f>'Бланк заказа'!T539</f>
        <v>0</v>
      </c>
      <c r="H547" s="49" t="s">
        <v>2127</v>
      </c>
    </row>
    <row r="548" spans="1:8" x14ac:dyDescent="0.3">
      <c r="A548" s="47" t="str">
        <f>'Бланк заказа'!E540</f>
        <v>Marabu MaraTech MGO 180 1KG</v>
      </c>
      <c r="B548" s="47" t="str">
        <f>'Бланк заказа'!A540</f>
        <v>Marabu GmbH &amp; Co. KG</v>
      </c>
      <c r="C548" s="48">
        <f>'Бланк заказа'!D540</f>
        <v>3215190000</v>
      </c>
      <c r="D548" s="49" t="str">
        <f>'Бланк заказа'!B540</f>
        <v>Германия</v>
      </c>
      <c r="E548" s="50">
        <f>'Бланк заказа'!F540</f>
        <v>0</v>
      </c>
      <c r="F548" s="51">
        <f>'Бланк заказа'!S540</f>
        <v>174</v>
      </c>
      <c r="G548" s="51">
        <f>'Бланк заказа'!T540</f>
        <v>0</v>
      </c>
      <c r="H548" s="49" t="s">
        <v>2127</v>
      </c>
    </row>
    <row r="549" spans="1:8" x14ac:dyDescent="0.3">
      <c r="A549" s="47" t="str">
        <f>'Бланк заказа'!E541</f>
        <v>Marabu MaraTech MGO 910 1KG</v>
      </c>
      <c r="B549" s="47" t="str">
        <f>'Бланк заказа'!A541</f>
        <v>Marabu GmbH &amp; Co. KG</v>
      </c>
      <c r="C549" s="48">
        <f>'Бланк заказа'!D541</f>
        <v>3215190000</v>
      </c>
      <c r="D549" s="49" t="str">
        <f>'Бланк заказа'!B541</f>
        <v>Германия</v>
      </c>
      <c r="E549" s="50">
        <f>'Бланк заказа'!F541</f>
        <v>0</v>
      </c>
      <c r="F549" s="51">
        <f>'Бланк заказа'!S541</f>
        <v>147.19</v>
      </c>
      <c r="G549" s="51">
        <f>'Бланк заказа'!T541</f>
        <v>0</v>
      </c>
      <c r="H549" s="49" t="s">
        <v>2127</v>
      </c>
    </row>
    <row r="550" spans="1:8" x14ac:dyDescent="0.3">
      <c r="A550" s="47" t="str">
        <f>'Бланк заказа'!E542</f>
        <v>Marabu MaraTech MGO 920 1KG</v>
      </c>
      <c r="B550" s="47" t="str">
        <f>'Бланк заказа'!A542</f>
        <v>Marabu GmbH &amp; Co. KG</v>
      </c>
      <c r="C550" s="48">
        <f>'Бланк заказа'!D542</f>
        <v>3215190000</v>
      </c>
      <c r="D550" s="49" t="str">
        <f>'Бланк заказа'!B542</f>
        <v>Германия</v>
      </c>
      <c r="E550" s="50">
        <f>'Бланк заказа'!F542</f>
        <v>0</v>
      </c>
      <c r="F550" s="51">
        <f>'Бланк заказа'!S542</f>
        <v>164.38</v>
      </c>
      <c r="G550" s="51">
        <f>'Бланк заказа'!T542</f>
        <v>0</v>
      </c>
      <c r="H550" s="49" t="s">
        <v>2127</v>
      </c>
    </row>
    <row r="551" spans="1:8" x14ac:dyDescent="0.3">
      <c r="A551" s="47" t="str">
        <f>'Бланк заказа'!E543</f>
        <v>Marabu MaraTech MGO 922 1KG</v>
      </c>
      <c r="B551" s="47" t="str">
        <f>'Бланк заказа'!A543</f>
        <v>Marabu GmbH &amp; Co. KG</v>
      </c>
      <c r="C551" s="48">
        <f>'Бланк заказа'!D543</f>
        <v>3215190000</v>
      </c>
      <c r="D551" s="49" t="str">
        <f>'Бланк заказа'!B543</f>
        <v>Германия</v>
      </c>
      <c r="E551" s="50">
        <f>'Бланк заказа'!F543</f>
        <v>0</v>
      </c>
      <c r="F551" s="51">
        <f>'Бланк заказа'!S543</f>
        <v>164.38</v>
      </c>
      <c r="G551" s="51">
        <f>'Бланк заказа'!T543</f>
        <v>0</v>
      </c>
      <c r="H551" s="49" t="s">
        <v>2127</v>
      </c>
    </row>
    <row r="552" spans="1:8" x14ac:dyDescent="0.3">
      <c r="A552" s="47" t="str">
        <f>'Бланк заказа'!E544</f>
        <v>Marabu MaraTech MGO 924 1KG</v>
      </c>
      <c r="B552" s="47" t="str">
        <f>'Бланк заказа'!A544</f>
        <v>Marabu GmbH &amp; Co. KG</v>
      </c>
      <c r="C552" s="48">
        <f>'Бланк заказа'!D544</f>
        <v>3215190000</v>
      </c>
      <c r="D552" s="49" t="str">
        <f>'Бланк заказа'!B544</f>
        <v>Германия</v>
      </c>
      <c r="E552" s="50">
        <f>'Бланк заказа'!F544</f>
        <v>0</v>
      </c>
      <c r="F552" s="51">
        <f>'Бланк заказа'!S544</f>
        <v>164.38</v>
      </c>
      <c r="G552" s="51">
        <f>'Бланк заказа'!T544</f>
        <v>0</v>
      </c>
      <c r="H552" s="49" t="s">
        <v>2127</v>
      </c>
    </row>
    <row r="553" spans="1:8" x14ac:dyDescent="0.3">
      <c r="A553" s="47" t="str">
        <f>'Бланк заказа'!E545</f>
        <v>Marabu MaraTech MGO 926 1KG</v>
      </c>
      <c r="B553" s="47" t="str">
        <f>'Бланк заказа'!A545</f>
        <v>Marabu GmbH &amp; Co. KG</v>
      </c>
      <c r="C553" s="48">
        <f>'Бланк заказа'!D545</f>
        <v>3215190000</v>
      </c>
      <c r="D553" s="49" t="str">
        <f>'Бланк заказа'!B545</f>
        <v>Германия</v>
      </c>
      <c r="E553" s="50">
        <f>'Бланк заказа'!F545</f>
        <v>0</v>
      </c>
      <c r="F553" s="51">
        <f>'Бланк заказа'!S545</f>
        <v>164.38</v>
      </c>
      <c r="G553" s="51">
        <f>'Бланк заказа'!T545</f>
        <v>0</v>
      </c>
      <c r="H553" s="49" t="s">
        <v>2127</v>
      </c>
    </row>
    <row r="554" spans="1:8" x14ac:dyDescent="0.3">
      <c r="A554" s="47" t="str">
        <f>'Бланк заказа'!E546</f>
        <v>Marabu MaraTech MGO 930 1KG</v>
      </c>
      <c r="B554" s="47" t="str">
        <f>'Бланк заказа'!A546</f>
        <v>Marabu GmbH &amp; Co. KG</v>
      </c>
      <c r="C554" s="48">
        <f>'Бланк заказа'!D546</f>
        <v>3215190000</v>
      </c>
      <c r="D554" s="49" t="str">
        <f>'Бланк заказа'!B546</f>
        <v>Германия</v>
      </c>
      <c r="E554" s="50">
        <f>'Бланк заказа'!F546</f>
        <v>0</v>
      </c>
      <c r="F554" s="51">
        <f>'Бланк заказа'!S546</f>
        <v>180.43</v>
      </c>
      <c r="G554" s="51">
        <f>'Бланк заказа'!T546</f>
        <v>0</v>
      </c>
      <c r="H554" s="49" t="s">
        <v>2127</v>
      </c>
    </row>
    <row r="555" spans="1:8" x14ac:dyDescent="0.3">
      <c r="A555" s="47" t="str">
        <f>'Бланк заказа'!E547</f>
        <v>Marabu MaraTech MGO 932 1KG</v>
      </c>
      <c r="B555" s="47" t="str">
        <f>'Бланк заказа'!A547</f>
        <v>Marabu GmbH &amp; Co. KG</v>
      </c>
      <c r="C555" s="48">
        <f>'Бланк заказа'!D547</f>
        <v>3215190000</v>
      </c>
      <c r="D555" s="49" t="str">
        <f>'Бланк заказа'!B547</f>
        <v>Германия</v>
      </c>
      <c r="E555" s="50">
        <f>'Бланк заказа'!F547</f>
        <v>0</v>
      </c>
      <c r="F555" s="51">
        <f>'Бланк заказа'!S547</f>
        <v>180.43</v>
      </c>
      <c r="G555" s="51">
        <f>'Бланк заказа'!T547</f>
        <v>0</v>
      </c>
      <c r="H555" s="49" t="s">
        <v>2127</v>
      </c>
    </row>
    <row r="556" spans="1:8" x14ac:dyDescent="0.3">
      <c r="A556" s="47" t="str">
        <f>'Бланк заказа'!E548</f>
        <v>Marabu MaraTech MGO 934 1KG</v>
      </c>
      <c r="B556" s="47" t="str">
        <f>'Бланк заказа'!A548</f>
        <v>Marabu GmbH &amp; Co. KG</v>
      </c>
      <c r="C556" s="48">
        <f>'Бланк заказа'!D548</f>
        <v>3215190000</v>
      </c>
      <c r="D556" s="49" t="str">
        <f>'Бланк заказа'!B548</f>
        <v>Германия</v>
      </c>
      <c r="E556" s="50">
        <f>'Бланк заказа'!F548</f>
        <v>0</v>
      </c>
      <c r="F556" s="51">
        <f>'Бланк заказа'!S548</f>
        <v>180.43</v>
      </c>
      <c r="G556" s="51">
        <f>'Бланк заказа'!T548</f>
        <v>0</v>
      </c>
      <c r="H556" s="49" t="s">
        <v>2127</v>
      </c>
    </row>
    <row r="557" spans="1:8" x14ac:dyDescent="0.3">
      <c r="A557" s="47" t="str">
        <f>'Бланк заказа'!E549</f>
        <v>Marabu MaraTech MGO 936 1KG</v>
      </c>
      <c r="B557" s="47" t="str">
        <f>'Бланк заказа'!A549</f>
        <v>Marabu GmbH &amp; Co. KG</v>
      </c>
      <c r="C557" s="48">
        <f>'Бланк заказа'!D549</f>
        <v>3215190000</v>
      </c>
      <c r="D557" s="49" t="str">
        <f>'Бланк заказа'!B549</f>
        <v>Германия</v>
      </c>
      <c r="E557" s="50">
        <f>'Бланк заказа'!F549</f>
        <v>0</v>
      </c>
      <c r="F557" s="51">
        <f>'Бланк заказа'!S549</f>
        <v>180.43</v>
      </c>
      <c r="G557" s="51">
        <f>'Бланк заказа'!T549</f>
        <v>0</v>
      </c>
      <c r="H557" s="49" t="s">
        <v>2127</v>
      </c>
    </row>
    <row r="558" spans="1:8" x14ac:dyDescent="0.3">
      <c r="A558" s="47" t="str">
        <f>'Бланк заказа'!E550</f>
        <v>Marabu MaraTech MGO 940 1KG</v>
      </c>
      <c r="B558" s="47" t="str">
        <f>'Бланк заказа'!A550</f>
        <v>Marabu GmbH &amp; Co. KG</v>
      </c>
      <c r="C558" s="48">
        <f>'Бланк заказа'!D550</f>
        <v>3215190000</v>
      </c>
      <c r="D558" s="49" t="str">
        <f>'Бланк заказа'!B550</f>
        <v>Германия</v>
      </c>
      <c r="E558" s="50">
        <f>'Бланк заказа'!F550</f>
        <v>0</v>
      </c>
      <c r="F558" s="51">
        <f>'Бланк заказа'!S550</f>
        <v>164.38</v>
      </c>
      <c r="G558" s="51">
        <f>'Бланк заказа'!T550</f>
        <v>0</v>
      </c>
      <c r="H558" s="49" t="s">
        <v>2127</v>
      </c>
    </row>
    <row r="559" spans="1:8" x14ac:dyDescent="0.3">
      <c r="A559" s="47" t="str">
        <f>'Бланк заказа'!E551</f>
        <v>Marabu MaraTech MGO 950 1KG</v>
      </c>
      <c r="B559" s="47" t="str">
        <f>'Бланк заказа'!A551</f>
        <v>Marabu GmbH &amp; Co. KG</v>
      </c>
      <c r="C559" s="48">
        <f>'Бланк заказа'!D551</f>
        <v>3215190000</v>
      </c>
      <c r="D559" s="49" t="str">
        <f>'Бланк заказа'!B551</f>
        <v>Германия</v>
      </c>
      <c r="E559" s="50">
        <f>'Бланк заказа'!F551</f>
        <v>0</v>
      </c>
      <c r="F559" s="51">
        <f>'Бланк заказа'!S551</f>
        <v>168.65</v>
      </c>
      <c r="G559" s="51">
        <f>'Бланк заказа'!T551</f>
        <v>0</v>
      </c>
      <c r="H559" s="49" t="s">
        <v>2127</v>
      </c>
    </row>
    <row r="560" spans="1:8" x14ac:dyDescent="0.3">
      <c r="A560" s="47" t="str">
        <f>'Бланк заказа'!E552</f>
        <v>Marabu MaraTech MGO 952 1KG</v>
      </c>
      <c r="B560" s="47" t="str">
        <f>'Бланк заказа'!A552</f>
        <v>Marabu GmbH &amp; Co. KG</v>
      </c>
      <c r="C560" s="48">
        <f>'Бланк заказа'!D552</f>
        <v>3215190000</v>
      </c>
      <c r="D560" s="49" t="str">
        <f>'Бланк заказа'!B552</f>
        <v>Германия</v>
      </c>
      <c r="E560" s="50">
        <f>'Бланк заказа'!F552</f>
        <v>0</v>
      </c>
      <c r="F560" s="51">
        <f>'Бланк заказа'!S552</f>
        <v>168.65</v>
      </c>
      <c r="G560" s="51">
        <f>'Бланк заказа'!T552</f>
        <v>0</v>
      </c>
      <c r="H560" s="49" t="s">
        <v>2127</v>
      </c>
    </row>
    <row r="561" spans="1:8" x14ac:dyDescent="0.3">
      <c r="A561" s="47" t="str">
        <f>'Бланк заказа'!E553</f>
        <v>Marabu MaraTech MGO 954 1KG</v>
      </c>
      <c r="B561" s="47" t="str">
        <f>'Бланк заказа'!A553</f>
        <v>Marabu GmbH &amp; Co. KG</v>
      </c>
      <c r="C561" s="48">
        <f>'Бланк заказа'!D553</f>
        <v>3215190000</v>
      </c>
      <c r="D561" s="49" t="str">
        <f>'Бланк заказа'!B553</f>
        <v>Германия</v>
      </c>
      <c r="E561" s="50">
        <f>'Бланк заказа'!F553</f>
        <v>0</v>
      </c>
      <c r="F561" s="51">
        <f>'Бланк заказа'!S553</f>
        <v>168.65</v>
      </c>
      <c r="G561" s="51">
        <f>'Бланк заказа'!T553</f>
        <v>0</v>
      </c>
      <c r="H561" s="49" t="s">
        <v>2127</v>
      </c>
    </row>
    <row r="562" spans="1:8" x14ac:dyDescent="0.3">
      <c r="A562" s="47" t="str">
        <f>'Бланк заказа'!E554</f>
        <v>Marabu MaraTech MGO 956 1KG</v>
      </c>
      <c r="B562" s="47" t="str">
        <f>'Бланк заказа'!A554</f>
        <v>Marabu GmbH &amp; Co. KG</v>
      </c>
      <c r="C562" s="48">
        <f>'Бланк заказа'!D554</f>
        <v>3215190000</v>
      </c>
      <c r="D562" s="49" t="str">
        <f>'Бланк заказа'!B554</f>
        <v>Германия</v>
      </c>
      <c r="E562" s="50">
        <f>'Бланк заказа'!F554</f>
        <v>0</v>
      </c>
      <c r="F562" s="51">
        <f>'Бланк заказа'!S554</f>
        <v>168.65</v>
      </c>
      <c r="G562" s="51">
        <f>'Бланк заказа'!T554</f>
        <v>0</v>
      </c>
      <c r="H562" s="49" t="s">
        <v>2127</v>
      </c>
    </row>
    <row r="563" spans="1:8" x14ac:dyDescent="0.3">
      <c r="A563" s="47" t="str">
        <f>'Бланк заказа'!E555</f>
        <v>Marabu MaraTech MGO 960 1KG</v>
      </c>
      <c r="B563" s="47" t="str">
        <f>'Бланк заказа'!A555</f>
        <v>Marabu GmbH &amp; Co. KG</v>
      </c>
      <c r="C563" s="48">
        <f>'Бланк заказа'!D555</f>
        <v>3215190000</v>
      </c>
      <c r="D563" s="49" t="str">
        <f>'Бланк заказа'!B555</f>
        <v>Германия</v>
      </c>
      <c r="E563" s="50">
        <f>'Бланк заказа'!F555</f>
        <v>0</v>
      </c>
      <c r="F563" s="51">
        <f>'Бланк заказа'!S555</f>
        <v>168.65</v>
      </c>
      <c r="G563" s="51">
        <f>'Бланк заказа'!T555</f>
        <v>0</v>
      </c>
      <c r="H563" s="49" t="s">
        <v>2127</v>
      </c>
    </row>
    <row r="564" spans="1:8" x14ac:dyDescent="0.3">
      <c r="A564" s="47" t="str">
        <f>'Бланк заказа'!E556</f>
        <v>Marabu MaraTech MGO 962 1KG</v>
      </c>
      <c r="B564" s="47" t="str">
        <f>'Бланк заказа'!A556</f>
        <v>Marabu GmbH &amp; Co. KG</v>
      </c>
      <c r="C564" s="48">
        <f>'Бланк заказа'!D556</f>
        <v>3215190000</v>
      </c>
      <c r="D564" s="49" t="str">
        <f>'Бланк заказа'!B556</f>
        <v>Германия</v>
      </c>
      <c r="E564" s="50">
        <f>'Бланк заказа'!F556</f>
        <v>0</v>
      </c>
      <c r="F564" s="51">
        <f>'Бланк заказа'!S556</f>
        <v>168.65</v>
      </c>
      <c r="G564" s="51">
        <f>'Бланк заказа'!T556</f>
        <v>0</v>
      </c>
      <c r="H564" s="49" t="s">
        <v>2127</v>
      </c>
    </row>
    <row r="565" spans="1:8" x14ac:dyDescent="0.3">
      <c r="A565" s="47" t="str">
        <f>'Бланк заказа'!E557</f>
        <v>Marabu MaraTech MGO 970 1KG</v>
      </c>
      <c r="B565" s="47" t="str">
        <f>'Бланк заказа'!A557</f>
        <v>Marabu GmbH &amp; Co. KG</v>
      </c>
      <c r="C565" s="48">
        <f>'Бланк заказа'!D557</f>
        <v>3215190000</v>
      </c>
      <c r="D565" s="49" t="str">
        <f>'Бланк заказа'!B557</f>
        <v>Германия</v>
      </c>
      <c r="E565" s="50">
        <f>'Бланк заказа'!F557</f>
        <v>0</v>
      </c>
      <c r="F565" s="51">
        <f>'Бланк заказа'!S557</f>
        <v>130.04</v>
      </c>
      <c r="G565" s="51">
        <f>'Бланк заказа'!T557</f>
        <v>0</v>
      </c>
      <c r="H565" s="49" t="s">
        <v>2127</v>
      </c>
    </row>
    <row r="566" spans="1:8" x14ac:dyDescent="0.3">
      <c r="A566" s="47" t="str">
        <f>'Бланк заказа'!E558</f>
        <v>Marabu MaraTech MGO 980 1KG</v>
      </c>
      <c r="B566" s="47" t="str">
        <f>'Бланк заказа'!A558</f>
        <v>Marabu GmbH &amp; Co. KG</v>
      </c>
      <c r="C566" s="48">
        <f>'Бланк заказа'!D558</f>
        <v>3215110000</v>
      </c>
      <c r="D566" s="49" t="str">
        <f>'Бланк заказа'!B558</f>
        <v>Германия</v>
      </c>
      <c r="E566" s="50">
        <f>'Бланк заказа'!F558</f>
        <v>0</v>
      </c>
      <c r="F566" s="51">
        <f>'Бланк заказа'!S558</f>
        <v>136.52000000000001</v>
      </c>
      <c r="G566" s="51">
        <f>'Бланк заказа'!T558</f>
        <v>0</v>
      </c>
      <c r="H566" s="49" t="s">
        <v>2127</v>
      </c>
    </row>
    <row r="567" spans="1:8" x14ac:dyDescent="0.3">
      <c r="A567" s="47" t="str">
        <f>'Бланк заказа'!E559</f>
        <v xml:space="preserve">Marabu MaraPaneL MPA 180 1L </v>
      </c>
      <c r="B567" s="47" t="str">
        <f>'Бланк заказа'!A559</f>
        <v>Marabu GmbH &amp; Co. KG</v>
      </c>
      <c r="C567" s="48">
        <f>'Бланк заказа'!D559</f>
        <v>3215190000</v>
      </c>
      <c r="D567" s="49" t="str">
        <f>'Бланк заказа'!B559</f>
        <v>Германия</v>
      </c>
      <c r="E567" s="50">
        <f>'Бланк заказа'!F559</f>
        <v>0</v>
      </c>
      <c r="F567" s="51">
        <f>'Бланк заказа'!S559</f>
        <v>130.9</v>
      </c>
      <c r="G567" s="51">
        <f>'Бланк заказа'!T559</f>
        <v>0</v>
      </c>
      <c r="H567" s="49" t="s">
        <v>2127</v>
      </c>
    </row>
    <row r="568" spans="1:8" x14ac:dyDescent="0.3">
      <c r="A568" s="47" t="str">
        <f>'Бланк заказа'!E560</f>
        <v xml:space="preserve">Marabu MaraPaneL MPA 170 5L </v>
      </c>
      <c r="B568" s="47" t="str">
        <f>'Бланк заказа'!A560</f>
        <v>Marabu GmbH &amp; Co. KG</v>
      </c>
      <c r="C568" s="48">
        <f>'Бланк заказа'!D560</f>
        <v>3215190000</v>
      </c>
      <c r="D568" s="49" t="str">
        <f>'Бланк заказа'!B560</f>
        <v>Германия</v>
      </c>
      <c r="E568" s="50">
        <f>'Бланк заказа'!F560</f>
        <v>0</v>
      </c>
      <c r="F568" s="51">
        <f>'Бланк заказа'!S560</f>
        <v>654.51</v>
      </c>
      <c r="G568" s="51">
        <f>'Бланк заказа'!T560</f>
        <v>0</v>
      </c>
      <c r="H568" s="49" t="s">
        <v>2127</v>
      </c>
    </row>
    <row r="569" spans="1:8" x14ac:dyDescent="0.3">
      <c r="A569" s="47" t="str">
        <f>'Бланк заказа'!E561</f>
        <v xml:space="preserve">Marabu MaraPaneL MPA 180 5L </v>
      </c>
      <c r="B569" s="47" t="str">
        <f>'Бланк заказа'!A561</f>
        <v>Marabu GmbH &amp; Co. KG</v>
      </c>
      <c r="C569" s="48">
        <f>'Бланк заказа'!D561</f>
        <v>3215190000</v>
      </c>
      <c r="D569" s="49" t="str">
        <f>'Бланк заказа'!B561</f>
        <v>Германия</v>
      </c>
      <c r="E569" s="50">
        <f>'Бланк заказа'!F561</f>
        <v>0</v>
      </c>
      <c r="F569" s="51">
        <f>'Бланк заказа'!S561</f>
        <v>654.51</v>
      </c>
      <c r="G569" s="51">
        <f>'Бланк заказа'!T561</f>
        <v>0</v>
      </c>
      <c r="H569" s="49" t="s">
        <v>2127</v>
      </c>
    </row>
    <row r="570" spans="1:8" x14ac:dyDescent="0.3">
      <c r="A570" s="47" t="str">
        <f>'Бланк заказа'!E562</f>
        <v>Marabu MaraMold MPX 180 1KG</v>
      </c>
      <c r="B570" s="47" t="str">
        <f>'Бланк заказа'!A562</f>
        <v>Marabu GmbH &amp; Co. KG</v>
      </c>
      <c r="C570" s="48">
        <f>'Бланк заказа'!D562</f>
        <v>3215190000</v>
      </c>
      <c r="D570" s="49" t="str">
        <f>'Бланк заказа'!B562</f>
        <v>Германия</v>
      </c>
      <c r="E570" s="50">
        <f>'Бланк заказа'!F562</f>
        <v>0</v>
      </c>
      <c r="F570" s="51">
        <f>'Бланк заказа'!S562</f>
        <v>140.07</v>
      </c>
      <c r="G570" s="51">
        <f>'Бланк заказа'!T562</f>
        <v>0</v>
      </c>
      <c r="H570" s="49" t="s">
        <v>2127</v>
      </c>
    </row>
    <row r="571" spans="1:8" x14ac:dyDescent="0.3">
      <c r="A571" s="47" t="str">
        <f>'Бланк заказа'!E563</f>
        <v>Marabu MaraMold MPX 181 1KG</v>
      </c>
      <c r="B571" s="47" t="str">
        <f>'Бланк заказа'!A563</f>
        <v>Marabu GmbH &amp; Co. KG</v>
      </c>
      <c r="C571" s="48">
        <f>'Бланк заказа'!D563</f>
        <v>3215190000</v>
      </c>
      <c r="D571" s="49" t="str">
        <f>'Бланк заказа'!B563</f>
        <v>Германия</v>
      </c>
      <c r="E571" s="50">
        <f>'Бланк заказа'!F563</f>
        <v>0</v>
      </c>
      <c r="F571" s="51">
        <f>'Бланк заказа'!S563</f>
        <v>143.97999999999999</v>
      </c>
      <c r="G571" s="51">
        <f>'Бланк заказа'!T563</f>
        <v>0</v>
      </c>
      <c r="H571" s="49" t="s">
        <v>2127</v>
      </c>
    </row>
    <row r="572" spans="1:8" x14ac:dyDescent="0.3">
      <c r="A572" s="47" t="str">
        <f>'Бланк заказа'!E564</f>
        <v>Marabu MaraMold MPX 191 1KG</v>
      </c>
      <c r="B572" s="47" t="str">
        <f>'Бланк заказа'!A564</f>
        <v>Marabu GmbH &amp; Co. KG</v>
      </c>
      <c r="C572" s="48">
        <f>'Бланк заказа'!D564</f>
        <v>3215190000</v>
      </c>
      <c r="D572" s="49" t="str">
        <f>'Бланк заказа'!B564</f>
        <v>Германия</v>
      </c>
      <c r="E572" s="50">
        <f>'Бланк заказа'!F564</f>
        <v>0</v>
      </c>
      <c r="F572" s="51">
        <f>'Бланк заказа'!S564</f>
        <v>149.82</v>
      </c>
      <c r="G572" s="51">
        <f>'Бланк заказа'!T564</f>
        <v>0</v>
      </c>
      <c r="H572" s="49" t="s">
        <v>2127</v>
      </c>
    </row>
    <row r="573" spans="1:8" x14ac:dyDescent="0.3">
      <c r="A573" s="47" t="str">
        <f>'Бланк заказа'!E565</f>
        <v>Marabu MaraMold MPX 197 1KG</v>
      </c>
      <c r="B573" s="47" t="str">
        <f>'Бланк заказа'!A565</f>
        <v>Marabu GmbH &amp; Co. KG</v>
      </c>
      <c r="C573" s="48">
        <f>'Бланк заказа'!D565</f>
        <v>3215190000</v>
      </c>
      <c r="D573" s="49" t="str">
        <f>'Бланк заказа'!B565</f>
        <v>Германия</v>
      </c>
      <c r="E573" s="50">
        <f>'Бланк заказа'!F565</f>
        <v>0</v>
      </c>
      <c r="F573" s="51">
        <f>'Бланк заказа'!S565</f>
        <v>157.62</v>
      </c>
      <c r="G573" s="51">
        <f>'Бланк заказа'!T565</f>
        <v>0</v>
      </c>
      <c r="H573" s="49" t="s">
        <v>2127</v>
      </c>
    </row>
    <row r="574" spans="1:8" x14ac:dyDescent="0.3">
      <c r="A574" s="47" t="str">
        <f>'Бланк заказа'!E566</f>
        <v>Marabu MaraMold MPX 585 1KG</v>
      </c>
      <c r="B574" s="47" t="str">
        <f>'Бланк заказа'!A566</f>
        <v>Marabu GmbH &amp; Co. KG</v>
      </c>
      <c r="C574" s="48">
        <f>'Бланк заказа'!D566</f>
        <v>3215190000</v>
      </c>
      <c r="D574" s="49" t="str">
        <f>'Бланк заказа'!B566</f>
        <v>Германия</v>
      </c>
      <c r="E574" s="50">
        <f>'Бланк заказа'!F566</f>
        <v>0</v>
      </c>
      <c r="F574" s="51">
        <f>'Бланк заказа'!S566</f>
        <v>140.07</v>
      </c>
      <c r="G574" s="51">
        <f>'Бланк заказа'!T566</f>
        <v>0</v>
      </c>
      <c r="H574" s="49" t="s">
        <v>2127</v>
      </c>
    </row>
    <row r="575" spans="1:8" x14ac:dyDescent="0.3">
      <c r="A575" s="47" t="str">
        <f>'Бланк заказа'!E567</f>
        <v>Marabu MaraMold MPX 910 1KG</v>
      </c>
      <c r="B575" s="47" t="str">
        <f>'Бланк заказа'!A567</f>
        <v>Marabu GmbH &amp; Co. KG</v>
      </c>
      <c r="C575" s="48">
        <f>'Бланк заказа'!D567</f>
        <v>3215190000</v>
      </c>
      <c r="D575" s="49" t="str">
        <f>'Бланк заказа'!B567</f>
        <v>Германия</v>
      </c>
      <c r="E575" s="50">
        <f>'Бланк заказа'!F567</f>
        <v>0</v>
      </c>
      <c r="F575" s="51">
        <f>'Бланк заказа'!S567</f>
        <v>130.32</v>
      </c>
      <c r="G575" s="51">
        <f>'Бланк заказа'!T567</f>
        <v>0</v>
      </c>
      <c r="H575" s="49" t="s">
        <v>2127</v>
      </c>
    </row>
    <row r="576" spans="1:8" x14ac:dyDescent="0.3">
      <c r="A576" s="47" t="str">
        <f>'Бланк заказа'!E568</f>
        <v>Marabu MaraMold MPX 922 1KG</v>
      </c>
      <c r="B576" s="47" t="str">
        <f>'Бланк заказа'!A568</f>
        <v>Marabu GmbH &amp; Co. KG</v>
      </c>
      <c r="C576" s="48">
        <f>'Бланк заказа'!D568</f>
        <v>3215190000</v>
      </c>
      <c r="D576" s="49" t="str">
        <f>'Бланк заказа'!B568</f>
        <v>Германия</v>
      </c>
      <c r="E576" s="50">
        <f>'Бланк заказа'!F568</f>
        <v>0</v>
      </c>
      <c r="F576" s="51">
        <f>'Бланк заказа'!S568</f>
        <v>165.42</v>
      </c>
      <c r="G576" s="51">
        <f>'Бланк заказа'!T568</f>
        <v>0</v>
      </c>
      <c r="H576" s="49" t="s">
        <v>2127</v>
      </c>
    </row>
    <row r="577" spans="1:8" x14ac:dyDescent="0.3">
      <c r="A577" s="47" t="str">
        <f>'Бланк заказа'!E569</f>
        <v>Marabu MaraMold MPX 932 1KG</v>
      </c>
      <c r="B577" s="47" t="str">
        <f>'Бланк заказа'!A569</f>
        <v>Marabu GmbH &amp; Co. KG</v>
      </c>
      <c r="C577" s="48">
        <f>'Бланк заказа'!D569</f>
        <v>3215190000</v>
      </c>
      <c r="D577" s="49" t="str">
        <f>'Бланк заказа'!B569</f>
        <v>Германия</v>
      </c>
      <c r="E577" s="50">
        <f>'Бланк заказа'!F569</f>
        <v>0</v>
      </c>
      <c r="F577" s="51">
        <f>'Бланк заказа'!S569</f>
        <v>165.42</v>
      </c>
      <c r="G577" s="51">
        <f>'Бланк заказа'!T569</f>
        <v>0</v>
      </c>
      <c r="H577" s="49" t="s">
        <v>2127</v>
      </c>
    </row>
    <row r="578" spans="1:8" x14ac:dyDescent="0.3">
      <c r="A578" s="47" t="str">
        <f>'Бланк заказа'!E570</f>
        <v>Marabu MaraMold MPX 936 1KG</v>
      </c>
      <c r="B578" s="47" t="str">
        <f>'Бланк заказа'!A570</f>
        <v>Marabu GmbH &amp; Co. KG</v>
      </c>
      <c r="C578" s="48">
        <f>'Бланк заказа'!D570</f>
        <v>3215190000</v>
      </c>
      <c r="D578" s="49" t="str">
        <f>'Бланк заказа'!B570</f>
        <v>Германия</v>
      </c>
      <c r="E578" s="50">
        <f>'Бланк заказа'!F570</f>
        <v>0</v>
      </c>
      <c r="F578" s="51">
        <f>'Бланк заказа'!S570</f>
        <v>165.42</v>
      </c>
      <c r="G578" s="51">
        <f>'Бланк заказа'!T570</f>
        <v>0</v>
      </c>
      <c r="H578" s="49" t="s">
        <v>2127</v>
      </c>
    </row>
    <row r="579" spans="1:8" x14ac:dyDescent="0.3">
      <c r="A579" s="47" t="str">
        <f>'Бланк заказа'!E571</f>
        <v>Marabu MaraMold MPX 956 1KG</v>
      </c>
      <c r="B579" s="47" t="str">
        <f>'Бланк заказа'!A571</f>
        <v>Marabu GmbH &amp; Co. KG</v>
      </c>
      <c r="C579" s="48">
        <f>'Бланк заказа'!D571</f>
        <v>3215190000</v>
      </c>
      <c r="D579" s="49" t="str">
        <f>'Бланк заказа'!B571</f>
        <v>Германия</v>
      </c>
      <c r="E579" s="50">
        <f>'Бланк заказа'!F571</f>
        <v>0</v>
      </c>
      <c r="F579" s="51">
        <f>'Бланк заказа'!S571</f>
        <v>157.62</v>
      </c>
      <c r="G579" s="51">
        <f>'Бланк заказа'!T571</f>
        <v>0</v>
      </c>
      <c r="H579" s="49" t="s">
        <v>2127</v>
      </c>
    </row>
    <row r="580" spans="1:8" x14ac:dyDescent="0.3">
      <c r="A580" s="47" t="str">
        <f>'Бланк заказа'!E572</f>
        <v>Marabu MaraMold MPX 962 1KG</v>
      </c>
      <c r="B580" s="47" t="str">
        <f>'Бланк заказа'!A572</f>
        <v>Marabu GmbH &amp; Co. KG</v>
      </c>
      <c r="C580" s="48">
        <f>'Бланк заказа'!D572</f>
        <v>3215190000</v>
      </c>
      <c r="D580" s="49" t="str">
        <f>'Бланк заказа'!B572</f>
        <v>Германия</v>
      </c>
      <c r="E580" s="50">
        <f>'Бланк заказа'!F572</f>
        <v>0</v>
      </c>
      <c r="F580" s="51">
        <f>'Бланк заказа'!S572</f>
        <v>157.62</v>
      </c>
      <c r="G580" s="51">
        <f>'Бланк заказа'!T572</f>
        <v>0</v>
      </c>
      <c r="H580" s="49" t="s">
        <v>2127</v>
      </c>
    </row>
    <row r="581" spans="1:8" x14ac:dyDescent="0.3">
      <c r="A581" s="47" t="str">
        <f>'Бланк заказа'!E573</f>
        <v>Marabu MaraMold MPX 970 1KG</v>
      </c>
      <c r="B581" s="47" t="str">
        <f>'Бланк заказа'!A573</f>
        <v>Marabu GmbH &amp; Co. KG</v>
      </c>
      <c r="C581" s="48">
        <f>'Бланк заказа'!D573</f>
        <v>3215190000</v>
      </c>
      <c r="D581" s="49" t="str">
        <f>'Бланк заказа'!B573</f>
        <v>Германия</v>
      </c>
      <c r="E581" s="50">
        <f>'Бланк заказа'!F573</f>
        <v>0</v>
      </c>
      <c r="F581" s="51">
        <f>'Бланк заказа'!S573</f>
        <v>130.32</v>
      </c>
      <c r="G581" s="51">
        <f>'Бланк заказа'!T573</f>
        <v>0</v>
      </c>
      <c r="H581" s="49" t="s">
        <v>2127</v>
      </c>
    </row>
    <row r="582" spans="1:8" x14ac:dyDescent="0.3">
      <c r="A582" s="47" t="str">
        <f>'Бланк заказа'!E574</f>
        <v>Marabu MaquaCoat 1L MAF 191 1L</v>
      </c>
      <c r="B582" s="47" t="str">
        <f>'Бланк заказа'!A574</f>
        <v>Marabu GmbH &amp; Co. KG</v>
      </c>
      <c r="C582" s="48">
        <f>'Бланк заказа'!D574</f>
        <v>3215190000</v>
      </c>
      <c r="D582" s="49" t="str">
        <f>'Бланк заказа'!B574</f>
        <v>Германия</v>
      </c>
      <c r="E582" s="50">
        <f>'Бланк заказа'!F574</f>
        <v>0</v>
      </c>
      <c r="F582" s="51">
        <f>'Бланк заказа'!S574</f>
        <v>158.77000000000001</v>
      </c>
      <c r="G582" s="51">
        <f>'Бланк заказа'!T574</f>
        <v>0</v>
      </c>
      <c r="H582" s="49" t="s">
        <v>2127</v>
      </c>
    </row>
    <row r="583" spans="1:8" x14ac:dyDescent="0.3">
      <c r="A583" s="47" t="str">
        <f>'Бланк заказа'!E575</f>
        <v>Marabu MaquaCoat 1L MAF 193 1L</v>
      </c>
      <c r="B583" s="47" t="str">
        <f>'Бланк заказа'!A575</f>
        <v>Marabu GmbH &amp; Co. KG</v>
      </c>
      <c r="C583" s="48">
        <f>'Бланк заказа'!D575</f>
        <v>3215190000</v>
      </c>
      <c r="D583" s="49" t="str">
        <f>'Бланк заказа'!B575</f>
        <v>Германия</v>
      </c>
      <c r="E583" s="50">
        <f>'Бланк заказа'!F575</f>
        <v>0</v>
      </c>
      <c r="F583" s="51">
        <f>'Бланк заказа'!S575</f>
        <v>231.82</v>
      </c>
      <c r="G583" s="51">
        <f>'Бланк заказа'!T575</f>
        <v>0</v>
      </c>
      <c r="H583" s="49" t="s">
        <v>2127</v>
      </c>
    </row>
    <row r="584" spans="1:8" x14ac:dyDescent="0.3">
      <c r="A584" s="47" t="str">
        <f>'Бланк заказа'!E576</f>
        <v>Marabu MaquaCoat 5L MAF 170 5L</v>
      </c>
      <c r="B584" s="47" t="str">
        <f>'Бланк заказа'!A576</f>
        <v>Marabu GmbH &amp; Co. KG</v>
      </c>
      <c r="C584" s="48">
        <f>'Бланк заказа'!D576</f>
        <v>3215190000</v>
      </c>
      <c r="D584" s="49" t="str">
        <f>'Бланк заказа'!B576</f>
        <v>Германия</v>
      </c>
      <c r="E584" s="50">
        <f>'Бланк заказа'!F576</f>
        <v>0</v>
      </c>
      <c r="F584" s="51">
        <f>'Бланк заказа'!S576</f>
        <v>489.59</v>
      </c>
      <c r="G584" s="51">
        <f>'Бланк заказа'!T576</f>
        <v>0</v>
      </c>
      <c r="H584" s="49" t="s">
        <v>2127</v>
      </c>
    </row>
    <row r="585" spans="1:8" x14ac:dyDescent="0.3">
      <c r="A585" s="47" t="str">
        <f>'Бланк заказа'!E577</f>
        <v>Marabu MaquaCoat 5L MAF 904 5L</v>
      </c>
      <c r="B585" s="47" t="str">
        <f>'Бланк заказа'!A577</f>
        <v>Marabu GmbH &amp; Co. KG</v>
      </c>
      <c r="C585" s="48">
        <f>'Бланк заказа'!D577</f>
        <v>3215190000</v>
      </c>
      <c r="D585" s="49" t="str">
        <f>'Бланк заказа'!B577</f>
        <v>Германия</v>
      </c>
      <c r="E585" s="50">
        <f>'Бланк заказа'!F577</f>
        <v>0</v>
      </c>
      <c r="F585" s="51">
        <f>'Бланк заказа'!S577</f>
        <v>410.96</v>
      </c>
      <c r="G585" s="51">
        <f>'Бланк заказа'!T577</f>
        <v>0</v>
      </c>
      <c r="H585" s="49" t="s">
        <v>2127</v>
      </c>
    </row>
    <row r="586" spans="1:8" x14ac:dyDescent="0.3">
      <c r="A586" s="47" t="str">
        <f>'Бланк заказа'!E578</f>
        <v>Marabu MaquaColor MAC 622 1L</v>
      </c>
      <c r="B586" s="47" t="str">
        <f>'Бланк заказа'!A578</f>
        <v>Marabu GmbH &amp; Co. KG</v>
      </c>
      <c r="C586" s="48">
        <f>'Бланк заказа'!D578</f>
        <v>3215190000</v>
      </c>
      <c r="D586" s="49" t="str">
        <f>'Бланк заказа'!B578</f>
        <v>Германия</v>
      </c>
      <c r="E586" s="50">
        <f>'Бланк заказа'!F578</f>
        <v>0</v>
      </c>
      <c r="F586" s="51">
        <f>'Бланк заказа'!S578</f>
        <v>183.31</v>
      </c>
      <c r="G586" s="51">
        <f>'Бланк заказа'!T578</f>
        <v>0</v>
      </c>
      <c r="H586" s="49" t="s">
        <v>2127</v>
      </c>
    </row>
    <row r="587" spans="1:8" x14ac:dyDescent="0.3">
      <c r="A587" s="47" t="str">
        <f>'Бланк заказа'!E579</f>
        <v>Marabu MaquaColor MAC 624 1L</v>
      </c>
      <c r="B587" s="47" t="str">
        <f>'Бланк заказа'!A579</f>
        <v>Marabu GmbH &amp; Co. KG</v>
      </c>
      <c r="C587" s="48">
        <f>'Бланк заказа'!D579</f>
        <v>3215190000</v>
      </c>
      <c r="D587" s="49" t="str">
        <f>'Бланк заказа'!B579</f>
        <v>Германия</v>
      </c>
      <c r="E587" s="50">
        <f>'Бланк заказа'!F579</f>
        <v>0</v>
      </c>
      <c r="F587" s="51">
        <f>'Бланк заказа'!S579</f>
        <v>183.31</v>
      </c>
      <c r="G587" s="51">
        <f>'Бланк заказа'!T579</f>
        <v>0</v>
      </c>
      <c r="H587" s="49" t="s">
        <v>2127</v>
      </c>
    </row>
    <row r="588" spans="1:8" x14ac:dyDescent="0.3">
      <c r="A588" s="47" t="str">
        <f>'Бланк заказа'!E580</f>
        <v>Marabu MaquaColor MAC 626 1L</v>
      </c>
      <c r="B588" s="47" t="str">
        <f>'Бланк заказа'!A580</f>
        <v>Marabu GmbH &amp; Co. KG</v>
      </c>
      <c r="C588" s="48">
        <f>'Бланк заказа'!D580</f>
        <v>3215190000</v>
      </c>
      <c r="D588" s="49" t="str">
        <f>'Бланк заказа'!B580</f>
        <v>Германия</v>
      </c>
      <c r="E588" s="50">
        <f>'Бланк заказа'!F580</f>
        <v>0</v>
      </c>
      <c r="F588" s="51">
        <f>'Бланк заказа'!S580</f>
        <v>293.41000000000003</v>
      </c>
      <c r="G588" s="51">
        <f>'Бланк заказа'!T580</f>
        <v>0</v>
      </c>
      <c r="H588" s="49" t="s">
        <v>2127</v>
      </c>
    </row>
    <row r="589" spans="1:8" x14ac:dyDescent="0.3">
      <c r="A589" s="47" t="str">
        <f>'Бланк заказа'!E581</f>
        <v>Marabu MaquaColor MAC 632 1L</v>
      </c>
      <c r="B589" s="47" t="str">
        <f>'Бланк заказа'!A581</f>
        <v>Marabu GmbH &amp; Co. KG</v>
      </c>
      <c r="C589" s="48">
        <f>'Бланк заказа'!D581</f>
        <v>3215190000</v>
      </c>
      <c r="D589" s="49" t="str">
        <f>'Бланк заказа'!B581</f>
        <v>Германия</v>
      </c>
      <c r="E589" s="50">
        <f>'Бланк заказа'!F581</f>
        <v>0</v>
      </c>
      <c r="F589" s="51">
        <f>'Бланк заказа'!S581</f>
        <v>293.41000000000003</v>
      </c>
      <c r="G589" s="51">
        <f>'Бланк заказа'!T581</f>
        <v>0</v>
      </c>
      <c r="H589" s="49" t="s">
        <v>2127</v>
      </c>
    </row>
    <row r="590" spans="1:8" x14ac:dyDescent="0.3">
      <c r="A590" s="47" t="str">
        <f>'Бланк заказа'!E582</f>
        <v>Marabu MaquaColor MAC 634 1L</v>
      </c>
      <c r="B590" s="47" t="str">
        <f>'Бланк заказа'!A582</f>
        <v>Marabu GmbH &amp; Co. KG</v>
      </c>
      <c r="C590" s="48">
        <f>'Бланк заказа'!D582</f>
        <v>3215190000</v>
      </c>
      <c r="D590" s="49" t="str">
        <f>'Бланк заказа'!B582</f>
        <v>Германия</v>
      </c>
      <c r="E590" s="50">
        <f>'Бланк заказа'!F582</f>
        <v>0</v>
      </c>
      <c r="F590" s="51">
        <f>'Бланк заказа'!S582</f>
        <v>239.49</v>
      </c>
      <c r="G590" s="51">
        <f>'Бланк заказа'!T582</f>
        <v>0</v>
      </c>
      <c r="H590" s="49" t="s">
        <v>2127</v>
      </c>
    </row>
    <row r="591" spans="1:8" x14ac:dyDescent="0.3">
      <c r="A591" s="47" t="str">
        <f>'Бланк заказа'!E583</f>
        <v>Marabu MaquaColor MAC 640 1L</v>
      </c>
      <c r="B591" s="47" t="str">
        <f>'Бланк заказа'!A583</f>
        <v>Marabu GmbH &amp; Co. KG</v>
      </c>
      <c r="C591" s="48">
        <f>'Бланк заказа'!D583</f>
        <v>3215190000</v>
      </c>
      <c r="D591" s="49" t="str">
        <f>'Бланк заказа'!B583</f>
        <v>Германия</v>
      </c>
      <c r="E591" s="50">
        <f>'Бланк заказа'!F583</f>
        <v>0</v>
      </c>
      <c r="F591" s="51">
        <f>'Бланк заказа'!S583</f>
        <v>183.31</v>
      </c>
      <c r="G591" s="51">
        <f>'Бланк заказа'!T583</f>
        <v>0</v>
      </c>
      <c r="H591" s="49" t="s">
        <v>2127</v>
      </c>
    </row>
    <row r="592" spans="1:8" x14ac:dyDescent="0.3">
      <c r="A592" s="47" t="str">
        <f>'Бланк заказа'!E584</f>
        <v>Marabu MaquaColor MAC 650 1L</v>
      </c>
      <c r="B592" s="47" t="str">
        <f>'Бланк заказа'!A584</f>
        <v>Marabu GmbH &amp; Co. KG</v>
      </c>
      <c r="C592" s="48">
        <f>'Бланк заказа'!D584</f>
        <v>3215190000</v>
      </c>
      <c r="D592" s="49" t="str">
        <f>'Бланк заказа'!B584</f>
        <v>Германия</v>
      </c>
      <c r="E592" s="50">
        <f>'Бланк заказа'!F584</f>
        <v>0</v>
      </c>
      <c r="F592" s="51">
        <f>'Бланк заказа'!S584</f>
        <v>239.49</v>
      </c>
      <c r="G592" s="51">
        <f>'Бланк заказа'!T584</f>
        <v>0</v>
      </c>
      <c r="H592" s="49" t="s">
        <v>2127</v>
      </c>
    </row>
    <row r="593" spans="1:8" x14ac:dyDescent="0.3">
      <c r="A593" s="47" t="str">
        <f>'Бланк заказа'!E585</f>
        <v>Marabu MaquaColor MAC 656 1L</v>
      </c>
      <c r="B593" s="47" t="str">
        <f>'Бланк заказа'!A585</f>
        <v>Marabu GmbH &amp; Co. KG</v>
      </c>
      <c r="C593" s="48">
        <f>'Бланк заказа'!D585</f>
        <v>3215190000</v>
      </c>
      <c r="D593" s="49" t="str">
        <f>'Бланк заказа'!B585</f>
        <v>Германия</v>
      </c>
      <c r="E593" s="50">
        <f>'Бланк заказа'!F585</f>
        <v>0</v>
      </c>
      <c r="F593" s="51">
        <f>'Бланк заказа'!S585</f>
        <v>183.31</v>
      </c>
      <c r="G593" s="51">
        <f>'Бланк заказа'!T585</f>
        <v>0</v>
      </c>
      <c r="H593" s="49" t="s">
        <v>2127</v>
      </c>
    </row>
    <row r="594" spans="1:8" x14ac:dyDescent="0.3">
      <c r="A594" s="47" t="str">
        <f>'Бланк заказа'!E586</f>
        <v>Marabu MaquaColor MAC 660 1L</v>
      </c>
      <c r="B594" s="47" t="str">
        <f>'Бланк заказа'!A586</f>
        <v>Marabu GmbH &amp; Co. KG</v>
      </c>
      <c r="C594" s="48">
        <f>'Бланк заказа'!D586</f>
        <v>3215190000</v>
      </c>
      <c r="D594" s="49" t="str">
        <f>'Бланк заказа'!B586</f>
        <v>Германия</v>
      </c>
      <c r="E594" s="50">
        <f>'Бланк заказа'!F586</f>
        <v>0</v>
      </c>
      <c r="F594" s="51">
        <f>'Бланк заказа'!S586</f>
        <v>239.49</v>
      </c>
      <c r="G594" s="51">
        <f>'Бланк заказа'!T586</f>
        <v>0</v>
      </c>
      <c r="H594" s="49" t="s">
        <v>2127</v>
      </c>
    </row>
    <row r="595" spans="1:8" x14ac:dyDescent="0.3">
      <c r="A595" s="47" t="str">
        <f>'Бланк заказа'!E587</f>
        <v>Marabu MaquaColor MAC 680 1L</v>
      </c>
      <c r="B595" s="47" t="str">
        <f>'Бланк заказа'!A587</f>
        <v>Marabu GmbH &amp; Co. KG</v>
      </c>
      <c r="C595" s="48">
        <f>'Бланк заказа'!D587</f>
        <v>3215190000</v>
      </c>
      <c r="D595" s="49" t="str">
        <f>'Бланк заказа'!B587</f>
        <v>Германия</v>
      </c>
      <c r="E595" s="50">
        <f>'Бланк заказа'!F587</f>
        <v>0</v>
      </c>
      <c r="F595" s="51">
        <f>'Бланк заказа'!S587</f>
        <v>156.34</v>
      </c>
      <c r="G595" s="51">
        <f>'Бланк заказа'!T587</f>
        <v>0</v>
      </c>
      <c r="H595" s="49" t="s">
        <v>2127</v>
      </c>
    </row>
    <row r="596" spans="1:8" x14ac:dyDescent="0.3">
      <c r="A596" s="47" t="str">
        <f>'Бланк заказа'!E588</f>
        <v>Marabu S-UV 191  0,2KG</v>
      </c>
      <c r="B596" s="47" t="str">
        <f>'Бланк заказа'!A588</f>
        <v>Marabu GmbH &amp; Co. KG</v>
      </c>
      <c r="C596" s="48">
        <f>'Бланк заказа'!D588</f>
        <v>3215190000</v>
      </c>
      <c r="D596" s="49" t="str">
        <f>'Бланк заказа'!B588</f>
        <v>Германия</v>
      </c>
      <c r="E596" s="50">
        <f>'Бланк заказа'!F588</f>
        <v>0</v>
      </c>
      <c r="F596" s="51">
        <f>'Бланк заказа'!S588</f>
        <v>111.47</v>
      </c>
      <c r="G596" s="51">
        <f>'Бланк заказа'!T588</f>
        <v>0</v>
      </c>
      <c r="H596" s="49" t="s">
        <v>2127</v>
      </c>
    </row>
    <row r="597" spans="1:8" x14ac:dyDescent="0.3">
      <c r="A597" s="47" t="str">
        <f>'Бланк заказа'!E589</f>
        <v>Marabu S-UV 192  0,2KG</v>
      </c>
      <c r="B597" s="47" t="str">
        <f>'Бланк заказа'!A589</f>
        <v>Marabu GmbH &amp; Co. KG</v>
      </c>
      <c r="C597" s="48">
        <f>'Бланк заказа'!D589</f>
        <v>3215190000</v>
      </c>
      <c r="D597" s="49" t="str">
        <f>'Бланк заказа'!B589</f>
        <v>Германия</v>
      </c>
      <c r="E597" s="50">
        <f>'Бланк заказа'!F589</f>
        <v>0</v>
      </c>
      <c r="F597" s="51">
        <f>'Бланк заказа'!S589</f>
        <v>116.87</v>
      </c>
      <c r="G597" s="51">
        <f>'Бланк заказа'!T589</f>
        <v>0</v>
      </c>
      <c r="H597" s="49" t="s">
        <v>2127</v>
      </c>
    </row>
    <row r="598" spans="1:8" x14ac:dyDescent="0.3">
      <c r="A598" s="47" t="str">
        <f>'Бланк заказа'!E590</f>
        <v>Marabu S-UV 193  0,2KG</v>
      </c>
      <c r="B598" s="47" t="str">
        <f>'Бланк заказа'!A590</f>
        <v>Marabu GmbH &amp; Co. KG</v>
      </c>
      <c r="C598" s="48">
        <f>'Бланк заказа'!D590</f>
        <v>3215190000</v>
      </c>
      <c r="D598" s="49" t="str">
        <f>'Бланк заказа'!B590</f>
        <v>Германия</v>
      </c>
      <c r="E598" s="50">
        <f>'Бланк заказа'!F590</f>
        <v>0</v>
      </c>
      <c r="F598" s="51">
        <f>'Бланк заказа'!S590</f>
        <v>116.87</v>
      </c>
      <c r="G598" s="51">
        <f>'Бланк заказа'!T590</f>
        <v>0</v>
      </c>
      <c r="H598" s="49" t="s">
        <v>2127</v>
      </c>
    </row>
    <row r="599" spans="1:8" x14ac:dyDescent="0.3">
      <c r="A599" s="47" t="str">
        <f>'Бланк заказа'!E591</f>
        <v>Marabu S-UV 291  0,2KG</v>
      </c>
      <c r="B599" s="47" t="str">
        <f>'Бланк заказа'!A591</f>
        <v>Marabu GmbH &amp; Co. KG</v>
      </c>
      <c r="C599" s="48">
        <f>'Бланк заказа'!D591</f>
        <v>3215190000</v>
      </c>
      <c r="D599" s="49" t="str">
        <f>'Бланк заказа'!B591</f>
        <v>Германия</v>
      </c>
      <c r="E599" s="50">
        <f>'Бланк заказа'!F591</f>
        <v>0</v>
      </c>
      <c r="F599" s="51">
        <f>'Бланк заказа'!S591</f>
        <v>438.46</v>
      </c>
      <c r="G599" s="51">
        <f>'Бланк заказа'!T591</f>
        <v>0</v>
      </c>
      <c r="H599" s="49" t="s">
        <v>2127</v>
      </c>
    </row>
    <row r="600" spans="1:8" x14ac:dyDescent="0.3">
      <c r="A600" s="47" t="str">
        <f>'Бланк заказа'!E592</f>
        <v>Marabu S-UV 293  0,2KG</v>
      </c>
      <c r="B600" s="47" t="str">
        <f>'Бланк заказа'!A592</f>
        <v>Marabu GmbH &amp; Co. KG</v>
      </c>
      <c r="C600" s="48">
        <f>'Бланк заказа'!D592</f>
        <v>3215190000</v>
      </c>
      <c r="D600" s="49" t="str">
        <f>'Бланк заказа'!B592</f>
        <v>Германия</v>
      </c>
      <c r="E600" s="50">
        <f>'Бланк заказа'!F592</f>
        <v>0</v>
      </c>
      <c r="F600" s="51">
        <f>'Бланк заказа'!S592</f>
        <v>368.17</v>
      </c>
      <c r="G600" s="51">
        <f>'Бланк заказа'!T592</f>
        <v>0</v>
      </c>
      <c r="H600" s="49" t="s">
        <v>2127</v>
      </c>
    </row>
    <row r="601" spans="1:8" x14ac:dyDescent="0.3">
      <c r="A601" s="47" t="str">
        <f>'Бланк заказа'!E593</f>
        <v>Marabu S-UV 296  0,1KG</v>
      </c>
      <c r="B601" s="47" t="str">
        <f>'Бланк заказа'!A593</f>
        <v>Marabu GmbH &amp; Co. KG</v>
      </c>
      <c r="C601" s="48">
        <f>'Бланк заказа'!D593</f>
        <v>3215190000</v>
      </c>
      <c r="D601" s="49" t="str">
        <f>'Бланк заказа'!B593</f>
        <v>Германия</v>
      </c>
      <c r="E601" s="50">
        <f>'Бланк заказа'!F593</f>
        <v>0</v>
      </c>
      <c r="F601" s="51">
        <f>'Бланк заказа'!S593</f>
        <v>267.62</v>
      </c>
      <c r="G601" s="51">
        <f>'Бланк заказа'!T593</f>
        <v>0</v>
      </c>
      <c r="H601" s="49" t="s">
        <v>2127</v>
      </c>
    </row>
    <row r="602" spans="1:8" x14ac:dyDescent="0.3">
      <c r="A602" s="47" t="str">
        <f>'Бланк заказа'!E594</f>
        <v>Marabu S-UV 297  0,1KG</v>
      </c>
      <c r="B602" s="47" t="str">
        <f>'Бланк заказа'!A594</f>
        <v>Marabu GmbH &amp; Co. KG</v>
      </c>
      <c r="C602" s="48">
        <f>'Бланк заказа'!D594</f>
        <v>3215190000</v>
      </c>
      <c r="D602" s="49" t="str">
        <f>'Бланк заказа'!B594</f>
        <v>Германия</v>
      </c>
      <c r="E602" s="50">
        <f>'Бланк заказа'!F594</f>
        <v>0</v>
      </c>
      <c r="F602" s="51">
        <f>'Бланк заказа'!S594</f>
        <v>240.31</v>
      </c>
      <c r="G602" s="51">
        <f>'Бланк заказа'!T594</f>
        <v>0</v>
      </c>
      <c r="H602" s="49" t="s">
        <v>2127</v>
      </c>
    </row>
    <row r="603" spans="1:8" x14ac:dyDescent="0.3">
      <c r="A603" s="47" t="str">
        <f>'Бланк заказа'!E595</f>
        <v>Marabu S-UV 298  0,1KG</v>
      </c>
      <c r="B603" s="47" t="str">
        <f>'Бланк заказа'!A595</f>
        <v>Marabu GmbH &amp; Co. KG</v>
      </c>
      <c r="C603" s="48">
        <f>'Бланк заказа'!D595</f>
        <v>3215190000</v>
      </c>
      <c r="D603" s="49" t="str">
        <f>'Бланк заказа'!B595</f>
        <v>Германия</v>
      </c>
      <c r="E603" s="50">
        <f>'Бланк заказа'!F595</f>
        <v>0</v>
      </c>
      <c r="F603" s="51">
        <f>'Бланк заказа'!S595</f>
        <v>240.31</v>
      </c>
      <c r="G603" s="51">
        <f>'Бланк заказа'!T595</f>
        <v>0</v>
      </c>
      <c r="H603" s="49" t="s">
        <v>2127</v>
      </c>
    </row>
    <row r="604" spans="1:8" x14ac:dyDescent="0.3">
      <c r="A604" s="47" t="str">
        <f>'Бланк заказа'!E596</f>
        <v>Marabu UltraStar UVS 170 1KG</v>
      </c>
      <c r="B604" s="47" t="str">
        <f>'Бланк заказа'!A596</f>
        <v>Marabu GmbH &amp; Co. KG</v>
      </c>
      <c r="C604" s="48">
        <f>'Бланк заказа'!D596</f>
        <v>3215190000</v>
      </c>
      <c r="D604" s="49" t="str">
        <f>'Бланк заказа'!B596</f>
        <v>Германия</v>
      </c>
      <c r="E604" s="50">
        <f>'Бланк заказа'!F596</f>
        <v>0</v>
      </c>
      <c r="F604" s="51">
        <f>'Бланк заказа'!S596</f>
        <v>121.67</v>
      </c>
      <c r="G604" s="51">
        <f>'Бланк заказа'!T596</f>
        <v>0</v>
      </c>
      <c r="H604" s="49" t="s">
        <v>2127</v>
      </c>
    </row>
    <row r="605" spans="1:8" x14ac:dyDescent="0.3">
      <c r="A605" s="47" t="str">
        <f>'Бланк заказа'!E597</f>
        <v>Marabu UltraStar UVS 180 1KG</v>
      </c>
      <c r="B605" s="47" t="str">
        <f>'Бланк заказа'!A597</f>
        <v>Marabu GmbH &amp; Co. KG</v>
      </c>
      <c r="C605" s="48">
        <f>'Бланк заказа'!D597</f>
        <v>3215190000</v>
      </c>
      <c r="D605" s="49" t="str">
        <f>'Бланк заказа'!B597</f>
        <v>Германия</v>
      </c>
      <c r="E605" s="50">
        <f>'Бланк заказа'!F597</f>
        <v>0</v>
      </c>
      <c r="F605" s="51">
        <f>'Бланк заказа'!S597</f>
        <v>126.81</v>
      </c>
      <c r="G605" s="51">
        <f>'Бланк заказа'!T597</f>
        <v>0</v>
      </c>
      <c r="H605" s="49" t="s">
        <v>2127</v>
      </c>
    </row>
    <row r="606" spans="1:8" x14ac:dyDescent="0.3">
      <c r="A606" s="47" t="str">
        <f>'Бланк заказа'!E598</f>
        <v>Marabu UltraStar UVS 922 1KG</v>
      </c>
      <c r="B606" s="47" t="str">
        <f>'Бланк заказа'!A598</f>
        <v>Marabu GmbH &amp; Co. KG</v>
      </c>
      <c r="C606" s="48">
        <f>'Бланк заказа'!D598</f>
        <v>3215190000</v>
      </c>
      <c r="D606" s="49" t="str">
        <f>'Бланк заказа'!B598</f>
        <v>Германия</v>
      </c>
      <c r="E606" s="50">
        <f>'Бланк заказа'!F598</f>
        <v>0</v>
      </c>
      <c r="F606" s="51">
        <f>'Бланк заказа'!S598</f>
        <v>129.27000000000001</v>
      </c>
      <c r="G606" s="51">
        <f>'Бланк заказа'!T598</f>
        <v>0</v>
      </c>
      <c r="H606" s="49" t="s">
        <v>2127</v>
      </c>
    </row>
    <row r="607" spans="1:8" x14ac:dyDescent="0.3">
      <c r="A607" s="47" t="str">
        <f>'Бланк заказа'!E599</f>
        <v>Marabu UltraStar UVS 924 1KG</v>
      </c>
      <c r="B607" s="47" t="str">
        <f>'Бланк заказа'!A599</f>
        <v>Marabu GmbH &amp; Co. KG</v>
      </c>
      <c r="C607" s="48">
        <f>'Бланк заказа'!D599</f>
        <v>3215190000</v>
      </c>
      <c r="D607" s="49" t="str">
        <f>'Бланк заказа'!B599</f>
        <v>Германия</v>
      </c>
      <c r="E607" s="50">
        <f>'Бланк заказа'!F599</f>
        <v>0</v>
      </c>
      <c r="F607" s="51">
        <f>'Бланк заказа'!S599</f>
        <v>132.61000000000001</v>
      </c>
      <c r="G607" s="51">
        <f>'Бланк заказа'!T599</f>
        <v>0</v>
      </c>
      <c r="H607" s="49" t="s">
        <v>2127</v>
      </c>
    </row>
    <row r="608" spans="1:8" x14ac:dyDescent="0.3">
      <c r="A608" s="47" t="str">
        <f>'Бланк заказа'!E600</f>
        <v>Marabu UltraStar UVS 926 1KG</v>
      </c>
      <c r="B608" s="47" t="str">
        <f>'Бланк заказа'!A600</f>
        <v>Marabu GmbH &amp; Co. KG</v>
      </c>
      <c r="C608" s="48">
        <f>'Бланк заказа'!D600</f>
        <v>3215190000</v>
      </c>
      <c r="D608" s="49" t="str">
        <f>'Бланк заказа'!B600</f>
        <v>Германия</v>
      </c>
      <c r="E608" s="50">
        <f>'Бланк заказа'!F600</f>
        <v>0</v>
      </c>
      <c r="F608" s="51">
        <f>'Бланк заказа'!S600</f>
        <v>142.72</v>
      </c>
      <c r="G608" s="51">
        <f>'Бланк заказа'!T600</f>
        <v>0</v>
      </c>
      <c r="H608" s="49" t="s">
        <v>2127</v>
      </c>
    </row>
    <row r="609" spans="1:8" x14ac:dyDescent="0.3">
      <c r="A609" s="47" t="str">
        <f>'Бланк заказа'!E601</f>
        <v>Marabu UltraStar UVS 932 1KG</v>
      </c>
      <c r="B609" s="47" t="str">
        <f>'Бланк заказа'!A601</f>
        <v>Marabu GmbH &amp; Co. KG</v>
      </c>
      <c r="C609" s="48">
        <f>'Бланк заказа'!D601</f>
        <v>3215190000</v>
      </c>
      <c r="D609" s="49" t="str">
        <f>'Бланк заказа'!B601</f>
        <v>Германия</v>
      </c>
      <c r="E609" s="50">
        <f>'Бланк заказа'!F601</f>
        <v>0</v>
      </c>
      <c r="F609" s="51">
        <f>'Бланк заказа'!S601</f>
        <v>174.72</v>
      </c>
      <c r="G609" s="51">
        <f>'Бланк заказа'!T601</f>
        <v>0</v>
      </c>
      <c r="H609" s="49" t="s">
        <v>2127</v>
      </c>
    </row>
    <row r="610" spans="1:8" x14ac:dyDescent="0.3">
      <c r="A610" s="47" t="str">
        <f>'Бланк заказа'!E602</f>
        <v>Marabu UltraStar UVS 934 1KG</v>
      </c>
      <c r="B610" s="47" t="str">
        <f>'Бланк заказа'!A602</f>
        <v>Marabu GmbH &amp; Co. KG</v>
      </c>
      <c r="C610" s="48">
        <f>'Бланк заказа'!D602</f>
        <v>3215190000</v>
      </c>
      <c r="D610" s="49" t="str">
        <f>'Бланк заказа'!B602</f>
        <v>Германия</v>
      </c>
      <c r="E610" s="50">
        <f>'Бланк заказа'!F602</f>
        <v>0</v>
      </c>
      <c r="F610" s="51">
        <f>'Бланк заказа'!S602</f>
        <v>155.4</v>
      </c>
      <c r="G610" s="51">
        <f>'Бланк заказа'!T602</f>
        <v>0</v>
      </c>
      <c r="H610" s="49" t="s">
        <v>2127</v>
      </c>
    </row>
    <row r="611" spans="1:8" x14ac:dyDescent="0.3">
      <c r="A611" s="47" t="str">
        <f>'Бланк заказа'!E603</f>
        <v>Marabu UltraStar UVS 936 1KG</v>
      </c>
      <c r="B611" s="47" t="str">
        <f>'Бланк заказа'!A603</f>
        <v>Marabu GmbH &amp; Co. KG</v>
      </c>
      <c r="C611" s="48">
        <f>'Бланк заказа'!D603</f>
        <v>3215190000</v>
      </c>
      <c r="D611" s="49" t="str">
        <f>'Бланк заказа'!B603</f>
        <v>Германия</v>
      </c>
      <c r="E611" s="50">
        <f>'Бланк заказа'!F603</f>
        <v>0</v>
      </c>
      <c r="F611" s="51">
        <f>'Бланк заказа'!S603</f>
        <v>161.94</v>
      </c>
      <c r="G611" s="51">
        <f>'Бланк заказа'!T603</f>
        <v>0</v>
      </c>
      <c r="H611" s="49" t="s">
        <v>2127</v>
      </c>
    </row>
    <row r="612" spans="1:8" x14ac:dyDescent="0.3">
      <c r="A612" s="47" t="str">
        <f>'Бланк заказа'!E604</f>
        <v>Marabu UltraStar UVS 950 1KG</v>
      </c>
      <c r="B612" s="47" t="str">
        <f>'Бланк заказа'!A604</f>
        <v>Marabu GmbH &amp; Co. KG</v>
      </c>
      <c r="C612" s="48">
        <f>'Бланк заказа'!D604</f>
        <v>3215190000</v>
      </c>
      <c r="D612" s="49" t="str">
        <f>'Бланк заказа'!B604</f>
        <v>Германия</v>
      </c>
      <c r="E612" s="50">
        <f>'Бланк заказа'!F604</f>
        <v>0</v>
      </c>
      <c r="F612" s="51">
        <f>'Бланк заказа'!S604</f>
        <v>158.94999999999999</v>
      </c>
      <c r="G612" s="51">
        <f>'Бланк заказа'!T604</f>
        <v>0</v>
      </c>
      <c r="H612" s="49" t="s">
        <v>2127</v>
      </c>
    </row>
    <row r="613" spans="1:8" x14ac:dyDescent="0.3">
      <c r="A613" s="47" t="str">
        <f>'Бланк заказа'!E605</f>
        <v>Marabu UltraStar UVS 952 1KG</v>
      </c>
      <c r="B613" s="47" t="str">
        <f>'Бланк заказа'!A605</f>
        <v>Marabu GmbH &amp; Co. KG</v>
      </c>
      <c r="C613" s="48">
        <f>'Бланк заказа'!D605</f>
        <v>3215190000</v>
      </c>
      <c r="D613" s="49" t="str">
        <f>'Бланк заказа'!B605</f>
        <v>Германия</v>
      </c>
      <c r="E613" s="50">
        <f>'Бланк заказа'!F605</f>
        <v>0</v>
      </c>
      <c r="F613" s="51">
        <f>'Бланк заказа'!S605</f>
        <v>145.26</v>
      </c>
      <c r="G613" s="51">
        <f>'Бланк заказа'!T605</f>
        <v>0</v>
      </c>
      <c r="H613" s="49" t="s">
        <v>2127</v>
      </c>
    </row>
    <row r="614" spans="1:8" x14ac:dyDescent="0.3">
      <c r="A614" s="47" t="str">
        <f>'Бланк заказа'!E606</f>
        <v>Marabu UltraStar UVS 956 1KG</v>
      </c>
      <c r="B614" s="47" t="str">
        <f>'Бланк заказа'!A606</f>
        <v>Marabu GmbH &amp; Co. KG</v>
      </c>
      <c r="C614" s="48">
        <f>'Бланк заказа'!D606</f>
        <v>3215190000</v>
      </c>
      <c r="D614" s="49" t="str">
        <f>'Бланк заказа'!B606</f>
        <v>Германия</v>
      </c>
      <c r="E614" s="50">
        <f>'Бланк заказа'!F606</f>
        <v>0</v>
      </c>
      <c r="F614" s="51">
        <f>'Бланк заказа'!S606</f>
        <v>143.26</v>
      </c>
      <c r="G614" s="51">
        <f>'Бланк заказа'!T606</f>
        <v>0</v>
      </c>
      <c r="H614" s="49" t="s">
        <v>2127</v>
      </c>
    </row>
    <row r="615" spans="1:8" x14ac:dyDescent="0.3">
      <c r="A615" s="47" t="str">
        <f>'Бланк заказа'!E607</f>
        <v>Marabu UltraStar UVS 960 1KG</v>
      </c>
      <c r="B615" s="47" t="str">
        <f>'Бланк заказа'!A607</f>
        <v>Marabu GmbH &amp; Co. KG</v>
      </c>
      <c r="C615" s="48">
        <f>'Бланк заказа'!D607</f>
        <v>3215190000</v>
      </c>
      <c r="D615" s="49" t="str">
        <f>'Бланк заказа'!B607</f>
        <v>Германия</v>
      </c>
      <c r="E615" s="50">
        <f>'Бланк заказа'!F607</f>
        <v>0</v>
      </c>
      <c r="F615" s="51">
        <f>'Бланк заказа'!S607</f>
        <v>144.38</v>
      </c>
      <c r="G615" s="51">
        <f>'Бланк заказа'!T607</f>
        <v>0</v>
      </c>
      <c r="H615" s="49" t="s">
        <v>2127</v>
      </c>
    </row>
    <row r="616" spans="1:8" x14ac:dyDescent="0.3">
      <c r="A616" s="47" t="str">
        <f>'Бланк заказа'!E608</f>
        <v>Marabu UltraStar UVS 962 1KG</v>
      </c>
      <c r="B616" s="47" t="str">
        <f>'Бланк заказа'!A608</f>
        <v>Marabu GmbH &amp; Co. KG</v>
      </c>
      <c r="C616" s="48">
        <f>'Бланк заказа'!D608</f>
        <v>3215190000</v>
      </c>
      <c r="D616" s="49" t="str">
        <f>'Бланк заказа'!B608</f>
        <v>Германия</v>
      </c>
      <c r="E616" s="50">
        <f>'Бланк заказа'!F608</f>
        <v>0</v>
      </c>
      <c r="F616" s="51">
        <f>'Бланк заказа'!S608</f>
        <v>146.72</v>
      </c>
      <c r="G616" s="51">
        <f>'Бланк заказа'!T608</f>
        <v>0</v>
      </c>
      <c r="H616" s="49" t="s">
        <v>2127</v>
      </c>
    </row>
    <row r="617" spans="1:8" x14ac:dyDescent="0.3">
      <c r="A617" s="47" t="str">
        <f>'Бланк заказа'!E609</f>
        <v>Marabu UltraStar UVS 970 1KG</v>
      </c>
      <c r="B617" s="47" t="str">
        <f>'Бланк заказа'!A609</f>
        <v>Marabu GmbH &amp; Co. KG</v>
      </c>
      <c r="C617" s="48">
        <f>'Бланк заказа'!D609</f>
        <v>3215190000</v>
      </c>
      <c r="D617" s="49" t="str">
        <f>'Бланк заказа'!B609</f>
        <v>Германия</v>
      </c>
      <c r="E617" s="50">
        <f>'Бланк заказа'!F609</f>
        <v>0</v>
      </c>
      <c r="F617" s="51">
        <f>'Бланк заказа'!S609</f>
        <v>112.54</v>
      </c>
      <c r="G617" s="51">
        <f>'Бланк заказа'!T609</f>
        <v>0</v>
      </c>
      <c r="H617" s="49" t="s">
        <v>2127</v>
      </c>
    </row>
    <row r="618" spans="1:8" x14ac:dyDescent="0.3">
      <c r="A618" s="47" t="str">
        <f>'Бланк заказа'!E610</f>
        <v>Marabu UltraStar UVS 980 1KG</v>
      </c>
      <c r="B618" s="47" t="str">
        <f>'Бланк заказа'!A610</f>
        <v>Marabu GmbH &amp; Co. KG</v>
      </c>
      <c r="C618" s="48">
        <f>'Бланк заказа'!D610</f>
        <v>3215110000</v>
      </c>
      <c r="D618" s="49" t="str">
        <f>'Бланк заказа'!B610</f>
        <v>Германия</v>
      </c>
      <c r="E618" s="50">
        <f>'Бланк заказа'!F610</f>
        <v>0</v>
      </c>
      <c r="F618" s="51">
        <f>'Бланк заказа'!S610</f>
        <v>128.83000000000001</v>
      </c>
      <c r="G618" s="51">
        <f>'Бланк заказа'!T610</f>
        <v>0</v>
      </c>
      <c r="H618" s="49" t="s">
        <v>2127</v>
      </c>
    </row>
    <row r="619" spans="1:8" x14ac:dyDescent="0.3">
      <c r="A619" s="47" t="str">
        <f>'Бланк заказа'!E611</f>
        <v>Marabu UltraStar UVS 170 5KG</v>
      </c>
      <c r="B619" s="47" t="str">
        <f>'Бланк заказа'!A611</f>
        <v>Marabu GmbH &amp; Co. KG</v>
      </c>
      <c r="C619" s="48">
        <f>'Бланк заказа'!D611</f>
        <v>3215190000</v>
      </c>
      <c r="D619" s="49" t="str">
        <f>'Бланк заказа'!B611</f>
        <v>Германия</v>
      </c>
      <c r="E619" s="50">
        <f>'Бланк заказа'!F611</f>
        <v>0</v>
      </c>
      <c r="F619" s="51">
        <f>'Бланк заказа'!S611</f>
        <v>592.42999999999995</v>
      </c>
      <c r="G619" s="51">
        <f>'Бланк заказа'!T611</f>
        <v>0</v>
      </c>
      <c r="H619" s="49" t="s">
        <v>2127</v>
      </c>
    </row>
    <row r="620" spans="1:8" x14ac:dyDescent="0.3">
      <c r="A620" s="47" t="str">
        <f>'Бланк заказа'!E612</f>
        <v>Marabu UltraStar UVS 904 5KG</v>
      </c>
      <c r="B620" s="47" t="str">
        <f>'Бланк заказа'!A612</f>
        <v>Marabu GmbH &amp; Co. KG</v>
      </c>
      <c r="C620" s="48">
        <f>'Бланк заказа'!D612</f>
        <v>3215190000</v>
      </c>
      <c r="D620" s="49" t="str">
        <f>'Бланк заказа'!B612</f>
        <v>Германия</v>
      </c>
      <c r="E620" s="50">
        <f>'Бланк заказа'!F612</f>
        <v>0</v>
      </c>
      <c r="F620" s="51">
        <f>'Бланк заказа'!S612</f>
        <v>588.11</v>
      </c>
      <c r="G620" s="51">
        <f>'Бланк заказа'!T612</f>
        <v>0</v>
      </c>
      <c r="H620" s="49" t="s">
        <v>2127</v>
      </c>
    </row>
    <row r="621" spans="1:8" x14ac:dyDescent="0.3">
      <c r="A621" s="47" t="str">
        <f>'Бланк заказа'!E613</f>
        <v>Marabu UVS Pantone 293C 1KG</v>
      </c>
      <c r="B621" s="47" t="str">
        <f>'Бланк заказа'!A613</f>
        <v>Marabu GmbH &amp; Co. KG</v>
      </c>
      <c r="C621" s="48">
        <f>'Бланк заказа'!D613</f>
        <v>3215190000</v>
      </c>
      <c r="D621" s="49" t="str">
        <f>'Бланк заказа'!B613</f>
        <v>Германия</v>
      </c>
      <c r="E621" s="50">
        <f>'Бланк заказа'!F613</f>
        <v>0</v>
      </c>
      <c r="F621" s="51">
        <f>'Бланк заказа'!S613</f>
        <v>221.77</v>
      </c>
      <c r="G621" s="51">
        <f>'Бланк заказа'!T613</f>
        <v>0</v>
      </c>
      <c r="H621" s="49" t="s">
        <v>2127</v>
      </c>
    </row>
    <row r="622" spans="1:8" x14ac:dyDescent="0.3">
      <c r="A622" s="47" t="str">
        <f>'Бланк заказа'!E614</f>
        <v>Marabu UVS Pantone 021C 1KG</v>
      </c>
      <c r="B622" s="47" t="str">
        <f>'Бланк заказа'!A614</f>
        <v>Marabu GmbH &amp; Co. KG</v>
      </c>
      <c r="C622" s="48">
        <f>'Бланк заказа'!D614</f>
        <v>3215190000</v>
      </c>
      <c r="D622" s="49" t="str">
        <f>'Бланк заказа'!B614</f>
        <v>Германия</v>
      </c>
      <c r="E622" s="50">
        <f>'Бланк заказа'!F614</f>
        <v>0</v>
      </c>
      <c r="F622" s="51">
        <f>'Бланк заказа'!S614</f>
        <v>221.77</v>
      </c>
      <c r="G622" s="51">
        <f>'Бланк заказа'!T614</f>
        <v>0</v>
      </c>
      <c r="H622" s="49" t="s">
        <v>2127</v>
      </c>
    </row>
    <row r="623" spans="1:8" x14ac:dyDescent="0.3">
      <c r="A623" s="47" t="str">
        <f>'Бланк заказа'!E615</f>
        <v>Marabu UltraPLus UVP 170 1KG</v>
      </c>
      <c r="B623" s="47" t="str">
        <f>'Бланк заказа'!A615</f>
        <v>Marabu GmbH &amp; Co. KG</v>
      </c>
      <c r="C623" s="48">
        <f>'Бланк заказа'!D615</f>
        <v>3215190000</v>
      </c>
      <c r="D623" s="49" t="str">
        <f>'Бланк заказа'!B615</f>
        <v>Германия</v>
      </c>
      <c r="E623" s="50">
        <f>'Бланк заказа'!F615</f>
        <v>0</v>
      </c>
      <c r="F623" s="51">
        <f>'Бланк заказа'!S615</f>
        <v>140.5</v>
      </c>
      <c r="G623" s="51">
        <f>'Бланк заказа'!T615</f>
        <v>0</v>
      </c>
      <c r="H623" s="49" t="s">
        <v>2127</v>
      </c>
    </row>
    <row r="624" spans="1:8" x14ac:dyDescent="0.3">
      <c r="A624" s="47" t="str">
        <f>'Бланк заказа'!E616</f>
        <v>Marabu UltraPLus UVP 180 1KG</v>
      </c>
      <c r="B624" s="47" t="str">
        <f>'Бланк заказа'!A616</f>
        <v>Marabu GmbH &amp; Co. KG</v>
      </c>
      <c r="C624" s="48">
        <f>'Бланк заказа'!D616</f>
        <v>3215190000</v>
      </c>
      <c r="D624" s="49" t="str">
        <f>'Бланк заказа'!B616</f>
        <v>Германия</v>
      </c>
      <c r="E624" s="50">
        <f>'Бланк заказа'!F616</f>
        <v>0</v>
      </c>
      <c r="F624" s="51">
        <f>'Бланк заказа'!S616</f>
        <v>141.97</v>
      </c>
      <c r="G624" s="51">
        <f>'Бланк заказа'!T616</f>
        <v>0</v>
      </c>
      <c r="H624" s="49" t="s">
        <v>2127</v>
      </c>
    </row>
    <row r="625" spans="1:8" x14ac:dyDescent="0.3">
      <c r="A625" s="47" t="str">
        <f>'Бланк заказа'!E617</f>
        <v>Marabu UltraPLus UVP 904 1KG</v>
      </c>
      <c r="B625" s="47" t="str">
        <f>'Бланк заказа'!A617</f>
        <v>Marabu GmbH &amp; Co. KG</v>
      </c>
      <c r="C625" s="48">
        <f>'Бланк заказа'!D617</f>
        <v>3215190000</v>
      </c>
      <c r="D625" s="49" t="str">
        <f>'Бланк заказа'!B617</f>
        <v>Германия</v>
      </c>
      <c r="E625" s="50">
        <f>'Бланк заказа'!F617</f>
        <v>0</v>
      </c>
      <c r="F625" s="51">
        <f>'Бланк заказа'!S617</f>
        <v>132.13</v>
      </c>
      <c r="G625" s="51">
        <f>'Бланк заказа'!T617</f>
        <v>0</v>
      </c>
      <c r="H625" s="49" t="s">
        <v>2127</v>
      </c>
    </row>
    <row r="626" spans="1:8" x14ac:dyDescent="0.3">
      <c r="A626" s="47" t="str">
        <f>'Бланк заказа'!E618</f>
        <v>Marabu UltraPLus UVP 922 1KG</v>
      </c>
      <c r="B626" s="47" t="str">
        <f>'Бланк заказа'!A618</f>
        <v>Marabu GmbH &amp; Co. KG</v>
      </c>
      <c r="C626" s="48">
        <f>'Бланк заказа'!D618</f>
        <v>3215190000</v>
      </c>
      <c r="D626" s="49" t="str">
        <f>'Бланк заказа'!B618</f>
        <v>Германия</v>
      </c>
      <c r="E626" s="50">
        <f>'Бланк заказа'!F618</f>
        <v>0</v>
      </c>
      <c r="F626" s="51">
        <f>'Бланк заказа'!S618</f>
        <v>136.54</v>
      </c>
      <c r="G626" s="51">
        <f>'Бланк заказа'!T618</f>
        <v>0</v>
      </c>
      <c r="H626" s="49" t="s">
        <v>2127</v>
      </c>
    </row>
    <row r="627" spans="1:8" x14ac:dyDescent="0.3">
      <c r="A627" s="47" t="str">
        <f>'Бланк заказа'!E619</f>
        <v>Marabu UltraPLus UVP 924 1KG</v>
      </c>
      <c r="B627" s="47" t="str">
        <f>'Бланк заказа'!A619</f>
        <v>Marabu GmbH &amp; Co. KG</v>
      </c>
      <c r="C627" s="48">
        <f>'Бланк заказа'!D619</f>
        <v>3215190000</v>
      </c>
      <c r="D627" s="49" t="str">
        <f>'Бланк заказа'!B619</f>
        <v>Германия</v>
      </c>
      <c r="E627" s="50">
        <f>'Бланк заказа'!F619</f>
        <v>0</v>
      </c>
      <c r="F627" s="51">
        <f>'Бланк заказа'!S619</f>
        <v>147.15</v>
      </c>
      <c r="G627" s="51">
        <f>'Бланк заказа'!T619</f>
        <v>0</v>
      </c>
      <c r="H627" s="49" t="s">
        <v>2127</v>
      </c>
    </row>
    <row r="628" spans="1:8" x14ac:dyDescent="0.3">
      <c r="A628" s="47" t="str">
        <f>'Бланк заказа'!E620</f>
        <v>Marabu UltraPLus UVP 926 1KG</v>
      </c>
      <c r="B628" s="47" t="str">
        <f>'Бланк заказа'!A620</f>
        <v>Marabu GmbH &amp; Co. KG</v>
      </c>
      <c r="C628" s="48">
        <f>'Бланк заказа'!D620</f>
        <v>3215190000</v>
      </c>
      <c r="D628" s="49" t="str">
        <f>'Бланк заказа'!B620</f>
        <v>Германия</v>
      </c>
      <c r="E628" s="50">
        <f>'Бланк заказа'!F620</f>
        <v>0</v>
      </c>
      <c r="F628" s="51">
        <f>'Бланк заказа'!S620</f>
        <v>144.11000000000001</v>
      </c>
      <c r="G628" s="51">
        <f>'Бланк заказа'!T620</f>
        <v>0</v>
      </c>
      <c r="H628" s="49" t="s">
        <v>2127</v>
      </c>
    </row>
    <row r="629" spans="1:8" x14ac:dyDescent="0.3">
      <c r="A629" s="47" t="str">
        <f>'Бланк заказа'!E621</f>
        <v>Marabu UltraPLus UVP 932 1KG</v>
      </c>
      <c r="B629" s="47" t="str">
        <f>'Бланк заказа'!A621</f>
        <v>Marabu GmbH &amp; Co. KG</v>
      </c>
      <c r="C629" s="48">
        <f>'Бланк заказа'!D621</f>
        <v>3215190000</v>
      </c>
      <c r="D629" s="49" t="str">
        <f>'Бланк заказа'!B621</f>
        <v>Германия</v>
      </c>
      <c r="E629" s="50">
        <f>'Бланк заказа'!F621</f>
        <v>0</v>
      </c>
      <c r="F629" s="51">
        <f>'Бланк заказа'!S621</f>
        <v>190.09</v>
      </c>
      <c r="G629" s="51">
        <f>'Бланк заказа'!T621</f>
        <v>0</v>
      </c>
      <c r="H629" s="49" t="s">
        <v>2127</v>
      </c>
    </row>
    <row r="630" spans="1:8" x14ac:dyDescent="0.3">
      <c r="A630" s="47" t="str">
        <f>'Бланк заказа'!E622</f>
        <v>Marabu UltraPLus UVP 934 1KG</v>
      </c>
      <c r="B630" s="47" t="str">
        <f>'Бланк заказа'!A622</f>
        <v>Marabu GmbH &amp; Co. KG</v>
      </c>
      <c r="C630" s="48">
        <f>'Бланк заказа'!D622</f>
        <v>3215190000</v>
      </c>
      <c r="D630" s="49" t="str">
        <f>'Бланк заказа'!B622</f>
        <v>Германия</v>
      </c>
      <c r="E630" s="50">
        <f>'Бланк заказа'!F622</f>
        <v>0</v>
      </c>
      <c r="F630" s="51">
        <f>'Бланк заказа'!S622</f>
        <v>172.38</v>
      </c>
      <c r="G630" s="51">
        <f>'Бланк заказа'!T622</f>
        <v>0</v>
      </c>
      <c r="H630" s="49" t="s">
        <v>2127</v>
      </c>
    </row>
    <row r="631" spans="1:8" x14ac:dyDescent="0.3">
      <c r="A631" s="47" t="str">
        <f>'Бланк заказа'!E623</f>
        <v>Marabu UltraPLus UVP 936 1KG</v>
      </c>
      <c r="B631" s="47" t="str">
        <f>'Бланк заказа'!A623</f>
        <v>Marabu GmbH &amp; Co. KG</v>
      </c>
      <c r="C631" s="48">
        <f>'Бланк заказа'!D623</f>
        <v>3215190000</v>
      </c>
      <c r="D631" s="49" t="str">
        <f>'Бланк заказа'!B623</f>
        <v>Германия</v>
      </c>
      <c r="E631" s="50">
        <f>'Бланк заказа'!F623</f>
        <v>0</v>
      </c>
      <c r="F631" s="51">
        <f>'Бланк заказа'!S623</f>
        <v>179.7</v>
      </c>
      <c r="G631" s="51">
        <f>'Бланк заказа'!T623</f>
        <v>0</v>
      </c>
      <c r="H631" s="49" t="s">
        <v>2127</v>
      </c>
    </row>
    <row r="632" spans="1:8" x14ac:dyDescent="0.3">
      <c r="A632" s="47" t="str">
        <f>'Бланк заказа'!E624</f>
        <v>Marabu UltraPLus UVP 950 1KG</v>
      </c>
      <c r="B632" s="47" t="str">
        <f>'Бланк заказа'!A624</f>
        <v>Marabu GmbH &amp; Co. KG</v>
      </c>
      <c r="C632" s="48">
        <f>'Бланк заказа'!D624</f>
        <v>3215190000</v>
      </c>
      <c r="D632" s="49" t="str">
        <f>'Бланк заказа'!B624</f>
        <v>Германия</v>
      </c>
      <c r="E632" s="50">
        <f>'Бланк заказа'!F624</f>
        <v>0</v>
      </c>
      <c r="F632" s="51">
        <f>'Бланк заказа'!S624</f>
        <v>169.88</v>
      </c>
      <c r="G632" s="51">
        <f>'Бланк заказа'!T624</f>
        <v>0</v>
      </c>
      <c r="H632" s="49" t="s">
        <v>2127</v>
      </c>
    </row>
    <row r="633" spans="1:8" x14ac:dyDescent="0.3">
      <c r="A633" s="47" t="str">
        <f>'Бланк заказа'!E625</f>
        <v>Marabu UltraPLus UVP 952 1KG</v>
      </c>
      <c r="B633" s="47" t="str">
        <f>'Бланк заказа'!A625</f>
        <v>Marabu GmbH &amp; Co. KG</v>
      </c>
      <c r="C633" s="48">
        <f>'Бланк заказа'!D625</f>
        <v>3215190000</v>
      </c>
      <c r="D633" s="49" t="str">
        <f>'Бланк заказа'!B625</f>
        <v>Германия</v>
      </c>
      <c r="E633" s="50">
        <f>'Бланк заказа'!F625</f>
        <v>0</v>
      </c>
      <c r="F633" s="51">
        <f>'Бланк заказа'!S625</f>
        <v>147.15</v>
      </c>
      <c r="G633" s="51">
        <f>'Бланк заказа'!T625</f>
        <v>0</v>
      </c>
      <c r="H633" s="49" t="s">
        <v>2127</v>
      </c>
    </row>
    <row r="634" spans="1:8" x14ac:dyDescent="0.3">
      <c r="A634" s="47" t="str">
        <f>'Бланк заказа'!E626</f>
        <v>Marabu UltraPLus UVP 956 1KG</v>
      </c>
      <c r="B634" s="47" t="str">
        <f>'Бланк заказа'!A626</f>
        <v>Marabu GmbH &amp; Co. KG</v>
      </c>
      <c r="C634" s="48">
        <f>'Бланк заказа'!D626</f>
        <v>3215190000</v>
      </c>
      <c r="D634" s="49" t="str">
        <f>'Бланк заказа'!B626</f>
        <v>Германия</v>
      </c>
      <c r="E634" s="50">
        <f>'Бланк заказа'!F626</f>
        <v>0</v>
      </c>
      <c r="F634" s="51">
        <f>'Бланк заказа'!S626</f>
        <v>138.08000000000001</v>
      </c>
      <c r="G634" s="51">
        <f>'Бланк заказа'!T626</f>
        <v>0</v>
      </c>
      <c r="H634" s="49" t="s">
        <v>2127</v>
      </c>
    </row>
    <row r="635" spans="1:8" x14ac:dyDescent="0.3">
      <c r="A635" s="47" t="str">
        <f>'Бланк заказа'!E627</f>
        <v>Marabu UltraPLus UVP 960 1KG</v>
      </c>
      <c r="B635" s="47" t="str">
        <f>'Бланк заказа'!A627</f>
        <v>Marabu GmbH &amp; Co. KG</v>
      </c>
      <c r="C635" s="48">
        <f>'Бланк заказа'!D627</f>
        <v>3215190000</v>
      </c>
      <c r="D635" s="49" t="str">
        <f>'Бланк заказа'!B627</f>
        <v>Германия</v>
      </c>
      <c r="E635" s="50">
        <f>'Бланк заказа'!F627</f>
        <v>0</v>
      </c>
      <c r="F635" s="51">
        <f>'Бланк заказа'!S627</f>
        <v>151.71</v>
      </c>
      <c r="G635" s="51">
        <f>'Бланк заказа'!T627</f>
        <v>0</v>
      </c>
      <c r="H635" s="49" t="s">
        <v>2127</v>
      </c>
    </row>
    <row r="636" spans="1:8" x14ac:dyDescent="0.3">
      <c r="A636" s="47" t="str">
        <f>'Бланк заказа'!E628</f>
        <v>Marabu UltraPLus UVP 962 1KG</v>
      </c>
      <c r="B636" s="47" t="str">
        <f>'Бланк заказа'!A628</f>
        <v>Marabu GmbH &amp; Co. KG</v>
      </c>
      <c r="C636" s="48">
        <f>'Бланк заказа'!D628</f>
        <v>3215190000</v>
      </c>
      <c r="D636" s="49" t="str">
        <f>'Бланк заказа'!B628</f>
        <v>Германия</v>
      </c>
      <c r="E636" s="50">
        <f>'Бланк заказа'!F628</f>
        <v>0</v>
      </c>
      <c r="F636" s="51">
        <f>'Бланк заказа'!S628</f>
        <v>145.58000000000001</v>
      </c>
      <c r="G636" s="51">
        <f>'Бланк заказа'!T628</f>
        <v>0</v>
      </c>
      <c r="H636" s="49" t="s">
        <v>2127</v>
      </c>
    </row>
    <row r="637" spans="1:8" x14ac:dyDescent="0.3">
      <c r="A637" s="47" t="str">
        <f>'Бланк заказа'!E629</f>
        <v>Marabu UltraPLus UVP 970 1KG</v>
      </c>
      <c r="B637" s="47" t="str">
        <f>'Бланк заказа'!A629</f>
        <v>Marabu GmbH &amp; Co. KG</v>
      </c>
      <c r="C637" s="48">
        <f>'Бланк заказа'!D629</f>
        <v>3215190000</v>
      </c>
      <c r="D637" s="49" t="str">
        <f>'Бланк заказа'!B629</f>
        <v>Германия</v>
      </c>
      <c r="E637" s="50">
        <f>'Бланк заказа'!F629</f>
        <v>0</v>
      </c>
      <c r="F637" s="51">
        <f>'Бланк заказа'!S629</f>
        <v>132.9</v>
      </c>
      <c r="G637" s="51">
        <f>'Бланк заказа'!T629</f>
        <v>0</v>
      </c>
      <c r="H637" s="49" t="s">
        <v>2127</v>
      </c>
    </row>
    <row r="638" spans="1:8" x14ac:dyDescent="0.3">
      <c r="A638" s="47" t="str">
        <f>'Бланк заказа'!E630</f>
        <v>Marabu UltraPLus UVP 980 1KG</v>
      </c>
      <c r="B638" s="47" t="str">
        <f>'Бланк заказа'!A630</f>
        <v>Marabu GmbH &amp; Co. KG</v>
      </c>
      <c r="C638" s="48">
        <f>'Бланк заказа'!D630</f>
        <v>3215110000</v>
      </c>
      <c r="D638" s="49" t="str">
        <f>'Бланк заказа'!B630</f>
        <v>Германия</v>
      </c>
      <c r="E638" s="50">
        <f>'Бланк заказа'!F630</f>
        <v>0</v>
      </c>
      <c r="F638" s="51">
        <f>'Бланк заказа'!S630</f>
        <v>144.96</v>
      </c>
      <c r="G638" s="51">
        <f>'Бланк заказа'!T630</f>
        <v>0</v>
      </c>
      <c r="H638" s="49" t="s">
        <v>2127</v>
      </c>
    </row>
    <row r="639" spans="1:8" x14ac:dyDescent="0.3">
      <c r="A639" s="47" t="str">
        <f>'Бланк заказа'!E631</f>
        <v>Marabu UltraPLus UVP 170 5KG</v>
      </c>
      <c r="B639" s="47" t="str">
        <f>'Бланк заказа'!A631</f>
        <v>Marabu GmbH &amp; Co. KG</v>
      </c>
      <c r="C639" s="48">
        <f>'Бланк заказа'!D631</f>
        <v>3215190000</v>
      </c>
      <c r="D639" s="49" t="str">
        <f>'Бланк заказа'!B631</f>
        <v>Германия</v>
      </c>
      <c r="E639" s="50">
        <f>'Бланк заказа'!F631</f>
        <v>0</v>
      </c>
      <c r="F639" s="51">
        <f>'Бланк заказа'!S631</f>
        <v>686.57</v>
      </c>
      <c r="G639" s="51">
        <f>'Бланк заказа'!T631</f>
        <v>0</v>
      </c>
      <c r="H639" s="49" t="s">
        <v>2127</v>
      </c>
    </row>
    <row r="640" spans="1:8" x14ac:dyDescent="0.3">
      <c r="A640" s="47" t="str">
        <f>'Бланк заказа'!E632</f>
        <v>Marabu UltraStar-M UVSM 409 1KG</v>
      </c>
      <c r="B640" s="47" t="str">
        <f>'Бланк заказа'!A632</f>
        <v>Marabu GmbH &amp; Co. KG</v>
      </c>
      <c r="C640" s="48">
        <f>'Бланк заказа'!D632</f>
        <v>3215190000</v>
      </c>
      <c r="D640" s="49" t="str">
        <f>'Бланк заказа'!B632</f>
        <v>Германия</v>
      </c>
      <c r="E640" s="50">
        <f>'Бланк заказа'!F632</f>
        <v>0</v>
      </c>
      <c r="F640" s="51">
        <f>'Бланк заказа'!S632</f>
        <v>119.91</v>
      </c>
      <c r="G640" s="51">
        <f>'Бланк заказа'!T632</f>
        <v>0</v>
      </c>
      <c r="H640" s="49" t="s">
        <v>2127</v>
      </c>
    </row>
    <row r="641" spans="1:8" x14ac:dyDescent="0.3">
      <c r="A641" s="47" t="str">
        <f>'Бланк заказа'!E633</f>
        <v>Marabu UltraStar-M UVSM 904 1KG</v>
      </c>
      <c r="B641" s="47" t="str">
        <f>'Бланк заказа'!A633</f>
        <v>Marabu GmbH &amp; Co. KG</v>
      </c>
      <c r="C641" s="48">
        <f>'Бланк заказа'!D633</f>
        <v>3215190000</v>
      </c>
      <c r="D641" s="49" t="str">
        <f>'Бланк заказа'!B633</f>
        <v>Германия</v>
      </c>
      <c r="E641" s="50">
        <f>'Бланк заказа'!F633</f>
        <v>0</v>
      </c>
      <c r="F641" s="51">
        <f>'Бланк заказа'!S633</f>
        <v>112.34</v>
      </c>
      <c r="G641" s="51">
        <f>'Бланк заказа'!T633</f>
        <v>0</v>
      </c>
      <c r="H641" s="49" t="s">
        <v>2127</v>
      </c>
    </row>
    <row r="642" spans="1:8" x14ac:dyDescent="0.3">
      <c r="A642" s="47" t="str">
        <f>'Бланк заказа'!E634</f>
        <v>Marabu UltraStar-M UVSM 922 1KG</v>
      </c>
      <c r="B642" s="47" t="str">
        <f>'Бланк заказа'!A634</f>
        <v>Marabu GmbH &amp; Co. KG</v>
      </c>
      <c r="C642" s="48">
        <f>'Бланк заказа'!D634</f>
        <v>3215190000</v>
      </c>
      <c r="D642" s="49" t="str">
        <f>'Бланк заказа'!B634</f>
        <v>Германия</v>
      </c>
      <c r="E642" s="50">
        <f>'Бланк заказа'!F634</f>
        <v>0</v>
      </c>
      <c r="F642" s="51">
        <f>'Бланк заказа'!S634</f>
        <v>120.35</v>
      </c>
      <c r="G642" s="51">
        <f>'Бланк заказа'!T634</f>
        <v>0</v>
      </c>
      <c r="H642" s="49" t="s">
        <v>2127</v>
      </c>
    </row>
    <row r="643" spans="1:8" x14ac:dyDescent="0.3">
      <c r="A643" s="47" t="str">
        <f>'Бланк заказа'!E635</f>
        <v>Marabu UltraStar-M UVSM 924 1KG</v>
      </c>
      <c r="B643" s="47" t="str">
        <f>'Бланк заказа'!A635</f>
        <v>Marabu GmbH &amp; Co. KG</v>
      </c>
      <c r="C643" s="48">
        <f>'Бланк заказа'!D635</f>
        <v>3215190000</v>
      </c>
      <c r="D643" s="49" t="str">
        <f>'Бланк заказа'!B635</f>
        <v>Германия</v>
      </c>
      <c r="E643" s="50">
        <f>'Бланк заказа'!F635</f>
        <v>0</v>
      </c>
      <c r="F643" s="51">
        <f>'Бланк заказа'!S635</f>
        <v>123.32</v>
      </c>
      <c r="G643" s="51">
        <f>'Бланк заказа'!T635</f>
        <v>0</v>
      </c>
      <c r="H643" s="49" t="s">
        <v>2127</v>
      </c>
    </row>
    <row r="644" spans="1:8" x14ac:dyDescent="0.3">
      <c r="A644" s="47" t="str">
        <f>'Бланк заказа'!E636</f>
        <v>Marabu UltraStar-M UVSM 926 1KG</v>
      </c>
      <c r="B644" s="47" t="str">
        <f>'Бланк заказа'!A636</f>
        <v>Marabu GmbH &amp; Co. KG</v>
      </c>
      <c r="C644" s="48">
        <f>'Бланк заказа'!D636</f>
        <v>3215190000</v>
      </c>
      <c r="D644" s="49" t="str">
        <f>'Бланк заказа'!B636</f>
        <v>Германия</v>
      </c>
      <c r="E644" s="50">
        <f>'Бланк заказа'!F636</f>
        <v>0</v>
      </c>
      <c r="F644" s="51">
        <f>'Бланк заказа'!S636</f>
        <v>131.34</v>
      </c>
      <c r="G644" s="51">
        <f>'Бланк заказа'!T636</f>
        <v>0</v>
      </c>
      <c r="H644" s="49" t="s">
        <v>2127</v>
      </c>
    </row>
    <row r="645" spans="1:8" x14ac:dyDescent="0.3">
      <c r="A645" s="47" t="str">
        <f>'Бланк заказа'!E637</f>
        <v>Marabu UltraStar-M UVSM 932 1KG</v>
      </c>
      <c r="B645" s="47" t="str">
        <f>'Бланк заказа'!A637</f>
        <v>Marabu GmbH &amp; Co. KG</v>
      </c>
      <c r="C645" s="48">
        <f>'Бланк заказа'!D637</f>
        <v>3215190000</v>
      </c>
      <c r="D645" s="49" t="str">
        <f>'Бланк заказа'!B637</f>
        <v>Германия</v>
      </c>
      <c r="E645" s="50">
        <f>'Бланк заказа'!F637</f>
        <v>0</v>
      </c>
      <c r="F645" s="51">
        <f>'Бланк заказа'!S637</f>
        <v>151.31</v>
      </c>
      <c r="G645" s="51">
        <f>'Бланк заказа'!T637</f>
        <v>0</v>
      </c>
      <c r="H645" s="49" t="s">
        <v>2127</v>
      </c>
    </row>
    <row r="646" spans="1:8" x14ac:dyDescent="0.3">
      <c r="A646" s="47" t="str">
        <f>'Бланк заказа'!E638</f>
        <v>Marabu UltraStar-M UVSM 934 1KG</v>
      </c>
      <c r="B646" s="47" t="str">
        <f>'Бланк заказа'!A638</f>
        <v>Marabu GmbH &amp; Co. KG</v>
      </c>
      <c r="C646" s="48">
        <f>'Бланк заказа'!D638</f>
        <v>3215190000</v>
      </c>
      <c r="D646" s="49" t="str">
        <f>'Бланк заказа'!B638</f>
        <v>Германия</v>
      </c>
      <c r="E646" s="50">
        <f>'Бланк заказа'!F638</f>
        <v>0</v>
      </c>
      <c r="F646" s="51">
        <f>'Бланк заказа'!S638</f>
        <v>142.62</v>
      </c>
      <c r="G646" s="51">
        <f>'Бланк заказа'!T638</f>
        <v>0</v>
      </c>
      <c r="H646" s="49" t="s">
        <v>2127</v>
      </c>
    </row>
    <row r="647" spans="1:8" x14ac:dyDescent="0.3">
      <c r="A647" s="47" t="str">
        <f>'Бланк заказа'!E639</f>
        <v>Marabu UltraStar-M UVSM 936 1KG</v>
      </c>
      <c r="B647" s="47" t="str">
        <f>'Бланк заказа'!A639</f>
        <v>Marabu GmbH &amp; Co. KG</v>
      </c>
      <c r="C647" s="48">
        <f>'Бланк заказа'!D639</f>
        <v>3215190000</v>
      </c>
      <c r="D647" s="49" t="str">
        <f>'Бланк заказа'!B639</f>
        <v>Германия</v>
      </c>
      <c r="E647" s="50">
        <f>'Бланк заказа'!F639</f>
        <v>0</v>
      </c>
      <c r="F647" s="51">
        <f>'Бланк заказа'!S639</f>
        <v>149</v>
      </c>
      <c r="G647" s="51">
        <f>'Бланк заказа'!T639</f>
        <v>0</v>
      </c>
      <c r="H647" s="49" t="s">
        <v>2127</v>
      </c>
    </row>
    <row r="648" spans="1:8" x14ac:dyDescent="0.3">
      <c r="A648" s="47" t="str">
        <f>'Бланк заказа'!E640</f>
        <v>Marabu UltraStar-M UVSM 950 1KG</v>
      </c>
      <c r="B648" s="47" t="str">
        <f>'Бланк заказа'!A640</f>
        <v>Marabu GmbH &amp; Co. KG</v>
      </c>
      <c r="C648" s="48">
        <f>'Бланк заказа'!D640</f>
        <v>3215190000</v>
      </c>
      <c r="D648" s="49" t="str">
        <f>'Бланк заказа'!B640</f>
        <v>Германия</v>
      </c>
      <c r="E648" s="50">
        <f>'Бланк заказа'!F640</f>
        <v>0</v>
      </c>
      <c r="F648" s="51">
        <f>'Бланк заказа'!S640</f>
        <v>141.66999999999999</v>
      </c>
      <c r="G648" s="51">
        <f>'Бланк заказа'!T640</f>
        <v>0</v>
      </c>
      <c r="H648" s="49" t="s">
        <v>2127</v>
      </c>
    </row>
    <row r="649" spans="1:8" x14ac:dyDescent="0.3">
      <c r="A649" s="47" t="str">
        <f>'Бланк заказа'!E641</f>
        <v>Marabu UltraStar-M UVSM 952 1KG</v>
      </c>
      <c r="B649" s="47" t="str">
        <f>'Бланк заказа'!A641</f>
        <v>Marabu GmbH &amp; Co. KG</v>
      </c>
      <c r="C649" s="48">
        <f>'Бланк заказа'!D641</f>
        <v>3215190000</v>
      </c>
      <c r="D649" s="49" t="str">
        <f>'Бланк заказа'!B641</f>
        <v>Германия</v>
      </c>
      <c r="E649" s="50">
        <f>'Бланк заказа'!F641</f>
        <v>0</v>
      </c>
      <c r="F649" s="51">
        <f>'Бланк заказа'!S641</f>
        <v>130.13999999999999</v>
      </c>
      <c r="G649" s="51">
        <f>'Бланк заказа'!T641</f>
        <v>0</v>
      </c>
      <c r="H649" s="49" t="s">
        <v>2127</v>
      </c>
    </row>
    <row r="650" spans="1:8" x14ac:dyDescent="0.3">
      <c r="A650" s="47" t="str">
        <f>'Бланк заказа'!E642</f>
        <v>Marabu UltraStar-M UVSM 956 1KG</v>
      </c>
      <c r="B650" s="47" t="str">
        <f>'Бланк заказа'!A642</f>
        <v>Marabu GmbH &amp; Co. KG</v>
      </c>
      <c r="C650" s="48">
        <f>'Бланк заказа'!D642</f>
        <v>3215190000</v>
      </c>
      <c r="D650" s="49" t="str">
        <f>'Бланк заказа'!B642</f>
        <v>Германия</v>
      </c>
      <c r="E650" s="50">
        <f>'Бланк заказа'!F642</f>
        <v>0</v>
      </c>
      <c r="F650" s="51">
        <f>'Бланк заказа'!S642</f>
        <v>128.1</v>
      </c>
      <c r="G650" s="51">
        <f>'Бланк заказа'!T642</f>
        <v>0</v>
      </c>
      <c r="H650" s="49" t="s">
        <v>2127</v>
      </c>
    </row>
    <row r="651" spans="1:8" x14ac:dyDescent="0.3">
      <c r="A651" s="47" t="str">
        <f>'Бланк заказа'!E643</f>
        <v>Marabu UltraStar-M UVSM 960 1KG</v>
      </c>
      <c r="B651" s="47" t="str">
        <f>'Бланк заказа'!A643</f>
        <v>Marabu GmbH &amp; Co. KG</v>
      </c>
      <c r="C651" s="48">
        <f>'Бланк заказа'!D643</f>
        <v>3215190000</v>
      </c>
      <c r="D651" s="49" t="str">
        <f>'Бланк заказа'!B643</f>
        <v>Германия</v>
      </c>
      <c r="E651" s="50">
        <f>'Бланк заказа'!F643</f>
        <v>0</v>
      </c>
      <c r="F651" s="51">
        <f>'Бланк заказа'!S643</f>
        <v>131.24</v>
      </c>
      <c r="G651" s="51">
        <f>'Бланк заказа'!T643</f>
        <v>0</v>
      </c>
      <c r="H651" s="49" t="s">
        <v>2127</v>
      </c>
    </row>
    <row r="652" spans="1:8" x14ac:dyDescent="0.3">
      <c r="A652" s="47" t="str">
        <f>'Бланк заказа'!E644</f>
        <v>Marabu UltraStar-M UVSM 962 1KG</v>
      </c>
      <c r="B652" s="47" t="str">
        <f>'Бланк заказа'!A644</f>
        <v>Marabu GmbH &amp; Co. KG</v>
      </c>
      <c r="C652" s="48">
        <f>'Бланк заказа'!D644</f>
        <v>3215190000</v>
      </c>
      <c r="D652" s="49" t="str">
        <f>'Бланк заказа'!B644</f>
        <v>Германия</v>
      </c>
      <c r="E652" s="50">
        <f>'Бланк заказа'!F644</f>
        <v>0</v>
      </c>
      <c r="F652" s="51">
        <f>'Бланк заказа'!S644</f>
        <v>132.6</v>
      </c>
      <c r="G652" s="51">
        <f>'Бланк заказа'!T644</f>
        <v>0</v>
      </c>
      <c r="H652" s="49" t="s">
        <v>2127</v>
      </c>
    </row>
    <row r="653" spans="1:8" x14ac:dyDescent="0.3">
      <c r="A653" s="47" t="str">
        <f>'Бланк заказа'!E645</f>
        <v>Marabu UltraStar-M UVSM 970 1KG</v>
      </c>
      <c r="B653" s="47" t="str">
        <f>'Бланк заказа'!A645</f>
        <v>Marabu GmbH &amp; Co. KG</v>
      </c>
      <c r="C653" s="48">
        <f>'Бланк заказа'!D645</f>
        <v>3215190000</v>
      </c>
      <c r="D653" s="49" t="str">
        <f>'Бланк заказа'!B645</f>
        <v>Германия</v>
      </c>
      <c r="E653" s="50">
        <f>'Бланк заказа'!F645</f>
        <v>0</v>
      </c>
      <c r="F653" s="51">
        <f>'Бланк заказа'!S645</f>
        <v>109.2</v>
      </c>
      <c r="G653" s="51">
        <f>'Бланк заказа'!T645</f>
        <v>0</v>
      </c>
      <c r="H653" s="49" t="s">
        <v>2127</v>
      </c>
    </row>
    <row r="654" spans="1:8" x14ac:dyDescent="0.3">
      <c r="A654" s="47" t="str">
        <f>'Бланк заказа'!E646</f>
        <v>Marabu UltraStar-M UVSM 980 1KG</v>
      </c>
      <c r="B654" s="47" t="str">
        <f>'Бланк заказа'!A646</f>
        <v>Marabu GmbH &amp; Co. KG</v>
      </c>
      <c r="C654" s="48">
        <f>'Бланк заказа'!D646</f>
        <v>3215110000</v>
      </c>
      <c r="D654" s="49" t="str">
        <f>'Бланк заказа'!B646</f>
        <v>Германия</v>
      </c>
      <c r="E654" s="50">
        <f>'Бланк заказа'!F646</f>
        <v>0</v>
      </c>
      <c r="F654" s="51">
        <f>'Бланк заказа'!S646</f>
        <v>122.36</v>
      </c>
      <c r="G654" s="51">
        <f>'Бланк заказа'!T646</f>
        <v>0</v>
      </c>
      <c r="H654" s="49" t="s">
        <v>2127</v>
      </c>
    </row>
    <row r="655" spans="1:8" x14ac:dyDescent="0.3">
      <c r="A655" s="47" t="str">
        <f>'Бланк заказа'!E647</f>
        <v>Marabu UltraStar-M UVSM 180 5KG</v>
      </c>
      <c r="B655" s="47" t="str">
        <f>'Бланк заказа'!A647</f>
        <v>Marabu GmbH &amp; Co. KG</v>
      </c>
      <c r="C655" s="48">
        <f>'Бланк заказа'!D647</f>
        <v>3215190000</v>
      </c>
      <c r="D655" s="49" t="str">
        <f>'Бланк заказа'!B647</f>
        <v>Германия</v>
      </c>
      <c r="E655" s="50">
        <f>'Бланк заказа'!F647</f>
        <v>0</v>
      </c>
      <c r="F655" s="51">
        <f>'Бланк заказа'!S647</f>
        <v>626.02</v>
      </c>
      <c r="G655" s="51">
        <f>'Бланк заказа'!T647</f>
        <v>0</v>
      </c>
      <c r="H655" s="49" t="s">
        <v>2127</v>
      </c>
    </row>
    <row r="656" spans="1:8" x14ac:dyDescent="0.3">
      <c r="A656" s="47" t="str">
        <f>'Бланк заказа'!E648</f>
        <v>Marabu UltraStar-M UVSM 181 5KG</v>
      </c>
      <c r="B656" s="47" t="str">
        <f>'Бланк заказа'!A648</f>
        <v>Marabu GmbH &amp; Co. KG</v>
      </c>
      <c r="C656" s="48">
        <f>'Бланк заказа'!D648</f>
        <v>3215190000</v>
      </c>
      <c r="D656" s="49" t="str">
        <f>'Бланк заказа'!B648</f>
        <v>Германия</v>
      </c>
      <c r="E656" s="50">
        <f>'Бланк заказа'!F648</f>
        <v>0</v>
      </c>
      <c r="F656" s="51">
        <f>'Бланк заказа'!S648</f>
        <v>655.01</v>
      </c>
      <c r="G656" s="51">
        <f>'Бланк заказа'!T648</f>
        <v>0</v>
      </c>
      <c r="H656" s="49" t="s">
        <v>2127</v>
      </c>
    </row>
    <row r="657" spans="1:8" x14ac:dyDescent="0.3">
      <c r="A657" s="47" t="str">
        <f>'Бланк заказа'!E649</f>
        <v>Marabu UltraStar-M UVSM 970 5KG</v>
      </c>
      <c r="B657" s="47" t="str">
        <f>'Бланк заказа'!A649</f>
        <v>Marabu GmbH &amp; Co. KG</v>
      </c>
      <c r="C657" s="48">
        <f>'Бланк заказа'!D649</f>
        <v>3215190000</v>
      </c>
      <c r="D657" s="49" t="str">
        <f>'Бланк заказа'!B649</f>
        <v>Германия</v>
      </c>
      <c r="E657" s="50">
        <f>'Бланк заказа'!F649</f>
        <v>0</v>
      </c>
      <c r="F657" s="51">
        <f>'Бланк заказа'!S649</f>
        <v>530.05999999999995</v>
      </c>
      <c r="G657" s="51">
        <f>'Бланк заказа'!T649</f>
        <v>0</v>
      </c>
      <c r="H657" s="49" t="s">
        <v>2127</v>
      </c>
    </row>
    <row r="658" spans="1:8" x14ac:dyDescent="0.3">
      <c r="A658" s="47" t="str">
        <f>'Бланк заказа'!E650</f>
        <v>Marabu UltraStar-M UVSM Pantone 293C 1L</v>
      </c>
      <c r="B658" s="47" t="str">
        <f>'Бланк заказа'!A650</f>
        <v>Marabu GmbH &amp; Co. KG</v>
      </c>
      <c r="C658" s="48">
        <f>'Бланк заказа'!D650</f>
        <v>3215190000</v>
      </c>
      <c r="D658" s="49" t="str">
        <f>'Бланк заказа'!B650</f>
        <v>Германия</v>
      </c>
      <c r="E658" s="50">
        <f>'Бланк заказа'!F650</f>
        <v>0</v>
      </c>
      <c r="F658" s="51">
        <f>'Бланк заказа'!S650</f>
        <v>192.02</v>
      </c>
      <c r="G658" s="51">
        <f>'Бланк заказа'!T650</f>
        <v>0</v>
      </c>
      <c r="H658" s="49" t="s">
        <v>2127</v>
      </c>
    </row>
    <row r="659" spans="1:8" x14ac:dyDescent="0.3">
      <c r="A659" s="47" t="str">
        <f>'Бланк заказа'!E651</f>
        <v>Marabu UltraStar-M UVSM Pantone 021C 1L</v>
      </c>
      <c r="B659" s="47" t="str">
        <f>'Бланк заказа'!A651</f>
        <v>Marabu GmbH &amp; Co. KG</v>
      </c>
      <c r="C659" s="48">
        <f>'Бланк заказа'!D651</f>
        <v>3215190000</v>
      </c>
      <c r="D659" s="49" t="str">
        <f>'Бланк заказа'!B651</f>
        <v>Германия</v>
      </c>
      <c r="E659" s="50">
        <f>'Бланк заказа'!F651</f>
        <v>0</v>
      </c>
      <c r="F659" s="51">
        <f>'Бланк заказа'!S651</f>
        <v>192.02</v>
      </c>
      <c r="G659" s="51">
        <f>'Бланк заказа'!T651</f>
        <v>0</v>
      </c>
      <c r="H659" s="49" t="s">
        <v>2127</v>
      </c>
    </row>
    <row r="660" spans="1:8" x14ac:dyDescent="0.3">
      <c r="A660" s="47" t="str">
        <f>'Бланк заказа'!E652</f>
        <v>Marabu UltraRotascreen UVRS 170 5KG</v>
      </c>
      <c r="B660" s="47" t="str">
        <f>'Бланк заказа'!A652</f>
        <v>Marabu GmbH &amp; Co. KG</v>
      </c>
      <c r="C660" s="48">
        <f>'Бланк заказа'!D652</f>
        <v>3215190000</v>
      </c>
      <c r="D660" s="49" t="str">
        <f>'Бланк заказа'!B652</f>
        <v>Германия</v>
      </c>
      <c r="E660" s="50">
        <f>'Бланк заказа'!F652</f>
        <v>0</v>
      </c>
      <c r="F660" s="51">
        <f>'Бланк заказа'!S652</f>
        <v>386.25</v>
      </c>
      <c r="G660" s="51">
        <f>'Бланк заказа'!T652</f>
        <v>0</v>
      </c>
      <c r="H660" s="49" t="s">
        <v>2127</v>
      </c>
    </row>
    <row r="661" spans="1:8" x14ac:dyDescent="0.3">
      <c r="A661" s="47" t="str">
        <f>'Бланк заказа'!E653</f>
        <v>Marabu UltraRotascreen UVRS 173 5KG</v>
      </c>
      <c r="B661" s="47" t="str">
        <f>'Бланк заказа'!A653</f>
        <v>Marabu GmbH &amp; Co. KG</v>
      </c>
      <c r="C661" s="48">
        <f>'Бланк заказа'!D653</f>
        <v>3215190000</v>
      </c>
      <c r="D661" s="49" t="str">
        <f>'Бланк заказа'!B653</f>
        <v>Германия</v>
      </c>
      <c r="E661" s="50">
        <f>'Бланк заказа'!F653</f>
        <v>0</v>
      </c>
      <c r="F661" s="51">
        <f>'Бланк заказа'!S653</f>
        <v>296.58999999999997</v>
      </c>
      <c r="G661" s="51">
        <f>'Бланк заказа'!T653</f>
        <v>0</v>
      </c>
      <c r="H661" s="49" t="s">
        <v>2127</v>
      </c>
    </row>
    <row r="662" spans="1:8" x14ac:dyDescent="0.3">
      <c r="A662" s="47" t="str">
        <f>'Бланк заказа'!E654</f>
        <v>Marabu UltraRotascreen UVRS 180 5KG</v>
      </c>
      <c r="B662" s="47" t="str">
        <f>'Бланк заказа'!A654</f>
        <v>Marabu GmbH &amp; Co. KG</v>
      </c>
      <c r="C662" s="48">
        <f>'Бланк заказа'!D654</f>
        <v>3215190000</v>
      </c>
      <c r="D662" s="49" t="str">
        <f>'Бланк заказа'!B654</f>
        <v>Германия</v>
      </c>
      <c r="E662" s="50">
        <f>'Бланк заказа'!F654</f>
        <v>0</v>
      </c>
      <c r="F662" s="51">
        <f>'Бланк заказа'!S654</f>
        <v>449.27</v>
      </c>
      <c r="G662" s="51">
        <f>'Бланк заказа'!T654</f>
        <v>0</v>
      </c>
      <c r="H662" s="49" t="s">
        <v>2127</v>
      </c>
    </row>
    <row r="663" spans="1:8" x14ac:dyDescent="0.3">
      <c r="A663" s="47" t="str">
        <f>'Бланк заказа'!E655</f>
        <v>Marabu UltraRotascreen UVRS 904 5KG</v>
      </c>
      <c r="B663" s="47" t="str">
        <f>'Бланк заказа'!A655</f>
        <v>Marabu GmbH &amp; Co. KG</v>
      </c>
      <c r="C663" s="48">
        <f>'Бланк заказа'!D655</f>
        <v>3215190000</v>
      </c>
      <c r="D663" s="49" t="str">
        <f>'Бланк заказа'!B655</f>
        <v>Германия</v>
      </c>
      <c r="E663" s="50">
        <f>'Бланк заказа'!F655</f>
        <v>0</v>
      </c>
      <c r="F663" s="51">
        <f>'Бланк заказа'!S655</f>
        <v>389.24</v>
      </c>
      <c r="G663" s="51">
        <f>'Бланк заказа'!T655</f>
        <v>0</v>
      </c>
      <c r="H663" s="49" t="s">
        <v>2127</v>
      </c>
    </row>
    <row r="664" spans="1:8" x14ac:dyDescent="0.3">
      <c r="A664" s="47" t="str">
        <f>'Бланк заказа'!E656</f>
        <v>Marabu UltraRotascreen UVRS 910 5KG</v>
      </c>
      <c r="B664" s="47" t="str">
        <f>'Бланк заказа'!A656</f>
        <v>Marabu GmbH &amp; Co. KG</v>
      </c>
      <c r="C664" s="48">
        <f>'Бланк заказа'!D656</f>
        <v>3215190000</v>
      </c>
      <c r="D664" s="49" t="str">
        <f>'Бланк заказа'!B656</f>
        <v>Германия</v>
      </c>
      <c r="E664" s="50">
        <f>'Бланк заказа'!F656</f>
        <v>0</v>
      </c>
      <c r="F664" s="51">
        <f>'Бланк заказа'!S656</f>
        <v>305.89999999999998</v>
      </c>
      <c r="G664" s="51">
        <f>'Бланк заказа'!T656</f>
        <v>0</v>
      </c>
      <c r="H664" s="49" t="s">
        <v>2127</v>
      </c>
    </row>
    <row r="665" spans="1:8" x14ac:dyDescent="0.3">
      <c r="A665" s="47" t="str">
        <f>'Бланк заказа'!E657</f>
        <v>Marabu UltraRotascreen UVRS 912 5KG</v>
      </c>
      <c r="B665" s="47" t="str">
        <f>'Бланк заказа'!A657</f>
        <v>Marabu GmbH &amp; Co. KG</v>
      </c>
      <c r="C665" s="48">
        <f>'Бланк заказа'!D657</f>
        <v>3215190000</v>
      </c>
      <c r="D665" s="49" t="str">
        <f>'Бланк заказа'!B657</f>
        <v>Германия</v>
      </c>
      <c r="E665" s="50">
        <f>'Бланк заказа'!F657</f>
        <v>0</v>
      </c>
      <c r="F665" s="51">
        <f>'Бланк заказа'!S657</f>
        <v>319.98</v>
      </c>
      <c r="G665" s="51">
        <f>'Бланк заказа'!T657</f>
        <v>0</v>
      </c>
      <c r="H665" s="49" t="s">
        <v>2127</v>
      </c>
    </row>
    <row r="666" spans="1:8" x14ac:dyDescent="0.3">
      <c r="A666" s="47" t="str">
        <f>'Бланк заказа'!E658</f>
        <v>Marabu UltraRotascreen UVRS 913 5KG</v>
      </c>
      <c r="B666" s="47" t="str">
        <f>'Бланк заказа'!A658</f>
        <v>Marabu GmbH &amp; Co. KG</v>
      </c>
      <c r="C666" s="48">
        <f>'Бланк заказа'!D658</f>
        <v>3215190000</v>
      </c>
      <c r="D666" s="49" t="str">
        <f>'Бланк заказа'!B658</f>
        <v>Германия</v>
      </c>
      <c r="E666" s="50">
        <f>'Бланк заказа'!F658</f>
        <v>0</v>
      </c>
      <c r="F666" s="51">
        <f>'Бланк заказа'!S658</f>
        <v>389.96</v>
      </c>
      <c r="G666" s="51">
        <f>'Бланк заказа'!T658</f>
        <v>0</v>
      </c>
      <c r="H666" s="49" t="s">
        <v>2127</v>
      </c>
    </row>
    <row r="667" spans="1:8" x14ac:dyDescent="0.3">
      <c r="A667" s="47" t="str">
        <f>'Бланк заказа'!E659</f>
        <v>Marabu UltraRotascreen UVRS 922 5KG</v>
      </c>
      <c r="B667" s="47" t="str">
        <f>'Бланк заказа'!A659</f>
        <v>Marabu GmbH &amp; Co. KG</v>
      </c>
      <c r="C667" s="48">
        <f>'Бланк заказа'!D659</f>
        <v>3215190000</v>
      </c>
      <c r="D667" s="49" t="str">
        <f>'Бланк заказа'!B659</f>
        <v>Германия</v>
      </c>
      <c r="E667" s="50">
        <f>'Бланк заказа'!F659</f>
        <v>0</v>
      </c>
      <c r="F667" s="51">
        <f>'Бланк заказа'!S659</f>
        <v>463.77</v>
      </c>
      <c r="G667" s="51">
        <f>'Бланк заказа'!T659</f>
        <v>0</v>
      </c>
      <c r="H667" s="49" t="s">
        <v>2127</v>
      </c>
    </row>
    <row r="668" spans="1:8" x14ac:dyDescent="0.3">
      <c r="A668" s="47" t="str">
        <f>'Бланк заказа'!E660</f>
        <v>Marabu UltraRotascreen UVRS 924 5KG</v>
      </c>
      <c r="B668" s="47" t="str">
        <f>'Бланк заказа'!A660</f>
        <v>Marabu GmbH &amp; Co. KG</v>
      </c>
      <c r="C668" s="48">
        <f>'Бланк заказа'!D660</f>
        <v>3215190000</v>
      </c>
      <c r="D668" s="49" t="str">
        <f>'Бланк заказа'!B660</f>
        <v>Германия</v>
      </c>
      <c r="E668" s="50">
        <f>'Бланк заказа'!F660</f>
        <v>0</v>
      </c>
      <c r="F668" s="51">
        <f>'Бланк заказа'!S660</f>
        <v>463.77</v>
      </c>
      <c r="G668" s="51">
        <f>'Бланк заказа'!T660</f>
        <v>0</v>
      </c>
      <c r="H668" s="49" t="s">
        <v>2127</v>
      </c>
    </row>
    <row r="669" spans="1:8" x14ac:dyDescent="0.3">
      <c r="A669" s="47" t="str">
        <f>'Бланк заказа'!E661</f>
        <v>Marabu UltraRotascreen UVRS 926 5KG</v>
      </c>
      <c r="B669" s="47" t="str">
        <f>'Бланк заказа'!A661</f>
        <v>Marabu GmbH &amp; Co. KG</v>
      </c>
      <c r="C669" s="48">
        <f>'Бланк заказа'!D661</f>
        <v>3215190000</v>
      </c>
      <c r="D669" s="49" t="str">
        <f>'Бланк заказа'!B661</f>
        <v>Германия</v>
      </c>
      <c r="E669" s="50">
        <f>'Бланк заказа'!F661</f>
        <v>0</v>
      </c>
      <c r="F669" s="51">
        <f>'Бланк заказа'!S661</f>
        <v>463.77</v>
      </c>
      <c r="G669" s="51">
        <f>'Бланк заказа'!T661</f>
        <v>0</v>
      </c>
      <c r="H669" s="49" t="s">
        <v>2127</v>
      </c>
    </row>
    <row r="670" spans="1:8" x14ac:dyDescent="0.3">
      <c r="A670" s="47" t="str">
        <f>'Бланк заказа'!E662</f>
        <v>Marabu UltraRotascreen UVRS 932 5KG</v>
      </c>
      <c r="B670" s="47" t="str">
        <f>'Бланк заказа'!A662</f>
        <v>Marabu GmbH &amp; Co. KG</v>
      </c>
      <c r="C670" s="48">
        <f>'Бланк заказа'!D662</f>
        <v>3215190000</v>
      </c>
      <c r="D670" s="49" t="str">
        <f>'Бланк заказа'!B662</f>
        <v>Германия</v>
      </c>
      <c r="E670" s="50">
        <f>'Бланк заказа'!F662</f>
        <v>0</v>
      </c>
      <c r="F670" s="51">
        <f>'Бланк заказа'!S662</f>
        <v>473.39</v>
      </c>
      <c r="G670" s="51">
        <f>'Бланк заказа'!T662</f>
        <v>0</v>
      </c>
      <c r="H670" s="49" t="s">
        <v>2127</v>
      </c>
    </row>
    <row r="671" spans="1:8" x14ac:dyDescent="0.3">
      <c r="A671" s="47" t="str">
        <f>'Бланк заказа'!E663</f>
        <v>Marabu UltraRotascreen UVRS 934 5KG</v>
      </c>
      <c r="B671" s="47" t="str">
        <f>'Бланк заказа'!A663</f>
        <v>Marabu GmbH &amp; Co. KG</v>
      </c>
      <c r="C671" s="48">
        <f>'Бланк заказа'!D663</f>
        <v>3215190000</v>
      </c>
      <c r="D671" s="49" t="str">
        <f>'Бланк заказа'!B663</f>
        <v>Германия</v>
      </c>
      <c r="E671" s="50">
        <f>'Бланк заказа'!F663</f>
        <v>0</v>
      </c>
      <c r="F671" s="51">
        <f>'Бланк заказа'!S663</f>
        <v>473.39</v>
      </c>
      <c r="G671" s="51">
        <f>'Бланк заказа'!T663</f>
        <v>0</v>
      </c>
      <c r="H671" s="49" t="s">
        <v>2127</v>
      </c>
    </row>
    <row r="672" spans="1:8" x14ac:dyDescent="0.3">
      <c r="A672" s="47" t="str">
        <f>'Бланк заказа'!E664</f>
        <v>Marabu UltraRotascreen UVRS 936 5KG</v>
      </c>
      <c r="B672" s="47" t="str">
        <f>'Бланк заказа'!A664</f>
        <v>Marabu GmbH &amp; Co. KG</v>
      </c>
      <c r="C672" s="48">
        <f>'Бланк заказа'!D664</f>
        <v>3215190000</v>
      </c>
      <c r="D672" s="49" t="str">
        <f>'Бланк заказа'!B664</f>
        <v>Германия</v>
      </c>
      <c r="E672" s="50">
        <f>'Бланк заказа'!F664</f>
        <v>0</v>
      </c>
      <c r="F672" s="51">
        <f>'Бланк заказа'!S664</f>
        <v>473.39</v>
      </c>
      <c r="G672" s="51">
        <f>'Бланк заказа'!T664</f>
        <v>0</v>
      </c>
      <c r="H672" s="49" t="s">
        <v>2127</v>
      </c>
    </row>
    <row r="673" spans="1:8" x14ac:dyDescent="0.3">
      <c r="A673" s="47" t="str">
        <f>'Бланк заказа'!E665</f>
        <v>Marabu UltraRotascreen UVRS 950 5KG</v>
      </c>
      <c r="B673" s="47" t="str">
        <f>'Бланк заказа'!A665</f>
        <v>Marabu GmbH &amp; Co. KG</v>
      </c>
      <c r="C673" s="48">
        <f>'Бланк заказа'!D665</f>
        <v>3215190000</v>
      </c>
      <c r="D673" s="49" t="str">
        <f>'Бланк заказа'!B665</f>
        <v>Германия</v>
      </c>
      <c r="E673" s="50">
        <f>'Бланк заказа'!F665</f>
        <v>0</v>
      </c>
      <c r="F673" s="51">
        <f>'Бланк заказа'!S665</f>
        <v>458.91</v>
      </c>
      <c r="G673" s="51">
        <f>'Бланк заказа'!T665</f>
        <v>0</v>
      </c>
      <c r="H673" s="49" t="s">
        <v>2127</v>
      </c>
    </row>
    <row r="674" spans="1:8" x14ac:dyDescent="0.3">
      <c r="A674" s="47" t="str">
        <f>'Бланк заказа'!E666</f>
        <v>Marabu UltraRotascreen UVRS 952 5KG</v>
      </c>
      <c r="B674" s="47" t="str">
        <f>'Бланк заказа'!A666</f>
        <v>Marabu GmbH &amp; Co. KG</v>
      </c>
      <c r="C674" s="48">
        <f>'Бланк заказа'!D666</f>
        <v>3215190000</v>
      </c>
      <c r="D674" s="49" t="str">
        <f>'Бланк заказа'!B666</f>
        <v>Германия</v>
      </c>
      <c r="E674" s="50">
        <f>'Бланк заказа'!F666</f>
        <v>0</v>
      </c>
      <c r="F674" s="51">
        <f>'Бланк заказа'!S666</f>
        <v>458.91</v>
      </c>
      <c r="G674" s="51">
        <f>'Бланк заказа'!T666</f>
        <v>0</v>
      </c>
      <c r="H674" s="49" t="s">
        <v>2127</v>
      </c>
    </row>
    <row r="675" spans="1:8" x14ac:dyDescent="0.3">
      <c r="A675" s="47" t="str">
        <f>'Бланк заказа'!E667</f>
        <v>Marabu UltraRotascreen UVRS 956 5KG</v>
      </c>
      <c r="B675" s="47" t="str">
        <f>'Бланк заказа'!A667</f>
        <v>Marabu GmbH &amp; Co. KG</v>
      </c>
      <c r="C675" s="48">
        <f>'Бланк заказа'!D667</f>
        <v>3215190000</v>
      </c>
      <c r="D675" s="49" t="str">
        <f>'Бланк заказа'!B667</f>
        <v>Германия</v>
      </c>
      <c r="E675" s="50">
        <f>'Бланк заказа'!F667</f>
        <v>0</v>
      </c>
      <c r="F675" s="51">
        <f>'Бланк заказа'!S667</f>
        <v>458.91</v>
      </c>
      <c r="G675" s="51">
        <f>'Бланк заказа'!T667</f>
        <v>0</v>
      </c>
      <c r="H675" s="49" t="s">
        <v>2127</v>
      </c>
    </row>
    <row r="676" spans="1:8" x14ac:dyDescent="0.3">
      <c r="A676" s="47" t="str">
        <f>'Бланк заказа'!E668</f>
        <v>Marabu UltraRotascreen UVRS 960 5KG</v>
      </c>
      <c r="B676" s="47" t="str">
        <f>'Бланк заказа'!A668</f>
        <v>Marabu GmbH &amp; Co. KG</v>
      </c>
      <c r="C676" s="48">
        <f>'Бланк заказа'!D668</f>
        <v>3215190000</v>
      </c>
      <c r="D676" s="49" t="str">
        <f>'Бланк заказа'!B668</f>
        <v>Германия</v>
      </c>
      <c r="E676" s="50">
        <f>'Бланк заказа'!F668</f>
        <v>0</v>
      </c>
      <c r="F676" s="51">
        <f>'Бланк заказа'!S668</f>
        <v>463.77</v>
      </c>
      <c r="G676" s="51">
        <f>'Бланк заказа'!T668</f>
        <v>0</v>
      </c>
      <c r="H676" s="49" t="s">
        <v>2127</v>
      </c>
    </row>
    <row r="677" spans="1:8" x14ac:dyDescent="0.3">
      <c r="A677" s="47" t="str">
        <f>'Бланк заказа'!E669</f>
        <v>Marabu UltraRotascreen UVRS 962 5KG</v>
      </c>
      <c r="B677" s="47" t="str">
        <f>'Бланк заказа'!A669</f>
        <v>Marabu GmbH &amp; Co. KG</v>
      </c>
      <c r="C677" s="48">
        <f>'Бланк заказа'!D669</f>
        <v>3215190000</v>
      </c>
      <c r="D677" s="49" t="str">
        <f>'Бланк заказа'!B669</f>
        <v>Германия</v>
      </c>
      <c r="E677" s="50">
        <f>'Бланк заказа'!F669</f>
        <v>0</v>
      </c>
      <c r="F677" s="51">
        <f>'Бланк заказа'!S669</f>
        <v>463.77</v>
      </c>
      <c r="G677" s="51">
        <f>'Бланк заказа'!T669</f>
        <v>0</v>
      </c>
      <c r="H677" s="49" t="s">
        <v>2127</v>
      </c>
    </row>
    <row r="678" spans="1:8" x14ac:dyDescent="0.3">
      <c r="A678" s="47" t="str">
        <f>'Бланк заказа'!E670</f>
        <v>Marabu UltraRotascreen UVRS 970 5KG</v>
      </c>
      <c r="B678" s="47" t="str">
        <f>'Бланк заказа'!A670</f>
        <v>Marabu GmbH &amp; Co. KG</v>
      </c>
      <c r="C678" s="48">
        <f>'Бланк заказа'!D670</f>
        <v>3215190000</v>
      </c>
      <c r="D678" s="49" t="str">
        <f>'Бланк заказа'!B670</f>
        <v>Германия</v>
      </c>
      <c r="E678" s="50">
        <f>'Бланк заказа'!F670</f>
        <v>0</v>
      </c>
      <c r="F678" s="51">
        <f>'Бланк заказа'!S670</f>
        <v>404.8</v>
      </c>
      <c r="G678" s="51">
        <f>'Бланк заказа'!T670</f>
        <v>0</v>
      </c>
      <c r="H678" s="49" t="s">
        <v>2127</v>
      </c>
    </row>
    <row r="679" spans="1:8" x14ac:dyDescent="0.3">
      <c r="A679" s="47" t="str">
        <f>'Бланк заказа'!E671</f>
        <v>Marabu UltraRotascreen UVRS 980 5KG</v>
      </c>
      <c r="B679" s="47" t="str">
        <f>'Бланк заказа'!A671</f>
        <v>Marabu GmbH &amp; Co. KG</v>
      </c>
      <c r="C679" s="48">
        <f>'Бланк заказа'!D671</f>
        <v>3215110000</v>
      </c>
      <c r="D679" s="49" t="str">
        <f>'Бланк заказа'!B671</f>
        <v>Германия</v>
      </c>
      <c r="E679" s="50">
        <f>'Бланк заказа'!F671</f>
        <v>0</v>
      </c>
      <c r="F679" s="51">
        <f>'Бланк заказа'!S671</f>
        <v>424.93</v>
      </c>
      <c r="G679" s="51">
        <f>'Бланк заказа'!T671</f>
        <v>0</v>
      </c>
      <c r="H679" s="49" t="s">
        <v>2127</v>
      </c>
    </row>
    <row r="680" spans="1:8" x14ac:dyDescent="0.3">
      <c r="A680" s="47" t="str">
        <f>'Бланк заказа'!E672</f>
        <v>Marabu Ultraset UVOS 429 2,5KG</v>
      </c>
      <c r="B680" s="47" t="str">
        <f>'Бланк заказа'!A672</f>
        <v>Marabu GmbH &amp; Co. KG</v>
      </c>
      <c r="C680" s="48">
        <f>'Бланк заказа'!D672</f>
        <v>3215190000</v>
      </c>
      <c r="D680" s="49" t="str">
        <f>'Бланк заказа'!B672</f>
        <v>Германия</v>
      </c>
      <c r="E680" s="50">
        <f>'Бланк заказа'!F672</f>
        <v>0</v>
      </c>
      <c r="F680" s="51">
        <f>'Бланк заказа'!S672</f>
        <v>207.06</v>
      </c>
      <c r="G680" s="51">
        <f>'Бланк заказа'!T672</f>
        <v>0</v>
      </c>
      <c r="H680" s="49" t="s">
        <v>2127</v>
      </c>
    </row>
    <row r="681" spans="1:8" x14ac:dyDescent="0.3">
      <c r="A681" s="47" t="str">
        <f>'Бланк заказа'!E673</f>
        <v>Marabu Ultraset UVOS 439 2,5KG</v>
      </c>
      <c r="B681" s="47" t="str">
        <f>'Бланк заказа'!A673</f>
        <v>Marabu GmbH &amp; Co. KG</v>
      </c>
      <c r="C681" s="48">
        <f>'Бланк заказа'!D673</f>
        <v>3215190000</v>
      </c>
      <c r="D681" s="49" t="str">
        <f>'Бланк заказа'!B673</f>
        <v>Германия</v>
      </c>
      <c r="E681" s="50">
        <f>'Бланк заказа'!F673</f>
        <v>0</v>
      </c>
      <c r="F681" s="51">
        <f>'Бланк заказа'!S673</f>
        <v>212.49</v>
      </c>
      <c r="G681" s="51">
        <f>'Бланк заказа'!T673</f>
        <v>0</v>
      </c>
      <c r="H681" s="49" t="s">
        <v>2127</v>
      </c>
    </row>
    <row r="682" spans="1:8" x14ac:dyDescent="0.3">
      <c r="A682" s="47" t="str">
        <f>'Бланк заказа'!E674</f>
        <v>Marabu Ultraset UVOS 459 2,5KG</v>
      </c>
      <c r="B682" s="47" t="str">
        <f>'Бланк заказа'!A674</f>
        <v>Marabu GmbH &amp; Co. KG</v>
      </c>
      <c r="C682" s="48">
        <f>'Бланк заказа'!D674</f>
        <v>3215190000</v>
      </c>
      <c r="D682" s="49" t="str">
        <f>'Бланк заказа'!B674</f>
        <v>Германия</v>
      </c>
      <c r="E682" s="50">
        <f>'Бланк заказа'!F674</f>
        <v>0</v>
      </c>
      <c r="F682" s="51">
        <f>'Бланк заказа'!S674</f>
        <v>206.73</v>
      </c>
      <c r="G682" s="51">
        <f>'Бланк заказа'!T674</f>
        <v>0</v>
      </c>
      <c r="H682" s="49" t="s">
        <v>2127</v>
      </c>
    </row>
    <row r="683" spans="1:8" x14ac:dyDescent="0.3">
      <c r="A683" s="47" t="str">
        <f>'Бланк заказа'!E675</f>
        <v>Marabu Ultraset UVOS 489 2,5KG</v>
      </c>
      <c r="B683" s="47" t="str">
        <f>'Бланк заказа'!A675</f>
        <v>Marabu GmbH &amp; Co. KG</v>
      </c>
      <c r="C683" s="48">
        <f>'Бланк заказа'!D675</f>
        <v>3215190000</v>
      </c>
      <c r="D683" s="49" t="str">
        <f>'Бланк заказа'!B675</f>
        <v>Германия</v>
      </c>
      <c r="E683" s="50">
        <f>'Бланк заказа'!F675</f>
        <v>0</v>
      </c>
      <c r="F683" s="51">
        <f>'Бланк заказа'!S675</f>
        <v>218.63</v>
      </c>
      <c r="G683" s="51">
        <f>'Бланк заказа'!T675</f>
        <v>0</v>
      </c>
      <c r="H683" s="49" t="s">
        <v>2127</v>
      </c>
    </row>
    <row r="684" spans="1:8" x14ac:dyDescent="0.3">
      <c r="A684" s="47" t="str">
        <f>'Бланк заказа'!E676</f>
        <v>Marabu UltraDisc UVOD 172 230KG</v>
      </c>
      <c r="B684" s="47" t="str">
        <f>'Бланк заказа'!A676</f>
        <v>Marabu GmbH &amp; Co. KG</v>
      </c>
      <c r="C684" s="48">
        <f>'Бланк заказа'!D676</f>
        <v>3215190000</v>
      </c>
      <c r="D684" s="49" t="str">
        <f>'Бланк заказа'!B676</f>
        <v>Германия</v>
      </c>
      <c r="E684" s="50">
        <f>'Бланк заказа'!F676</f>
        <v>0</v>
      </c>
      <c r="F684" s="51">
        <f>'Бланк заказа'!S676</f>
        <v>15445.3</v>
      </c>
      <c r="G684" s="51">
        <f>'Бланк заказа'!T676</f>
        <v>0</v>
      </c>
      <c r="H684" s="49" t="s">
        <v>2127</v>
      </c>
    </row>
    <row r="685" spans="1:8" x14ac:dyDescent="0.3">
      <c r="A685" s="47" t="str">
        <f>'Бланк заказа'!E677</f>
        <v>Marabu UltraDisc UVOD 180 30KG</v>
      </c>
      <c r="B685" s="47" t="str">
        <f>'Бланк заказа'!A677</f>
        <v>Marabu GmbH &amp; Co. KG</v>
      </c>
      <c r="C685" s="48">
        <f>'Бланк заказа'!D677</f>
        <v>3215190000</v>
      </c>
      <c r="D685" s="49" t="str">
        <f>'Бланк заказа'!B677</f>
        <v>Германия</v>
      </c>
      <c r="E685" s="50">
        <f>'Бланк заказа'!F677</f>
        <v>0</v>
      </c>
      <c r="F685" s="51">
        <f>'Бланк заказа'!S677</f>
        <v>15561.42</v>
      </c>
      <c r="G685" s="51">
        <f>'Бланк заказа'!T677</f>
        <v>0</v>
      </c>
      <c r="H685" s="49" t="s">
        <v>2127</v>
      </c>
    </row>
    <row r="686" spans="1:8" x14ac:dyDescent="0.3">
      <c r="A686" s="47" t="str">
        <f>'Бланк заказа'!E678</f>
        <v>Marabu UltraDisc UVOD-ML 1KG</v>
      </c>
      <c r="B686" s="47" t="str">
        <f>'Бланк заказа'!A678</f>
        <v>Marabu GmbH &amp; Co. KG</v>
      </c>
      <c r="C686" s="48">
        <f>'Бланк заказа'!D678</f>
        <v>3215190000</v>
      </c>
      <c r="D686" s="49" t="str">
        <f>'Бланк заказа'!B678</f>
        <v>Германия</v>
      </c>
      <c r="E686" s="50">
        <f>'Бланк заказа'!F678</f>
        <v>0</v>
      </c>
      <c r="F686" s="51">
        <f>'Бланк заказа'!S678</f>
        <v>54.53</v>
      </c>
      <c r="G686" s="51">
        <f>'Бланк заказа'!T678</f>
        <v>0</v>
      </c>
      <c r="H686" s="49" t="s">
        <v>2127</v>
      </c>
    </row>
    <row r="687" spans="1:8" x14ac:dyDescent="0.3">
      <c r="A687" s="47" t="str">
        <f>'Бланк заказа'!E679</f>
        <v>Marabu UltraDisc UVOD 320 1KG</v>
      </c>
      <c r="B687" s="47" t="str">
        <f>'Бланк заказа'!A679</f>
        <v>Marabu GmbH &amp; Co. KG</v>
      </c>
      <c r="C687" s="48">
        <f>'Бланк заказа'!D679</f>
        <v>3215190000</v>
      </c>
      <c r="D687" s="49" t="str">
        <f>'Бланк заказа'!B679</f>
        <v>Германия</v>
      </c>
      <c r="E687" s="50">
        <f>'Бланк заказа'!F679</f>
        <v>0</v>
      </c>
      <c r="F687" s="51">
        <f>'Бланк заказа'!S679</f>
        <v>116.45</v>
      </c>
      <c r="G687" s="51">
        <f>'Бланк заказа'!T679</f>
        <v>0</v>
      </c>
      <c r="H687" s="49" t="s">
        <v>2127</v>
      </c>
    </row>
    <row r="688" spans="1:8" x14ac:dyDescent="0.3">
      <c r="A688" s="47" t="str">
        <f>'Бланк заказа'!E680</f>
        <v>Marabu UltraDisc UVOD 323 1KG</v>
      </c>
      <c r="B688" s="47" t="str">
        <f>'Бланк заказа'!A680</f>
        <v>Marabu GmbH &amp; Co. KG</v>
      </c>
      <c r="C688" s="48">
        <f>'Бланк заказа'!D680</f>
        <v>3215190000</v>
      </c>
      <c r="D688" s="49" t="str">
        <f>'Бланк заказа'!B680</f>
        <v>Германия</v>
      </c>
      <c r="E688" s="50">
        <f>'Бланк заказа'!F680</f>
        <v>0</v>
      </c>
      <c r="F688" s="51">
        <f>'Бланк заказа'!S680</f>
        <v>118.89</v>
      </c>
      <c r="G688" s="51">
        <f>'Бланк заказа'!T680</f>
        <v>0</v>
      </c>
      <c r="H688" s="49" t="s">
        <v>2127</v>
      </c>
    </row>
    <row r="689" spans="1:8" x14ac:dyDescent="0.3">
      <c r="A689" s="47" t="str">
        <f>'Бланк заказа'!E681</f>
        <v>Marabu UltraDisc UVOD 331 1KG</v>
      </c>
      <c r="B689" s="47" t="str">
        <f>'Бланк заказа'!A681</f>
        <v>Marabu GmbH &amp; Co. KG</v>
      </c>
      <c r="C689" s="48">
        <f>'Бланк заказа'!D681</f>
        <v>3215190000</v>
      </c>
      <c r="D689" s="49" t="str">
        <f>'Бланк заказа'!B681</f>
        <v>Германия</v>
      </c>
      <c r="E689" s="50">
        <f>'Бланк заказа'!F681</f>
        <v>0</v>
      </c>
      <c r="F689" s="51">
        <f>'Бланк заказа'!S681</f>
        <v>115.13</v>
      </c>
      <c r="G689" s="51">
        <f>'Бланк заказа'!T681</f>
        <v>0</v>
      </c>
      <c r="H689" s="49" t="s">
        <v>2127</v>
      </c>
    </row>
    <row r="690" spans="1:8" x14ac:dyDescent="0.3">
      <c r="A690" s="47" t="str">
        <f>'Бланк заказа'!E682</f>
        <v>Marabu UltraDisc UVOD 333 1KG</v>
      </c>
      <c r="B690" s="47" t="str">
        <f>'Бланк заказа'!A682</f>
        <v>Marabu GmbH &amp; Co. KG</v>
      </c>
      <c r="C690" s="48">
        <f>'Бланк заказа'!D682</f>
        <v>3215190000</v>
      </c>
      <c r="D690" s="49" t="str">
        <f>'Бланк заказа'!B682</f>
        <v>Германия</v>
      </c>
      <c r="E690" s="50">
        <f>'Бланк заказа'!F682</f>
        <v>0</v>
      </c>
      <c r="F690" s="51">
        <f>'Бланк заказа'!S682</f>
        <v>114.5</v>
      </c>
      <c r="G690" s="51">
        <f>'Бланк заказа'!T682</f>
        <v>0</v>
      </c>
      <c r="H690" s="49" t="s">
        <v>2127</v>
      </c>
    </row>
    <row r="691" spans="1:8" x14ac:dyDescent="0.3">
      <c r="A691" s="47" t="str">
        <f>'Бланк заказа'!E683</f>
        <v>Marabu UltraDisc UVOD 364 1KG</v>
      </c>
      <c r="B691" s="47" t="str">
        <f>'Бланк заказа'!A683</f>
        <v>Marabu GmbH &amp; Co. KG</v>
      </c>
      <c r="C691" s="48">
        <f>'Бланк заказа'!D683</f>
        <v>3215190000</v>
      </c>
      <c r="D691" s="49" t="str">
        <f>'Бланк заказа'!B683</f>
        <v>Германия</v>
      </c>
      <c r="E691" s="50">
        <f>'Бланк заказа'!F683</f>
        <v>0</v>
      </c>
      <c r="F691" s="51">
        <f>'Бланк заказа'!S683</f>
        <v>114</v>
      </c>
      <c r="G691" s="51">
        <f>'Бланк заказа'!T683</f>
        <v>0</v>
      </c>
      <c r="H691" s="49" t="s">
        <v>2127</v>
      </c>
    </row>
    <row r="692" spans="1:8" x14ac:dyDescent="0.3">
      <c r="A692" s="47" t="str">
        <f>'Бланк заказа'!E684</f>
        <v>Marabu UltraDisc UVOD 409 1KG</v>
      </c>
      <c r="B692" s="47" t="str">
        <f>'Бланк заказа'!A684</f>
        <v>Marabu GmbH &amp; Co. KG</v>
      </c>
      <c r="C692" s="48">
        <f>'Бланк заказа'!D684</f>
        <v>3215190000</v>
      </c>
      <c r="D692" s="49" t="str">
        <f>'Бланк заказа'!B684</f>
        <v>Германия</v>
      </c>
      <c r="E692" s="50">
        <f>'Бланк заказа'!F684</f>
        <v>0</v>
      </c>
      <c r="F692" s="51">
        <f>'Бланк заказа'!S684</f>
        <v>65.17</v>
      </c>
      <c r="G692" s="51">
        <f>'Бланк заказа'!T684</f>
        <v>0</v>
      </c>
      <c r="H692" s="49" t="s">
        <v>2127</v>
      </c>
    </row>
    <row r="693" spans="1:8" x14ac:dyDescent="0.3">
      <c r="A693" s="47" t="str">
        <f>'Бланк заказа'!E685</f>
        <v>Marabu UltraDisc UVOD 428 1KG</v>
      </c>
      <c r="B693" s="47" t="str">
        <f>'Бланк заказа'!A685</f>
        <v>Marabu GmbH &amp; Co. KG</v>
      </c>
      <c r="C693" s="48">
        <f>'Бланк заказа'!D685</f>
        <v>3215190000</v>
      </c>
      <c r="D693" s="49" t="str">
        <f>'Бланк заказа'!B685</f>
        <v>Германия</v>
      </c>
      <c r="E693" s="50">
        <f>'Бланк заказа'!F685</f>
        <v>0</v>
      </c>
      <c r="F693" s="51">
        <f>'Бланк заказа'!S685</f>
        <v>74.650000000000006</v>
      </c>
      <c r="G693" s="51">
        <f>'Бланк заказа'!T685</f>
        <v>0</v>
      </c>
      <c r="H693" s="49" t="s">
        <v>2127</v>
      </c>
    </row>
    <row r="694" spans="1:8" x14ac:dyDescent="0.3">
      <c r="A694" s="47" t="str">
        <f>'Бланк заказа'!E686</f>
        <v>Marabu UltraDisc UVOD 438 1KG</v>
      </c>
      <c r="B694" s="47" t="str">
        <f>'Бланк заказа'!A686</f>
        <v>Marabu GmbH &amp; Co. KG</v>
      </c>
      <c r="C694" s="48">
        <f>'Бланк заказа'!D686</f>
        <v>3215190000</v>
      </c>
      <c r="D694" s="49" t="str">
        <f>'Бланк заказа'!B686</f>
        <v>Германия</v>
      </c>
      <c r="E694" s="50">
        <f>'Бланк заказа'!F686</f>
        <v>0</v>
      </c>
      <c r="F694" s="51">
        <f>'Бланк заказа'!S686</f>
        <v>78.510000000000005</v>
      </c>
      <c r="G694" s="51">
        <f>'Бланк заказа'!T686</f>
        <v>0</v>
      </c>
      <c r="H694" s="49" t="s">
        <v>2127</v>
      </c>
    </row>
    <row r="695" spans="1:8" x14ac:dyDescent="0.3">
      <c r="A695" s="47" t="str">
        <f>'Бланк заказа'!E687</f>
        <v>Marabu UltraDisc UVOD 458 1KG</v>
      </c>
      <c r="B695" s="47" t="str">
        <f>'Бланк заказа'!A687</f>
        <v>Marabu GmbH &amp; Co. KG</v>
      </c>
      <c r="C695" s="48">
        <f>'Бланк заказа'!D687</f>
        <v>3215190000</v>
      </c>
      <c r="D695" s="49" t="str">
        <f>'Бланк заказа'!B687</f>
        <v>Германия</v>
      </c>
      <c r="E695" s="50">
        <f>'Бланк заказа'!F687</f>
        <v>0</v>
      </c>
      <c r="F695" s="51">
        <f>'Бланк заказа'!S687</f>
        <v>69.23</v>
      </c>
      <c r="G695" s="51">
        <f>'Бланк заказа'!T687</f>
        <v>0</v>
      </c>
      <c r="H695" s="49" t="s">
        <v>2127</v>
      </c>
    </row>
    <row r="696" spans="1:8" x14ac:dyDescent="0.3">
      <c r="A696" s="47" t="str">
        <f>'Бланк заказа'!E688</f>
        <v>Marabu UltraDisc UVOD 488 1KG</v>
      </c>
      <c r="B696" s="47" t="str">
        <f>'Бланк заказа'!A688</f>
        <v>Marabu GmbH &amp; Co. KG</v>
      </c>
      <c r="C696" s="48">
        <f>'Бланк заказа'!D688</f>
        <v>3215190000</v>
      </c>
      <c r="D696" s="49" t="str">
        <f>'Бланк заказа'!B688</f>
        <v>Германия</v>
      </c>
      <c r="E696" s="50">
        <f>'Бланк заказа'!F688</f>
        <v>0</v>
      </c>
      <c r="F696" s="51">
        <f>'Бланк заказа'!S688</f>
        <v>66.459999999999994</v>
      </c>
      <c r="G696" s="51">
        <f>'Бланк заказа'!T688</f>
        <v>0</v>
      </c>
      <c r="H696" s="49" t="s">
        <v>2127</v>
      </c>
    </row>
    <row r="697" spans="1:8" x14ac:dyDescent="0.3">
      <c r="A697" s="47" t="str">
        <f>'Бланк заказа'!E689</f>
        <v>Marabu UltraDisc UVOD 914 1KG</v>
      </c>
      <c r="B697" s="47" t="str">
        <f>'Бланк заказа'!A689</f>
        <v>Marabu GmbH &amp; Co. KG</v>
      </c>
      <c r="C697" s="48">
        <f>'Бланк заказа'!D689</f>
        <v>3215190000</v>
      </c>
      <c r="D697" s="49" t="str">
        <f>'Бланк заказа'!B689</f>
        <v>Германия</v>
      </c>
      <c r="E697" s="50">
        <f>'Бланк заказа'!F689</f>
        <v>0</v>
      </c>
      <c r="F697" s="51">
        <f>'Бланк заказа'!S689</f>
        <v>66.510000000000005</v>
      </c>
      <c r="G697" s="51">
        <f>'Бланк заказа'!T689</f>
        <v>0</v>
      </c>
      <c r="H697" s="49" t="s">
        <v>2127</v>
      </c>
    </row>
    <row r="698" spans="1:8" x14ac:dyDescent="0.3">
      <c r="A698" s="47" t="str">
        <f>'Бланк заказа'!E690</f>
        <v>Marabu UltraDisc UVOD 170 5KG</v>
      </c>
      <c r="B698" s="47" t="str">
        <f>'Бланк заказа'!A690</f>
        <v>Marabu GmbH &amp; Co. KG</v>
      </c>
      <c r="C698" s="48">
        <f>'Бланк заказа'!D690</f>
        <v>3215190000</v>
      </c>
      <c r="D698" s="49" t="str">
        <f>'Бланк заказа'!B690</f>
        <v>Германия</v>
      </c>
      <c r="E698" s="50">
        <f>'Бланк заказа'!F690</f>
        <v>0</v>
      </c>
      <c r="F698" s="51">
        <f>'Бланк заказа'!S690</f>
        <v>331.6</v>
      </c>
      <c r="G698" s="51">
        <f>'Бланк заказа'!T690</f>
        <v>0</v>
      </c>
      <c r="H698" s="49" t="s">
        <v>2127</v>
      </c>
    </row>
    <row r="699" spans="1:8" x14ac:dyDescent="0.3">
      <c r="A699" s="47" t="str">
        <f>'Бланк заказа'!E691</f>
        <v>Marabu UltraDisc UVOD 172 5KG</v>
      </c>
      <c r="B699" s="47" t="str">
        <f>'Бланк заказа'!A691</f>
        <v>Marabu GmbH &amp; Co. KG</v>
      </c>
      <c r="C699" s="48">
        <f>'Бланк заказа'!D691</f>
        <v>3215190000</v>
      </c>
      <c r="D699" s="49" t="str">
        <f>'Бланк заказа'!B691</f>
        <v>Германия</v>
      </c>
      <c r="E699" s="50">
        <f>'Бланк заказа'!F691</f>
        <v>0</v>
      </c>
      <c r="F699" s="51">
        <f>'Бланк заказа'!S691</f>
        <v>336.28</v>
      </c>
      <c r="G699" s="51">
        <f>'Бланк заказа'!T691</f>
        <v>0</v>
      </c>
      <c r="H699" s="49" t="s">
        <v>2127</v>
      </c>
    </row>
    <row r="700" spans="1:8" x14ac:dyDescent="0.3">
      <c r="A700" s="47" t="str">
        <f>'Бланк заказа'!E692</f>
        <v>Marabu UltraDisc UVOD 179 5KG</v>
      </c>
      <c r="B700" s="47" t="str">
        <f>'Бланк заказа'!A692</f>
        <v>Marabu GmbH &amp; Co. KG</v>
      </c>
      <c r="C700" s="48">
        <f>'Бланк заказа'!D692</f>
        <v>3215190000</v>
      </c>
      <c r="D700" s="49" t="str">
        <f>'Бланк заказа'!B692</f>
        <v>Германия</v>
      </c>
      <c r="E700" s="50">
        <f>'Бланк заказа'!F692</f>
        <v>0</v>
      </c>
      <c r="F700" s="51">
        <f>'Бланк заказа'!S692</f>
        <v>253.4</v>
      </c>
      <c r="G700" s="51">
        <f>'Бланк заказа'!T692</f>
        <v>0</v>
      </c>
      <c r="H700" s="49" t="s">
        <v>2127</v>
      </c>
    </row>
    <row r="701" spans="1:8" x14ac:dyDescent="0.3">
      <c r="A701" s="47" t="str">
        <f>'Бланк заказа'!E693</f>
        <v>Marabu UltraDisc UVOD 180 5KG</v>
      </c>
      <c r="B701" s="47" t="str">
        <f>'Бланк заказа'!A693</f>
        <v>Marabu GmbH &amp; Co. KG</v>
      </c>
      <c r="C701" s="48">
        <f>'Бланк заказа'!D693</f>
        <v>3215190000</v>
      </c>
      <c r="D701" s="49" t="str">
        <f>'Бланк заказа'!B693</f>
        <v>Германия</v>
      </c>
      <c r="E701" s="50">
        <f>'Бланк заказа'!F693</f>
        <v>0</v>
      </c>
      <c r="F701" s="51">
        <f>'Бланк заказа'!S693</f>
        <v>340.22</v>
      </c>
      <c r="G701" s="51">
        <f>'Бланк заказа'!T693</f>
        <v>0</v>
      </c>
      <c r="H701" s="49" t="s">
        <v>2127</v>
      </c>
    </row>
    <row r="702" spans="1:8" x14ac:dyDescent="0.3">
      <c r="A702" s="47" t="str">
        <f>'Бланк заказа'!E694</f>
        <v>Marabu UltraDisc UVOD 270 5KG</v>
      </c>
      <c r="B702" s="47" t="str">
        <f>'Бланк заказа'!A694</f>
        <v>Marabu GmbH &amp; Co. KG</v>
      </c>
      <c r="C702" s="48">
        <f>'Бланк заказа'!D694</f>
        <v>3215190000</v>
      </c>
      <c r="D702" s="49" t="str">
        <f>'Бланк заказа'!B694</f>
        <v>Германия</v>
      </c>
      <c r="E702" s="50">
        <f>'Бланк заказа'!F694</f>
        <v>0</v>
      </c>
      <c r="F702" s="51">
        <f>'Бланк заказа'!S694</f>
        <v>261.45</v>
      </c>
      <c r="G702" s="51">
        <f>'Бланк заказа'!T694</f>
        <v>0</v>
      </c>
      <c r="H702" s="49" t="s">
        <v>2127</v>
      </c>
    </row>
    <row r="703" spans="1:8" x14ac:dyDescent="0.3">
      <c r="A703" s="47" t="str">
        <f>'Бланк заказа'!E695</f>
        <v>Marabu UltraDisc UVOD 904 5KG</v>
      </c>
      <c r="B703" s="47" t="str">
        <f>'Бланк заказа'!A695</f>
        <v>Marabu GmbH &amp; Co. KG</v>
      </c>
      <c r="C703" s="48">
        <f>'Бланк заказа'!D695</f>
        <v>3215190000</v>
      </c>
      <c r="D703" s="49" t="str">
        <f>'Бланк заказа'!B695</f>
        <v>Германия</v>
      </c>
      <c r="E703" s="50">
        <f>'Бланк заказа'!F695</f>
        <v>0</v>
      </c>
      <c r="F703" s="51">
        <f>'Бланк заказа'!S695</f>
        <v>309.87</v>
      </c>
      <c r="G703" s="51">
        <f>'Бланк заказа'!T695</f>
        <v>0</v>
      </c>
      <c r="H703" s="49" t="s">
        <v>2127</v>
      </c>
    </row>
    <row r="704" spans="1:8" x14ac:dyDescent="0.3">
      <c r="A704" s="47" t="str">
        <f>'Бланк заказа'!E696</f>
        <v>Marabu UltraDisc UVOD 912 5KG</v>
      </c>
      <c r="B704" s="47" t="str">
        <f>'Бланк заказа'!A696</f>
        <v>Marabu GmbH &amp; Co. KG</v>
      </c>
      <c r="C704" s="48">
        <f>'Бланк заказа'!D696</f>
        <v>3215190000</v>
      </c>
      <c r="D704" s="49" t="str">
        <f>'Бланк заказа'!B696</f>
        <v>Германия</v>
      </c>
      <c r="E704" s="50">
        <f>'Бланк заказа'!F696</f>
        <v>0</v>
      </c>
      <c r="F704" s="51">
        <f>'Бланк заказа'!S696</f>
        <v>315.74</v>
      </c>
      <c r="G704" s="51">
        <f>'Бланк заказа'!T696</f>
        <v>0</v>
      </c>
      <c r="H704" s="49" t="s">
        <v>2127</v>
      </c>
    </row>
    <row r="705" spans="1:8" x14ac:dyDescent="0.3">
      <c r="A705" s="47" t="str">
        <f>'Бланк заказа'!E697</f>
        <v>Marabu UltraDisc UVOD 922 5KG</v>
      </c>
      <c r="B705" s="47" t="str">
        <f>'Бланк заказа'!A697</f>
        <v>Marabu GmbH &amp; Co. KG</v>
      </c>
      <c r="C705" s="48">
        <f>'Бланк заказа'!D697</f>
        <v>3215190000</v>
      </c>
      <c r="D705" s="49" t="str">
        <f>'Бланк заказа'!B697</f>
        <v>Германия</v>
      </c>
      <c r="E705" s="50">
        <f>'Бланк заказа'!F697</f>
        <v>0</v>
      </c>
      <c r="F705" s="51">
        <f>'Бланк заказа'!S697</f>
        <v>416.11</v>
      </c>
      <c r="G705" s="51">
        <f>'Бланк заказа'!T697</f>
        <v>0</v>
      </c>
      <c r="H705" s="49" t="s">
        <v>2127</v>
      </c>
    </row>
    <row r="706" spans="1:8" x14ac:dyDescent="0.3">
      <c r="A706" s="47" t="str">
        <f>'Бланк заказа'!E698</f>
        <v>Marabu UltraDisc UVOD 924 5KG</v>
      </c>
      <c r="B706" s="47" t="str">
        <f>'Бланк заказа'!A698</f>
        <v>Marabu GmbH &amp; Co. KG</v>
      </c>
      <c r="C706" s="48">
        <f>'Бланк заказа'!D698</f>
        <v>3215190000</v>
      </c>
      <c r="D706" s="49" t="str">
        <f>'Бланк заказа'!B698</f>
        <v>Германия</v>
      </c>
      <c r="E706" s="50">
        <f>'Бланк заказа'!F698</f>
        <v>0</v>
      </c>
      <c r="F706" s="51">
        <f>'Бланк заказа'!S698</f>
        <v>416.11</v>
      </c>
      <c r="G706" s="51">
        <f>'Бланк заказа'!T698</f>
        <v>0</v>
      </c>
      <c r="H706" s="49" t="s">
        <v>2127</v>
      </c>
    </row>
    <row r="707" spans="1:8" x14ac:dyDescent="0.3">
      <c r="A707" s="47" t="str">
        <f>'Бланк заказа'!E699</f>
        <v>Marabu UltraDisc UVOD 926 5KG</v>
      </c>
      <c r="B707" s="47" t="str">
        <f>'Бланк заказа'!A699</f>
        <v>Marabu GmbH &amp; Co. KG</v>
      </c>
      <c r="C707" s="48">
        <f>'Бланк заказа'!D699</f>
        <v>3215190000</v>
      </c>
      <c r="D707" s="49" t="str">
        <f>'Бланк заказа'!B699</f>
        <v>Германия</v>
      </c>
      <c r="E707" s="50">
        <f>'Бланк заказа'!F699</f>
        <v>0</v>
      </c>
      <c r="F707" s="51">
        <f>'Бланк заказа'!S699</f>
        <v>416.11</v>
      </c>
      <c r="G707" s="51">
        <f>'Бланк заказа'!T699</f>
        <v>0</v>
      </c>
      <c r="H707" s="49" t="s">
        <v>2127</v>
      </c>
    </row>
    <row r="708" spans="1:8" x14ac:dyDescent="0.3">
      <c r="A708" s="47" t="str">
        <f>'Бланк заказа'!E700</f>
        <v>Marabu UltraDisc UVOD 932 5KG</v>
      </c>
      <c r="B708" s="47" t="str">
        <f>'Бланк заказа'!A700</f>
        <v>Marabu GmbH &amp; Co. KG</v>
      </c>
      <c r="C708" s="48">
        <f>'Бланк заказа'!D700</f>
        <v>3215190000</v>
      </c>
      <c r="D708" s="49" t="str">
        <f>'Бланк заказа'!B700</f>
        <v>Германия</v>
      </c>
      <c r="E708" s="50">
        <f>'Бланк заказа'!F700</f>
        <v>0</v>
      </c>
      <c r="F708" s="51">
        <f>'Бланк заказа'!S700</f>
        <v>460.48</v>
      </c>
      <c r="G708" s="51">
        <f>'Бланк заказа'!T700</f>
        <v>0</v>
      </c>
      <c r="H708" s="49" t="s">
        <v>2127</v>
      </c>
    </row>
    <row r="709" spans="1:8" x14ac:dyDescent="0.3">
      <c r="A709" s="47" t="str">
        <f>'Бланк заказа'!E701</f>
        <v>Marabu UltraDisc UVOD 934 5KG</v>
      </c>
      <c r="B709" s="47" t="str">
        <f>'Бланк заказа'!A701</f>
        <v>Marabu GmbH &amp; Co. KG</v>
      </c>
      <c r="C709" s="48">
        <f>'Бланк заказа'!D701</f>
        <v>3215190000</v>
      </c>
      <c r="D709" s="49" t="str">
        <f>'Бланк заказа'!B701</f>
        <v>Германия</v>
      </c>
      <c r="E709" s="50">
        <f>'Бланк заказа'!F701</f>
        <v>0</v>
      </c>
      <c r="F709" s="51">
        <f>'Бланк заказа'!S701</f>
        <v>460.48</v>
      </c>
      <c r="G709" s="51">
        <f>'Бланк заказа'!T701</f>
        <v>0</v>
      </c>
      <c r="H709" s="49" t="s">
        <v>2127</v>
      </c>
    </row>
    <row r="710" spans="1:8" x14ac:dyDescent="0.3">
      <c r="A710" s="47" t="str">
        <f>'Бланк заказа'!E702</f>
        <v>Marabu UltraDisc UVOD 936 5KG</v>
      </c>
      <c r="B710" s="47" t="str">
        <f>'Бланк заказа'!A702</f>
        <v>Marabu GmbH &amp; Co. KG</v>
      </c>
      <c r="C710" s="48">
        <f>'Бланк заказа'!D702</f>
        <v>3215190000</v>
      </c>
      <c r="D710" s="49" t="str">
        <f>'Бланк заказа'!B702</f>
        <v>Германия</v>
      </c>
      <c r="E710" s="50">
        <f>'Бланк заказа'!F702</f>
        <v>0</v>
      </c>
      <c r="F710" s="51">
        <f>'Бланк заказа'!S702</f>
        <v>460.48</v>
      </c>
      <c r="G710" s="51">
        <f>'Бланк заказа'!T702</f>
        <v>0</v>
      </c>
      <c r="H710" s="49" t="s">
        <v>2127</v>
      </c>
    </row>
    <row r="711" spans="1:8" x14ac:dyDescent="0.3">
      <c r="A711" s="47" t="str">
        <f>'Бланк заказа'!E703</f>
        <v>Marabu UltraDisc UVOD 950 5KG</v>
      </c>
      <c r="B711" s="47" t="str">
        <f>'Бланк заказа'!A703</f>
        <v>Marabu GmbH &amp; Co. KG</v>
      </c>
      <c r="C711" s="48">
        <f>'Бланк заказа'!D703</f>
        <v>3215190000</v>
      </c>
      <c r="D711" s="49" t="str">
        <f>'Бланк заказа'!B703</f>
        <v>Германия</v>
      </c>
      <c r="E711" s="50">
        <f>'Бланк заказа'!F703</f>
        <v>0</v>
      </c>
      <c r="F711" s="51">
        <f>'Бланк заказа'!S703</f>
        <v>460.48</v>
      </c>
      <c r="G711" s="51">
        <f>'Бланк заказа'!T703</f>
        <v>0</v>
      </c>
      <c r="H711" s="49" t="s">
        <v>2127</v>
      </c>
    </row>
    <row r="712" spans="1:8" x14ac:dyDescent="0.3">
      <c r="A712" s="47" t="str">
        <f>'Бланк заказа'!E704</f>
        <v>Marabu UltraDisc UVOD 952 5KG</v>
      </c>
      <c r="B712" s="47" t="str">
        <f>'Бланк заказа'!A704</f>
        <v>Marabu GmbH &amp; Co. KG</v>
      </c>
      <c r="C712" s="48">
        <f>'Бланк заказа'!D704</f>
        <v>3215190000</v>
      </c>
      <c r="D712" s="49" t="str">
        <f>'Бланк заказа'!B704</f>
        <v>Германия</v>
      </c>
      <c r="E712" s="50">
        <f>'Бланк заказа'!F704</f>
        <v>0</v>
      </c>
      <c r="F712" s="51">
        <f>'Бланк заказа'!S704</f>
        <v>399.79</v>
      </c>
      <c r="G712" s="51">
        <f>'Бланк заказа'!T704</f>
        <v>0</v>
      </c>
      <c r="H712" s="49" t="s">
        <v>2127</v>
      </c>
    </row>
    <row r="713" spans="1:8" x14ac:dyDescent="0.3">
      <c r="A713" s="47" t="str">
        <f>'Бланк заказа'!E705</f>
        <v>Marabu UltraDisc UVOD 956 5KG</v>
      </c>
      <c r="B713" s="47" t="str">
        <f>'Бланк заказа'!A705</f>
        <v>Marabu GmbH &amp; Co. KG</v>
      </c>
      <c r="C713" s="48">
        <f>'Бланк заказа'!D705</f>
        <v>3215190000</v>
      </c>
      <c r="D713" s="49" t="str">
        <f>'Бланк заказа'!B705</f>
        <v>Германия</v>
      </c>
      <c r="E713" s="50">
        <f>'Бланк заказа'!F705</f>
        <v>0</v>
      </c>
      <c r="F713" s="51">
        <f>'Бланк заказа'!S705</f>
        <v>399.79</v>
      </c>
      <c r="G713" s="51">
        <f>'Бланк заказа'!T705</f>
        <v>0</v>
      </c>
      <c r="H713" s="49" t="s">
        <v>2127</v>
      </c>
    </row>
    <row r="714" spans="1:8" x14ac:dyDescent="0.3">
      <c r="A714" s="47" t="str">
        <f>'Бланк заказа'!E706</f>
        <v>Marabu UltraDisc UVOD 960 5KG</v>
      </c>
      <c r="B714" s="47" t="str">
        <f>'Бланк заказа'!A706</f>
        <v>Marabu GmbH &amp; Co. KG</v>
      </c>
      <c r="C714" s="48">
        <f>'Бланк заказа'!D706</f>
        <v>3215190000</v>
      </c>
      <c r="D714" s="49" t="str">
        <f>'Бланк заказа'!B706</f>
        <v>Германия</v>
      </c>
      <c r="E714" s="50">
        <f>'Бланк заказа'!F706</f>
        <v>0</v>
      </c>
      <c r="F714" s="51">
        <f>'Бланк заказа'!S706</f>
        <v>416.11</v>
      </c>
      <c r="G714" s="51">
        <f>'Бланк заказа'!T706</f>
        <v>0</v>
      </c>
      <c r="H714" s="49" t="s">
        <v>2127</v>
      </c>
    </row>
    <row r="715" spans="1:8" x14ac:dyDescent="0.3">
      <c r="A715" s="47" t="str">
        <f>'Бланк заказа'!E707</f>
        <v>Marabu UltraDisc UVOD 962 5KG</v>
      </c>
      <c r="B715" s="47" t="str">
        <f>'Бланк заказа'!A707</f>
        <v>Marabu GmbH &amp; Co. KG</v>
      </c>
      <c r="C715" s="48">
        <f>'Бланк заказа'!D707</f>
        <v>3215190000</v>
      </c>
      <c r="D715" s="49" t="str">
        <f>'Бланк заказа'!B707</f>
        <v>Германия</v>
      </c>
      <c r="E715" s="50">
        <f>'Бланк заказа'!F707</f>
        <v>0</v>
      </c>
      <c r="F715" s="51">
        <f>'Бланк заказа'!S707</f>
        <v>416.11</v>
      </c>
      <c r="G715" s="51">
        <f>'Бланк заказа'!T707</f>
        <v>0</v>
      </c>
      <c r="H715" s="49" t="s">
        <v>2127</v>
      </c>
    </row>
    <row r="716" spans="1:8" x14ac:dyDescent="0.3">
      <c r="A716" s="47" t="str">
        <f>'Бланк заказа'!E708</f>
        <v>Marabu UltraDisc UVOD 970 5KG</v>
      </c>
      <c r="B716" s="47" t="str">
        <f>'Бланк заказа'!A708</f>
        <v>Marabu GmbH &amp; Co. KG</v>
      </c>
      <c r="C716" s="48">
        <f>'Бланк заказа'!D708</f>
        <v>3215190000</v>
      </c>
      <c r="D716" s="49" t="str">
        <f>'Бланк заказа'!B708</f>
        <v>Германия</v>
      </c>
      <c r="E716" s="50">
        <f>'Бланк заказа'!F708</f>
        <v>0</v>
      </c>
      <c r="F716" s="51">
        <f>'Бланк заказа'!S708</f>
        <v>333.23</v>
      </c>
      <c r="G716" s="51">
        <f>'Бланк заказа'!T708</f>
        <v>0</v>
      </c>
      <c r="H716" s="49" t="s">
        <v>2127</v>
      </c>
    </row>
    <row r="717" spans="1:8" x14ac:dyDescent="0.3">
      <c r="A717" s="47" t="str">
        <f>'Бланк заказа'!E709</f>
        <v>Marabu UltraDisc UVOD 980 5KG</v>
      </c>
      <c r="B717" s="47" t="str">
        <f>'Бланк заказа'!A709</f>
        <v>Marabu GmbH &amp; Co. KG</v>
      </c>
      <c r="C717" s="48">
        <f>'Бланк заказа'!D709</f>
        <v>3215110000</v>
      </c>
      <c r="D717" s="49" t="str">
        <f>'Бланк заказа'!B709</f>
        <v>Германия</v>
      </c>
      <c r="E717" s="50">
        <f>'Бланк заказа'!F709</f>
        <v>0</v>
      </c>
      <c r="F717" s="51">
        <f>'Бланк заказа'!S709</f>
        <v>344.94</v>
      </c>
      <c r="G717" s="51">
        <f>'Бланк заказа'!T709</f>
        <v>0</v>
      </c>
      <c r="H717" s="49" t="s">
        <v>2127</v>
      </c>
    </row>
    <row r="718" spans="1:8" x14ac:dyDescent="0.3">
      <c r="A718" s="47" t="str">
        <f>'Бланк заказа'!E710</f>
        <v>Marabu UltraForm UVFM 922 1KG</v>
      </c>
      <c r="B718" s="47" t="str">
        <f>'Бланк заказа'!A710</f>
        <v>Marabu GmbH &amp; Co. KG</v>
      </c>
      <c r="C718" s="48">
        <f>'Бланк заказа'!D710</f>
        <v>3215190000</v>
      </c>
      <c r="D718" s="49" t="str">
        <f>'Бланк заказа'!B710</f>
        <v>Германия</v>
      </c>
      <c r="E718" s="50">
        <f>'Бланк заказа'!F710</f>
        <v>0</v>
      </c>
      <c r="F718" s="51">
        <f>'Бланк заказа'!S710</f>
        <v>116.34</v>
      </c>
      <c r="G718" s="51">
        <f>'Бланк заказа'!T710</f>
        <v>0</v>
      </c>
      <c r="H718" s="49" t="s">
        <v>2127</v>
      </c>
    </row>
    <row r="719" spans="1:8" x14ac:dyDescent="0.3">
      <c r="A719" s="47" t="str">
        <f>'Бланк заказа'!E711</f>
        <v>Marabu UltraForm UVFM 924 1KG</v>
      </c>
      <c r="B719" s="47" t="str">
        <f>'Бланк заказа'!A711</f>
        <v>Marabu GmbH &amp; Co. KG</v>
      </c>
      <c r="C719" s="48">
        <f>'Бланк заказа'!D711</f>
        <v>3215190000</v>
      </c>
      <c r="D719" s="49" t="str">
        <f>'Бланк заказа'!B711</f>
        <v>Германия</v>
      </c>
      <c r="E719" s="50">
        <f>'Бланк заказа'!F711</f>
        <v>0</v>
      </c>
      <c r="F719" s="51">
        <f>'Бланк заказа'!S711</f>
        <v>116.34</v>
      </c>
      <c r="G719" s="51">
        <f>'Бланк заказа'!T711</f>
        <v>0</v>
      </c>
      <c r="H719" s="49" t="s">
        <v>2127</v>
      </c>
    </row>
    <row r="720" spans="1:8" x14ac:dyDescent="0.3">
      <c r="A720" s="47" t="str">
        <f>'Бланк заказа'!E712</f>
        <v>Marabu UltraForm UVFM 926 1KG</v>
      </c>
      <c r="B720" s="47" t="str">
        <f>'Бланк заказа'!A712</f>
        <v>Marabu GmbH &amp; Co. KG</v>
      </c>
      <c r="C720" s="48">
        <f>'Бланк заказа'!D712</f>
        <v>3215190000</v>
      </c>
      <c r="D720" s="49" t="str">
        <f>'Бланк заказа'!B712</f>
        <v>Германия</v>
      </c>
      <c r="E720" s="50">
        <f>'Бланк заказа'!F712</f>
        <v>0</v>
      </c>
      <c r="F720" s="51">
        <f>'Бланк заказа'!S712</f>
        <v>116.34</v>
      </c>
      <c r="G720" s="51">
        <f>'Бланк заказа'!T712</f>
        <v>0</v>
      </c>
      <c r="H720" s="49" t="s">
        <v>2127</v>
      </c>
    </row>
    <row r="721" spans="1:8" x14ac:dyDescent="0.3">
      <c r="A721" s="47" t="str">
        <f>'Бланк заказа'!E713</f>
        <v>Marabu UltraForm UVFM 932 1KG</v>
      </c>
      <c r="B721" s="47" t="str">
        <f>'Бланк заказа'!A713</f>
        <v>Marabu GmbH &amp; Co. KG</v>
      </c>
      <c r="C721" s="48">
        <f>'Бланк заказа'!D713</f>
        <v>3215190000</v>
      </c>
      <c r="D721" s="49" t="str">
        <f>'Бланк заказа'!B713</f>
        <v>Германия</v>
      </c>
      <c r="E721" s="50">
        <f>'Бланк заказа'!F713</f>
        <v>0</v>
      </c>
      <c r="F721" s="51">
        <f>'Бланк заказа'!S713</f>
        <v>118.46</v>
      </c>
      <c r="G721" s="51">
        <f>'Бланк заказа'!T713</f>
        <v>0</v>
      </c>
      <c r="H721" s="49" t="s">
        <v>2127</v>
      </c>
    </row>
    <row r="722" spans="1:8" x14ac:dyDescent="0.3">
      <c r="A722" s="47" t="str">
        <f>'Бланк заказа'!E714</f>
        <v>Marabu UltraForm UVFM 934 1KG</v>
      </c>
      <c r="B722" s="47" t="str">
        <f>'Бланк заказа'!A714</f>
        <v>Marabu GmbH &amp; Co. KG</v>
      </c>
      <c r="C722" s="48">
        <f>'Бланк заказа'!D714</f>
        <v>3215190000</v>
      </c>
      <c r="D722" s="49" t="str">
        <f>'Бланк заказа'!B714</f>
        <v>Германия</v>
      </c>
      <c r="E722" s="50">
        <f>'Бланк заказа'!F714</f>
        <v>0</v>
      </c>
      <c r="F722" s="51">
        <f>'Бланк заказа'!S714</f>
        <v>118.46</v>
      </c>
      <c r="G722" s="51">
        <f>'Бланк заказа'!T714</f>
        <v>0</v>
      </c>
      <c r="H722" s="49" t="s">
        <v>2127</v>
      </c>
    </row>
    <row r="723" spans="1:8" x14ac:dyDescent="0.3">
      <c r="A723" s="47" t="str">
        <f>'Бланк заказа'!E715</f>
        <v>Marabu UltraForm UVFM 936 1KG</v>
      </c>
      <c r="B723" s="47" t="str">
        <f>'Бланк заказа'!A715</f>
        <v>Marabu GmbH &amp; Co. KG</v>
      </c>
      <c r="C723" s="48">
        <f>'Бланк заказа'!D715</f>
        <v>3215190000</v>
      </c>
      <c r="D723" s="49" t="str">
        <f>'Бланк заказа'!B715</f>
        <v>Германия</v>
      </c>
      <c r="E723" s="50">
        <f>'Бланк заказа'!F715</f>
        <v>0</v>
      </c>
      <c r="F723" s="51">
        <f>'Бланк заказа'!S715</f>
        <v>118.46</v>
      </c>
      <c r="G723" s="51">
        <f>'Бланк заказа'!T715</f>
        <v>0</v>
      </c>
      <c r="H723" s="49" t="s">
        <v>2127</v>
      </c>
    </row>
    <row r="724" spans="1:8" x14ac:dyDescent="0.3">
      <c r="A724" s="47" t="str">
        <f>'Бланк заказа'!E716</f>
        <v>Marabu UltraForm UVFM 950 1KG</v>
      </c>
      <c r="B724" s="47" t="str">
        <f>'Бланк заказа'!A716</f>
        <v>Marabu GmbH &amp; Co. KG</v>
      </c>
      <c r="C724" s="48">
        <f>'Бланк заказа'!D716</f>
        <v>3215190000</v>
      </c>
      <c r="D724" s="49" t="str">
        <f>'Бланк заказа'!B716</f>
        <v>Германия</v>
      </c>
      <c r="E724" s="50">
        <f>'Бланк заказа'!F716</f>
        <v>0</v>
      </c>
      <c r="F724" s="51">
        <f>'Бланк заказа'!S716</f>
        <v>109.27</v>
      </c>
      <c r="G724" s="51">
        <f>'Бланк заказа'!T716</f>
        <v>0</v>
      </c>
      <c r="H724" s="49" t="s">
        <v>2127</v>
      </c>
    </row>
    <row r="725" spans="1:8" x14ac:dyDescent="0.3">
      <c r="A725" s="47" t="str">
        <f>'Бланк заказа'!E717</f>
        <v>Marabu UltraForm UVFM 952 1KG</v>
      </c>
      <c r="B725" s="47" t="str">
        <f>'Бланк заказа'!A717</f>
        <v>Marabu GmbH &amp; Co. KG</v>
      </c>
      <c r="C725" s="48">
        <f>'Бланк заказа'!D717</f>
        <v>3215190000</v>
      </c>
      <c r="D725" s="49" t="str">
        <f>'Бланк заказа'!B717</f>
        <v>Германия</v>
      </c>
      <c r="E725" s="50">
        <f>'Бланк заказа'!F717</f>
        <v>0</v>
      </c>
      <c r="F725" s="51">
        <f>'Бланк заказа'!S717</f>
        <v>109.27</v>
      </c>
      <c r="G725" s="51">
        <f>'Бланк заказа'!T717</f>
        <v>0</v>
      </c>
      <c r="H725" s="49" t="s">
        <v>2127</v>
      </c>
    </row>
    <row r="726" spans="1:8" x14ac:dyDescent="0.3">
      <c r="A726" s="47" t="str">
        <f>'Бланк заказа'!E718</f>
        <v>Marabu UltraForm UVFM 956 1KG</v>
      </c>
      <c r="B726" s="47" t="str">
        <f>'Бланк заказа'!A718</f>
        <v>Marabu GmbH &amp; Co. KG</v>
      </c>
      <c r="C726" s="48">
        <f>'Бланк заказа'!D718</f>
        <v>3215190000</v>
      </c>
      <c r="D726" s="49" t="str">
        <f>'Бланк заказа'!B718</f>
        <v>Германия</v>
      </c>
      <c r="E726" s="50">
        <f>'Бланк заказа'!F718</f>
        <v>0</v>
      </c>
      <c r="F726" s="51">
        <f>'Бланк заказа'!S718</f>
        <v>109.27</v>
      </c>
      <c r="G726" s="51">
        <f>'Бланк заказа'!T718</f>
        <v>0</v>
      </c>
      <c r="H726" s="49" t="s">
        <v>2127</v>
      </c>
    </row>
    <row r="727" spans="1:8" x14ac:dyDescent="0.3">
      <c r="A727" s="47" t="str">
        <f>'Бланк заказа'!E719</f>
        <v>Marabu UltraForm UVFM 960 1KG</v>
      </c>
      <c r="B727" s="47" t="str">
        <f>'Бланк заказа'!A719</f>
        <v>Marabu GmbH &amp; Co. KG</v>
      </c>
      <c r="C727" s="48">
        <f>'Бланк заказа'!D719</f>
        <v>3215190000</v>
      </c>
      <c r="D727" s="49" t="str">
        <f>'Бланк заказа'!B719</f>
        <v>Германия</v>
      </c>
      <c r="E727" s="50">
        <f>'Бланк заказа'!F719</f>
        <v>0</v>
      </c>
      <c r="F727" s="51">
        <f>'Бланк заказа'!S719</f>
        <v>103.78</v>
      </c>
      <c r="G727" s="51">
        <f>'Бланк заказа'!T719</f>
        <v>0</v>
      </c>
      <c r="H727" s="49" t="s">
        <v>2127</v>
      </c>
    </row>
    <row r="728" spans="1:8" x14ac:dyDescent="0.3">
      <c r="A728" s="47" t="str">
        <f>'Бланк заказа'!E720</f>
        <v>Marabu UltraForm UVFM 962 1KG</v>
      </c>
      <c r="B728" s="47" t="str">
        <f>'Бланк заказа'!A720</f>
        <v>Marabu GmbH &amp; Co. KG</v>
      </c>
      <c r="C728" s="48">
        <f>'Бланк заказа'!D720</f>
        <v>3215190000</v>
      </c>
      <c r="D728" s="49" t="str">
        <f>'Бланк заказа'!B720</f>
        <v>Германия</v>
      </c>
      <c r="E728" s="50">
        <f>'Бланк заказа'!F720</f>
        <v>0</v>
      </c>
      <c r="F728" s="51">
        <f>'Бланк заказа'!S720</f>
        <v>103.78</v>
      </c>
      <c r="G728" s="51">
        <f>'Бланк заказа'!T720</f>
        <v>0</v>
      </c>
      <c r="H728" s="49" t="s">
        <v>2127</v>
      </c>
    </row>
    <row r="729" spans="1:8" x14ac:dyDescent="0.3">
      <c r="A729" s="47" t="str">
        <f>'Бланк заказа'!E721</f>
        <v>Marabu UltraForm UVFM 970 1KG</v>
      </c>
      <c r="B729" s="47" t="str">
        <f>'Бланк заказа'!A721</f>
        <v>Marabu GmbH &amp; Co. KG</v>
      </c>
      <c r="C729" s="48">
        <f>'Бланк заказа'!D721</f>
        <v>3215190000</v>
      </c>
      <c r="D729" s="49" t="str">
        <f>'Бланк заказа'!B721</f>
        <v>Германия</v>
      </c>
      <c r="E729" s="50">
        <f>'Бланк заказа'!F721</f>
        <v>0</v>
      </c>
      <c r="F729" s="51">
        <f>'Бланк заказа'!S721</f>
        <v>96.22</v>
      </c>
      <c r="G729" s="51">
        <f>'Бланк заказа'!T721</f>
        <v>0</v>
      </c>
      <c r="H729" s="49" t="s">
        <v>2127</v>
      </c>
    </row>
    <row r="730" spans="1:8" x14ac:dyDescent="0.3">
      <c r="A730" s="47" t="str">
        <f>'Бланк заказа'!E722</f>
        <v>Marabu UltraForm UVFM 980 1KG</v>
      </c>
      <c r="B730" s="47" t="str">
        <f>'Бланк заказа'!A722</f>
        <v>Marabu GmbH &amp; Co. KG</v>
      </c>
      <c r="C730" s="48">
        <f>'Бланк заказа'!D722</f>
        <v>3215110000</v>
      </c>
      <c r="D730" s="49" t="str">
        <f>'Бланк заказа'!B722</f>
        <v>Германия</v>
      </c>
      <c r="E730" s="50">
        <f>'Бланк заказа'!F722</f>
        <v>0</v>
      </c>
      <c r="F730" s="51">
        <f>'Бланк заказа'!S722</f>
        <v>101</v>
      </c>
      <c r="G730" s="51">
        <f>'Бланк заказа'!T722</f>
        <v>0</v>
      </c>
      <c r="H730" s="49" t="s">
        <v>2127</v>
      </c>
    </row>
    <row r="731" spans="1:8" x14ac:dyDescent="0.3">
      <c r="A731" s="47" t="str">
        <f>'Бланк заказа'!E723</f>
        <v>Marabu UltraForm UVFM 170 5KG</v>
      </c>
      <c r="B731" s="47" t="str">
        <f>'Бланк заказа'!A723</f>
        <v>Marabu GmbH &amp; Co. KG</v>
      </c>
      <c r="C731" s="48">
        <f>'Бланк заказа'!D723</f>
        <v>3215190000</v>
      </c>
      <c r="D731" s="49" t="str">
        <f>'Бланк заказа'!B723</f>
        <v>Германия</v>
      </c>
      <c r="E731" s="50">
        <f>'Бланк заказа'!F723</f>
        <v>0</v>
      </c>
      <c r="F731" s="51">
        <f>'Бланк заказа'!S723</f>
        <v>472.02</v>
      </c>
      <c r="G731" s="51">
        <f>'Бланк заказа'!T723</f>
        <v>0</v>
      </c>
      <c r="H731" s="49" t="s">
        <v>2127</v>
      </c>
    </row>
    <row r="732" spans="1:8" x14ac:dyDescent="0.3">
      <c r="A732" s="47" t="str">
        <f>'Бланк заказа'!E724</f>
        <v>Marabu UltraForm UVFM 180 5KG</v>
      </c>
      <c r="B732" s="47" t="str">
        <f>'Бланк заказа'!A724</f>
        <v>Marabu GmbH &amp; Co. KG</v>
      </c>
      <c r="C732" s="48">
        <f>'Бланк заказа'!D724</f>
        <v>3215190000</v>
      </c>
      <c r="D732" s="49" t="str">
        <f>'Бланк заказа'!B724</f>
        <v>Германия</v>
      </c>
      <c r="E732" s="50">
        <f>'Бланк заказа'!F724</f>
        <v>0</v>
      </c>
      <c r="F732" s="51">
        <f>'Бланк заказа'!S724</f>
        <v>486.23</v>
      </c>
      <c r="G732" s="51">
        <f>'Бланк заказа'!T724</f>
        <v>0</v>
      </c>
      <c r="H732" s="49" t="s">
        <v>2127</v>
      </c>
    </row>
    <row r="733" spans="1:8" x14ac:dyDescent="0.3">
      <c r="A733" s="47" t="str">
        <f>'Бланк заказа'!E725</f>
        <v>Marabu UltraForm UVFM 409 5KG</v>
      </c>
      <c r="B733" s="47" t="str">
        <f>'Бланк заказа'!A725</f>
        <v>Marabu GmbH &amp; Co. KG</v>
      </c>
      <c r="C733" s="48">
        <f>'Бланк заказа'!D725</f>
        <v>3215190000</v>
      </c>
      <c r="D733" s="49" t="str">
        <f>'Бланк заказа'!B725</f>
        <v>Германия</v>
      </c>
      <c r="E733" s="50">
        <f>'Бланк заказа'!F725</f>
        <v>0</v>
      </c>
      <c r="F733" s="51">
        <f>'Бланк заказа'!S725</f>
        <v>457.81</v>
      </c>
      <c r="G733" s="51">
        <f>'Бланк заказа'!T725</f>
        <v>0</v>
      </c>
      <c r="H733" s="49" t="s">
        <v>2127</v>
      </c>
    </row>
    <row r="734" spans="1:8" x14ac:dyDescent="0.3">
      <c r="A734" s="47" t="str">
        <f>'Бланк заказа'!E726</f>
        <v>Marabu UltraForm UVFM 425 5KG</v>
      </c>
      <c r="B734" s="47" t="str">
        <f>'Бланк заказа'!A726</f>
        <v>Marabu GmbH &amp; Co. KG</v>
      </c>
      <c r="C734" s="48">
        <f>'Бланк заказа'!D726</f>
        <v>3215190000</v>
      </c>
      <c r="D734" s="49" t="str">
        <f>'Бланк заказа'!B726</f>
        <v>Германия</v>
      </c>
      <c r="E734" s="50">
        <f>'Бланк заказа'!F726</f>
        <v>0</v>
      </c>
      <c r="F734" s="51">
        <f>'Бланк заказа'!S726</f>
        <v>493.34</v>
      </c>
      <c r="G734" s="51">
        <f>'Бланк заказа'!T726</f>
        <v>0</v>
      </c>
      <c r="H734" s="49" t="s">
        <v>2127</v>
      </c>
    </row>
    <row r="735" spans="1:8" x14ac:dyDescent="0.3">
      <c r="A735" s="47" t="str">
        <f>'Бланк заказа'!E727</f>
        <v>Marabu UltraForm UVFM 435 5KG</v>
      </c>
      <c r="B735" s="47" t="str">
        <f>'Бланк заказа'!A727</f>
        <v>Marabu GmbH &amp; Co. KG</v>
      </c>
      <c r="C735" s="48">
        <f>'Бланк заказа'!D727</f>
        <v>3215190000</v>
      </c>
      <c r="D735" s="49" t="str">
        <f>'Бланк заказа'!B727</f>
        <v>Германия</v>
      </c>
      <c r="E735" s="50">
        <f>'Бланк заказа'!F727</f>
        <v>0</v>
      </c>
      <c r="F735" s="51">
        <f>'Бланк заказа'!S727</f>
        <v>498.1</v>
      </c>
      <c r="G735" s="51">
        <f>'Бланк заказа'!T727</f>
        <v>0</v>
      </c>
      <c r="H735" s="49" t="s">
        <v>2127</v>
      </c>
    </row>
    <row r="736" spans="1:8" x14ac:dyDescent="0.3">
      <c r="A736" s="47" t="str">
        <f>'Бланк заказа'!E728</f>
        <v>Marabu UltraForm UVFM 455 5KG</v>
      </c>
      <c r="B736" s="47" t="str">
        <f>'Бланк заказа'!A728</f>
        <v>Marabu GmbH &amp; Co. KG</v>
      </c>
      <c r="C736" s="48">
        <f>'Бланк заказа'!D728</f>
        <v>3215190000</v>
      </c>
      <c r="D736" s="49" t="str">
        <f>'Бланк заказа'!B728</f>
        <v>Германия</v>
      </c>
      <c r="E736" s="50">
        <f>'Бланк заказа'!F728</f>
        <v>0</v>
      </c>
      <c r="F736" s="51">
        <f>'Бланк заказа'!S728</f>
        <v>444.84</v>
      </c>
      <c r="G736" s="51">
        <f>'Бланк заказа'!T728</f>
        <v>0</v>
      </c>
      <c r="H736" s="49" t="s">
        <v>2127</v>
      </c>
    </row>
    <row r="737" spans="1:8" x14ac:dyDescent="0.3">
      <c r="A737" s="47" t="str">
        <f>'Бланк заказа'!E729</f>
        <v>Marabu UltraForm UVFM 485 5KG</v>
      </c>
      <c r="B737" s="47" t="str">
        <f>'Бланк заказа'!A729</f>
        <v>Marabu GmbH &amp; Co. KG</v>
      </c>
      <c r="C737" s="48">
        <f>'Бланк заказа'!D729</f>
        <v>3215190000</v>
      </c>
      <c r="D737" s="49" t="str">
        <f>'Бланк заказа'!B729</f>
        <v>Германия</v>
      </c>
      <c r="E737" s="50">
        <f>'Бланк заказа'!F729</f>
        <v>0</v>
      </c>
      <c r="F737" s="51">
        <f>'Бланк заказа'!S729</f>
        <v>457.81</v>
      </c>
      <c r="G737" s="51">
        <f>'Бланк заказа'!T729</f>
        <v>0</v>
      </c>
      <c r="H737" s="49" t="s">
        <v>2127</v>
      </c>
    </row>
    <row r="738" spans="1:8" x14ac:dyDescent="0.3">
      <c r="A738" s="47" t="str">
        <f>'Бланк заказа'!E730</f>
        <v>Marabu UltraForm UVFM 904 5KG</v>
      </c>
      <c r="B738" s="47" t="str">
        <f>'Бланк заказа'!A730</f>
        <v>Marabu GmbH &amp; Co. KG</v>
      </c>
      <c r="C738" s="48">
        <f>'Бланк заказа'!D730</f>
        <v>3215190000</v>
      </c>
      <c r="D738" s="49" t="str">
        <f>'Бланк заказа'!B730</f>
        <v>Германия</v>
      </c>
      <c r="E738" s="50">
        <f>'Бланк заказа'!F730</f>
        <v>0</v>
      </c>
      <c r="F738" s="51">
        <f>'Бланк заказа'!S730</f>
        <v>477.98</v>
      </c>
      <c r="G738" s="51">
        <f>'Бланк заказа'!T730</f>
        <v>0</v>
      </c>
      <c r="H738" s="49" t="s">
        <v>2127</v>
      </c>
    </row>
    <row r="739" spans="1:8" x14ac:dyDescent="0.3">
      <c r="A739" s="47" t="str">
        <f>'Бланк заказа'!E731</f>
        <v>Marabu UltraForm UVFM 910 5KG</v>
      </c>
      <c r="B739" s="47" t="str">
        <f>'Бланк заказа'!A731</f>
        <v>Marabu GmbH &amp; Co. KG</v>
      </c>
      <c r="C739" s="48">
        <f>'Бланк заказа'!D731</f>
        <v>3215190000</v>
      </c>
      <c r="D739" s="49" t="str">
        <f>'Бланк заказа'!B731</f>
        <v>Германия</v>
      </c>
      <c r="E739" s="50">
        <f>'Бланк заказа'!F731</f>
        <v>0</v>
      </c>
      <c r="F739" s="51">
        <f>'Бланк заказа'!S731</f>
        <v>477.98</v>
      </c>
      <c r="G739" s="51">
        <f>'Бланк заказа'!T731</f>
        <v>0</v>
      </c>
      <c r="H739" s="49" t="s">
        <v>2127</v>
      </c>
    </row>
    <row r="740" spans="1:8" x14ac:dyDescent="0.3">
      <c r="A740" s="47" t="str">
        <f>'Бланк заказа'!E732</f>
        <v>Marabu UltraGraph UVAR 170 5KG</v>
      </c>
      <c r="B740" s="47" t="str">
        <f>'Бланк заказа'!A732</f>
        <v>Marabu GmbH &amp; Co. KG</v>
      </c>
      <c r="C740" s="48">
        <f>'Бланк заказа'!D732</f>
        <v>3215190000</v>
      </c>
      <c r="D740" s="49" t="str">
        <f>'Бланк заказа'!B732</f>
        <v>Германия</v>
      </c>
      <c r="E740" s="50">
        <f>'Бланк заказа'!F732</f>
        <v>0</v>
      </c>
      <c r="F740" s="51">
        <f>'Бланк заказа'!S732</f>
        <v>419.56</v>
      </c>
      <c r="G740" s="51">
        <f>'Бланк заказа'!T732</f>
        <v>0</v>
      </c>
      <c r="H740" s="49" t="s">
        <v>2127</v>
      </c>
    </row>
    <row r="741" spans="1:8" x14ac:dyDescent="0.3">
      <c r="A741" s="47" t="str">
        <f>'Бланк заказа'!E733</f>
        <v>Marabu UltraGraph UVAR 180 5KG</v>
      </c>
      <c r="B741" s="47" t="str">
        <f>'Бланк заказа'!A733</f>
        <v>Marabu GmbH &amp; Co. KG</v>
      </c>
      <c r="C741" s="48">
        <f>'Бланк заказа'!D733</f>
        <v>3215190000</v>
      </c>
      <c r="D741" s="49" t="str">
        <f>'Бланк заказа'!B733</f>
        <v>Германия</v>
      </c>
      <c r="E741" s="50">
        <f>'Бланк заказа'!F733</f>
        <v>0</v>
      </c>
      <c r="F741" s="51">
        <f>'Бланк заказа'!S733</f>
        <v>419.56</v>
      </c>
      <c r="G741" s="51">
        <f>'Бланк заказа'!T733</f>
        <v>0</v>
      </c>
      <c r="H741" s="49" t="s">
        <v>2127</v>
      </c>
    </row>
    <row r="742" spans="1:8" x14ac:dyDescent="0.3">
      <c r="A742" s="47" t="str">
        <f>'Бланк заказа'!E734</f>
        <v>Marabu UltraGraph UVAR 409 5KG</v>
      </c>
      <c r="B742" s="47" t="str">
        <f>'Бланк заказа'!A734</f>
        <v>Marabu GmbH &amp; Co. KG</v>
      </c>
      <c r="C742" s="48">
        <f>'Бланк заказа'!D734</f>
        <v>3215190000</v>
      </c>
      <c r="D742" s="49" t="str">
        <f>'Бланк заказа'!B734</f>
        <v>Германия</v>
      </c>
      <c r="E742" s="50">
        <f>'Бланк заказа'!F734</f>
        <v>0</v>
      </c>
      <c r="F742" s="51">
        <f>'Бланк заказа'!S734</f>
        <v>375.23</v>
      </c>
      <c r="G742" s="51">
        <f>'Бланк заказа'!T734</f>
        <v>0</v>
      </c>
      <c r="H742" s="49" t="s">
        <v>2127</v>
      </c>
    </row>
    <row r="743" spans="1:8" x14ac:dyDescent="0.3">
      <c r="A743" s="47" t="str">
        <f>'Бланк заказа'!E735</f>
        <v>Marabu UltraGraph UVAR 425 5KG</v>
      </c>
      <c r="B743" s="47" t="str">
        <f>'Бланк заказа'!A735</f>
        <v>Marabu GmbH &amp; Co. KG</v>
      </c>
      <c r="C743" s="48">
        <f>'Бланк заказа'!D735</f>
        <v>3215190000</v>
      </c>
      <c r="D743" s="49" t="str">
        <f>'Бланк заказа'!B735</f>
        <v>Германия</v>
      </c>
      <c r="E743" s="50">
        <f>'Бланк заказа'!F735</f>
        <v>0</v>
      </c>
      <c r="F743" s="51">
        <f>'Бланк заказа'!S735</f>
        <v>384.52</v>
      </c>
      <c r="G743" s="51">
        <f>'Бланк заказа'!T735</f>
        <v>0</v>
      </c>
      <c r="H743" s="49" t="s">
        <v>2127</v>
      </c>
    </row>
    <row r="744" spans="1:8" x14ac:dyDescent="0.3">
      <c r="A744" s="47" t="str">
        <f>'Бланк заказа'!E736</f>
        <v>Marabu UltraGraph UVAR 435 5KG</v>
      </c>
      <c r="B744" s="47" t="str">
        <f>'Бланк заказа'!A736</f>
        <v>Marabu GmbH &amp; Co. KG</v>
      </c>
      <c r="C744" s="48">
        <f>'Бланк заказа'!D736</f>
        <v>3215190000</v>
      </c>
      <c r="D744" s="49" t="str">
        <f>'Бланк заказа'!B736</f>
        <v>Германия</v>
      </c>
      <c r="E744" s="50">
        <f>'Бланк заказа'!F736</f>
        <v>0</v>
      </c>
      <c r="F744" s="51">
        <f>'Бланк заказа'!S736</f>
        <v>404.33</v>
      </c>
      <c r="G744" s="51">
        <f>'Бланк заказа'!T736</f>
        <v>0</v>
      </c>
      <c r="H744" s="49" t="s">
        <v>2127</v>
      </c>
    </row>
    <row r="745" spans="1:8" x14ac:dyDescent="0.3">
      <c r="A745" s="47" t="str">
        <f>'Бланк заказа'!E737</f>
        <v>Marabu UltraGraph UVAR 455 5KG</v>
      </c>
      <c r="B745" s="47" t="str">
        <f>'Бланк заказа'!A737</f>
        <v>Marabu GmbH &amp; Co. KG</v>
      </c>
      <c r="C745" s="48">
        <f>'Бланк заказа'!D737</f>
        <v>3215190000</v>
      </c>
      <c r="D745" s="49" t="str">
        <f>'Бланк заказа'!B737</f>
        <v>Германия</v>
      </c>
      <c r="E745" s="50">
        <f>'Бланк заказа'!F737</f>
        <v>0</v>
      </c>
      <c r="F745" s="51">
        <f>'Бланк заказа'!S737</f>
        <v>378.6</v>
      </c>
      <c r="G745" s="51">
        <f>'Бланк заказа'!T737</f>
        <v>0</v>
      </c>
      <c r="H745" s="49" t="s">
        <v>2127</v>
      </c>
    </row>
    <row r="746" spans="1:8" x14ac:dyDescent="0.3">
      <c r="A746" s="47" t="str">
        <f>'Бланк заказа'!E738</f>
        <v>Marabu UltraGraph UVAR 485 5KG</v>
      </c>
      <c r="B746" s="47" t="str">
        <f>'Бланк заказа'!A738</f>
        <v>Marabu GmbH &amp; Co. KG</v>
      </c>
      <c r="C746" s="48">
        <f>'Бланк заказа'!D738</f>
        <v>3215190000</v>
      </c>
      <c r="D746" s="49" t="str">
        <f>'Бланк заказа'!B738</f>
        <v>Германия</v>
      </c>
      <c r="E746" s="50">
        <f>'Бланк заказа'!F738</f>
        <v>0</v>
      </c>
      <c r="F746" s="51">
        <f>'Бланк заказа'!S738</f>
        <v>371.62</v>
      </c>
      <c r="G746" s="51">
        <f>'Бланк заказа'!T738</f>
        <v>0</v>
      </c>
      <c r="H746" s="49" t="s">
        <v>2127</v>
      </c>
    </row>
    <row r="747" spans="1:8" x14ac:dyDescent="0.3">
      <c r="A747" s="47" t="str">
        <f>'Бланк заказа'!E739</f>
        <v>Marabu UltraGraph UVAR 904 5KG</v>
      </c>
      <c r="B747" s="47" t="str">
        <f>'Бланк заказа'!A739</f>
        <v>Marabu GmbH &amp; Co. KG</v>
      </c>
      <c r="C747" s="48">
        <f>'Бланк заказа'!D739</f>
        <v>3215190000</v>
      </c>
      <c r="D747" s="49" t="str">
        <f>'Бланк заказа'!B739</f>
        <v>Германия</v>
      </c>
      <c r="E747" s="50">
        <f>'Бланк заказа'!F739</f>
        <v>0</v>
      </c>
      <c r="F747" s="51">
        <f>'Бланк заказа'!S739</f>
        <v>403.14</v>
      </c>
      <c r="G747" s="51">
        <f>'Бланк заказа'!T739</f>
        <v>0</v>
      </c>
      <c r="H747" s="49" t="s">
        <v>2127</v>
      </c>
    </row>
    <row r="748" spans="1:8" x14ac:dyDescent="0.3">
      <c r="A748" s="47" t="str">
        <f>'Бланк заказа'!E740</f>
        <v>Marabu UltraGraph UVAR 910 5KG</v>
      </c>
      <c r="B748" s="47" t="str">
        <f>'Бланк заказа'!A740</f>
        <v>Marabu GmbH &amp; Co. KG</v>
      </c>
      <c r="C748" s="48">
        <f>'Бланк заказа'!D740</f>
        <v>3215190000</v>
      </c>
      <c r="D748" s="49" t="str">
        <f>'Бланк заказа'!B740</f>
        <v>Германия</v>
      </c>
      <c r="E748" s="50">
        <f>'Бланк заказа'!F740</f>
        <v>0</v>
      </c>
      <c r="F748" s="51">
        <f>'Бланк заказа'!S740</f>
        <v>403.14</v>
      </c>
      <c r="G748" s="51">
        <f>'Бланк заказа'!T740</f>
        <v>0</v>
      </c>
      <c r="H748" s="49" t="s">
        <v>2127</v>
      </c>
    </row>
    <row r="749" spans="1:8" x14ac:dyDescent="0.3">
      <c r="A749" s="47" t="str">
        <f>'Бланк заказа'!E741</f>
        <v>Marabu UltraGraph UVAR 922 5KG</v>
      </c>
      <c r="B749" s="47" t="str">
        <f>'Бланк заказа'!A741</f>
        <v>Marabu GmbH &amp; Co. KG</v>
      </c>
      <c r="C749" s="48">
        <f>'Бланк заказа'!D741</f>
        <v>3215190000</v>
      </c>
      <c r="D749" s="49" t="str">
        <f>'Бланк заказа'!B741</f>
        <v>Германия</v>
      </c>
      <c r="E749" s="50">
        <f>'Бланк заказа'!F741</f>
        <v>0</v>
      </c>
      <c r="F749" s="51">
        <f>'Бланк заказа'!S741</f>
        <v>441.59</v>
      </c>
      <c r="G749" s="51">
        <f>'Бланк заказа'!T741</f>
        <v>0</v>
      </c>
      <c r="H749" s="49" t="s">
        <v>2127</v>
      </c>
    </row>
    <row r="750" spans="1:8" x14ac:dyDescent="0.3">
      <c r="A750" s="47" t="str">
        <f>'Бланк заказа'!E742</f>
        <v>Marabu UltraGraph UVAR 924 5KG</v>
      </c>
      <c r="B750" s="47" t="str">
        <f>'Бланк заказа'!A742</f>
        <v>Marabu GmbH &amp; Co. KG</v>
      </c>
      <c r="C750" s="48">
        <f>'Бланк заказа'!D742</f>
        <v>3215190000</v>
      </c>
      <c r="D750" s="49" t="str">
        <f>'Бланк заказа'!B742</f>
        <v>Германия</v>
      </c>
      <c r="E750" s="50">
        <f>'Бланк заказа'!F742</f>
        <v>0</v>
      </c>
      <c r="F750" s="51">
        <f>'Бланк заказа'!S742</f>
        <v>441.59</v>
      </c>
      <c r="G750" s="51">
        <f>'Бланк заказа'!T742</f>
        <v>0</v>
      </c>
      <c r="H750" s="49" t="s">
        <v>2127</v>
      </c>
    </row>
    <row r="751" spans="1:8" x14ac:dyDescent="0.3">
      <c r="A751" s="47" t="str">
        <f>'Бланк заказа'!E743</f>
        <v>Marabu UltraGraph UVAR 926 5KG</v>
      </c>
      <c r="B751" s="47" t="str">
        <f>'Бланк заказа'!A743</f>
        <v>Marabu GmbH &amp; Co. KG</v>
      </c>
      <c r="C751" s="48">
        <f>'Бланк заказа'!D743</f>
        <v>3215190000</v>
      </c>
      <c r="D751" s="49" t="str">
        <f>'Бланк заказа'!B743</f>
        <v>Германия</v>
      </c>
      <c r="E751" s="50">
        <f>'Бланк заказа'!F743</f>
        <v>0</v>
      </c>
      <c r="F751" s="51">
        <f>'Бланк заказа'!S743</f>
        <v>441.59</v>
      </c>
      <c r="G751" s="51">
        <f>'Бланк заказа'!T743</f>
        <v>0</v>
      </c>
      <c r="H751" s="49" t="s">
        <v>2127</v>
      </c>
    </row>
    <row r="752" spans="1:8" x14ac:dyDescent="0.3">
      <c r="A752" s="47" t="str">
        <f>'Бланк заказа'!E744</f>
        <v>Marabu UltraGraph UVAR 932 5KG</v>
      </c>
      <c r="B752" s="47" t="str">
        <f>'Бланк заказа'!A744</f>
        <v>Marabu GmbH &amp; Co. KG</v>
      </c>
      <c r="C752" s="48">
        <f>'Бланк заказа'!D744</f>
        <v>3215190000</v>
      </c>
      <c r="D752" s="49" t="str">
        <f>'Бланк заказа'!B744</f>
        <v>Германия</v>
      </c>
      <c r="E752" s="50">
        <f>'Бланк заказа'!F744</f>
        <v>0</v>
      </c>
      <c r="F752" s="51">
        <f>'Бланк заказа'!S744</f>
        <v>466.25</v>
      </c>
      <c r="G752" s="51">
        <f>'Бланк заказа'!T744</f>
        <v>0</v>
      </c>
      <c r="H752" s="49" t="s">
        <v>2127</v>
      </c>
    </row>
    <row r="753" spans="1:8" x14ac:dyDescent="0.3">
      <c r="A753" s="47" t="str">
        <f>'Бланк заказа'!E745</f>
        <v>Marabu UltraGraph UVAR 934 5KG</v>
      </c>
      <c r="B753" s="47" t="str">
        <f>'Бланк заказа'!A745</f>
        <v>Marabu GmbH &amp; Co. KG</v>
      </c>
      <c r="C753" s="48">
        <f>'Бланк заказа'!D745</f>
        <v>3215190000</v>
      </c>
      <c r="D753" s="49" t="str">
        <f>'Бланк заказа'!B745</f>
        <v>Германия</v>
      </c>
      <c r="E753" s="50">
        <f>'Бланк заказа'!F745</f>
        <v>0</v>
      </c>
      <c r="F753" s="51">
        <f>'Бланк заказа'!S745</f>
        <v>466.25</v>
      </c>
      <c r="G753" s="51">
        <f>'Бланк заказа'!T745</f>
        <v>0</v>
      </c>
      <c r="H753" s="49" t="s">
        <v>2127</v>
      </c>
    </row>
    <row r="754" spans="1:8" x14ac:dyDescent="0.3">
      <c r="A754" s="47" t="str">
        <f>'Бланк заказа'!E746</f>
        <v>Marabu UltraGraph UVAR 936 5KG</v>
      </c>
      <c r="B754" s="47" t="str">
        <f>'Бланк заказа'!A746</f>
        <v>Marabu GmbH &amp; Co. KG</v>
      </c>
      <c r="C754" s="48">
        <f>'Бланк заказа'!D746</f>
        <v>3215190000</v>
      </c>
      <c r="D754" s="49" t="str">
        <f>'Бланк заказа'!B746</f>
        <v>Германия</v>
      </c>
      <c r="E754" s="50">
        <f>'Бланк заказа'!F746</f>
        <v>0</v>
      </c>
      <c r="F754" s="51">
        <f>'Бланк заказа'!S746</f>
        <v>466.25</v>
      </c>
      <c r="G754" s="51">
        <f>'Бланк заказа'!T746</f>
        <v>0</v>
      </c>
      <c r="H754" s="49" t="s">
        <v>2127</v>
      </c>
    </row>
    <row r="755" spans="1:8" x14ac:dyDescent="0.3">
      <c r="A755" s="47" t="str">
        <f>'Бланк заказа'!E747</f>
        <v>Marabu UltraGraph UVAR 950 5KG</v>
      </c>
      <c r="B755" s="47" t="str">
        <f>'Бланк заказа'!A747</f>
        <v>Marabu GmbH &amp; Co. KG</v>
      </c>
      <c r="C755" s="48">
        <f>'Бланк заказа'!D747</f>
        <v>3215190000</v>
      </c>
      <c r="D755" s="49" t="str">
        <f>'Бланк заказа'!B747</f>
        <v>Германия</v>
      </c>
      <c r="E755" s="50">
        <f>'Бланк заказа'!F747</f>
        <v>0</v>
      </c>
      <c r="F755" s="51">
        <f>'Бланк заказа'!S747</f>
        <v>448.67</v>
      </c>
      <c r="G755" s="51">
        <f>'Бланк заказа'!T747</f>
        <v>0</v>
      </c>
      <c r="H755" s="49" t="s">
        <v>2127</v>
      </c>
    </row>
    <row r="756" spans="1:8" x14ac:dyDescent="0.3">
      <c r="A756" s="47" t="str">
        <f>'Бланк заказа'!E748</f>
        <v>Marabu UltraGraph UVAR 952 5KG</v>
      </c>
      <c r="B756" s="47" t="str">
        <f>'Бланк заказа'!A748</f>
        <v>Marabu GmbH &amp; Co. KG</v>
      </c>
      <c r="C756" s="48">
        <f>'Бланк заказа'!D748</f>
        <v>3215190000</v>
      </c>
      <c r="D756" s="49" t="str">
        <f>'Бланк заказа'!B748</f>
        <v>Германия</v>
      </c>
      <c r="E756" s="50">
        <f>'Бланк заказа'!F748</f>
        <v>0</v>
      </c>
      <c r="F756" s="51">
        <f>'Бланк заказа'!S748</f>
        <v>448.67</v>
      </c>
      <c r="G756" s="51">
        <f>'Бланк заказа'!T748</f>
        <v>0</v>
      </c>
      <c r="H756" s="49" t="s">
        <v>2127</v>
      </c>
    </row>
    <row r="757" spans="1:8" x14ac:dyDescent="0.3">
      <c r="A757" s="47" t="str">
        <f>'Бланк заказа'!E749</f>
        <v>Marabu UltraGraph UVAR 956 5KG</v>
      </c>
      <c r="B757" s="47" t="str">
        <f>'Бланк заказа'!A749</f>
        <v>Marabu GmbH &amp; Co. KG</v>
      </c>
      <c r="C757" s="48">
        <f>'Бланк заказа'!D749</f>
        <v>3215190000</v>
      </c>
      <c r="D757" s="49" t="str">
        <f>'Бланк заказа'!B749</f>
        <v>Германия</v>
      </c>
      <c r="E757" s="50">
        <f>'Бланк заказа'!F749</f>
        <v>0</v>
      </c>
      <c r="F757" s="51">
        <f>'Бланк заказа'!S749</f>
        <v>448.67</v>
      </c>
      <c r="G757" s="51">
        <f>'Бланк заказа'!T749</f>
        <v>0</v>
      </c>
      <c r="H757" s="49" t="s">
        <v>2127</v>
      </c>
    </row>
    <row r="758" spans="1:8" x14ac:dyDescent="0.3">
      <c r="A758" s="47" t="str">
        <f>'Бланк заказа'!E750</f>
        <v>Marabu UltraGraph UVAR 960 5KG</v>
      </c>
      <c r="B758" s="47" t="str">
        <f>'Бланк заказа'!A750</f>
        <v>Marabu GmbH &amp; Co. KG</v>
      </c>
      <c r="C758" s="48">
        <f>'Бланк заказа'!D750</f>
        <v>3215190000</v>
      </c>
      <c r="D758" s="49" t="str">
        <f>'Бланк заказа'!B750</f>
        <v>Германия</v>
      </c>
      <c r="E758" s="50">
        <f>'Бланк заказа'!F750</f>
        <v>0</v>
      </c>
      <c r="F758" s="51">
        <f>'Бланк заказа'!S750</f>
        <v>431.2</v>
      </c>
      <c r="G758" s="51">
        <f>'Бланк заказа'!T750</f>
        <v>0</v>
      </c>
      <c r="H758" s="49" t="s">
        <v>2127</v>
      </c>
    </row>
    <row r="759" spans="1:8" x14ac:dyDescent="0.3">
      <c r="A759" s="47" t="str">
        <f>'Бланк заказа'!E751</f>
        <v>Marabu UltraGraph UVAR 962 5KG</v>
      </c>
      <c r="B759" s="47" t="str">
        <f>'Бланк заказа'!A751</f>
        <v>Marabu GmbH &amp; Co. KG</v>
      </c>
      <c r="C759" s="48">
        <f>'Бланк заказа'!D751</f>
        <v>3215190000</v>
      </c>
      <c r="D759" s="49" t="str">
        <f>'Бланк заказа'!B751</f>
        <v>Германия</v>
      </c>
      <c r="E759" s="50">
        <f>'Бланк заказа'!F751</f>
        <v>0</v>
      </c>
      <c r="F759" s="51">
        <f>'Бланк заказа'!S751</f>
        <v>431.2</v>
      </c>
      <c r="G759" s="51">
        <f>'Бланк заказа'!T751</f>
        <v>0</v>
      </c>
      <c r="H759" s="49" t="s">
        <v>2127</v>
      </c>
    </row>
    <row r="760" spans="1:8" x14ac:dyDescent="0.3">
      <c r="A760" s="47" t="str">
        <f>'Бланк заказа'!E752</f>
        <v>Marabu UltraGraph UVAR 970 5KG</v>
      </c>
      <c r="B760" s="47" t="str">
        <f>'Бланк заказа'!A752</f>
        <v>Marabu GmbH &amp; Co. KG</v>
      </c>
      <c r="C760" s="48">
        <f>'Бланк заказа'!D752</f>
        <v>3215190000</v>
      </c>
      <c r="D760" s="49" t="str">
        <f>'Бланк заказа'!B752</f>
        <v>Германия</v>
      </c>
      <c r="E760" s="50">
        <f>'Бланк заказа'!F752</f>
        <v>0</v>
      </c>
      <c r="F760" s="51">
        <f>'Бланк заказа'!S752</f>
        <v>414.8</v>
      </c>
      <c r="G760" s="51">
        <f>'Бланк заказа'!T752</f>
        <v>0</v>
      </c>
      <c r="H760" s="49" t="s">
        <v>2127</v>
      </c>
    </row>
    <row r="761" spans="1:8" x14ac:dyDescent="0.3">
      <c r="A761" s="47" t="str">
        <f>'Бланк заказа'!E753</f>
        <v>Marabu UltraGraph UVAR 980 5KG</v>
      </c>
      <c r="B761" s="47" t="str">
        <f>'Бланк заказа'!A753</f>
        <v>Marabu GmbH &amp; Co. KG</v>
      </c>
      <c r="C761" s="48">
        <f>'Бланк заказа'!D753</f>
        <v>3215110000</v>
      </c>
      <c r="D761" s="49" t="str">
        <f>'Бланк заказа'!B753</f>
        <v>Германия</v>
      </c>
      <c r="E761" s="50">
        <f>'Бланк заказа'!F753</f>
        <v>0</v>
      </c>
      <c r="F761" s="51">
        <f>'Бланк заказа'!S753</f>
        <v>435.43</v>
      </c>
      <c r="G761" s="51">
        <f>'Бланк заказа'!T753</f>
        <v>0</v>
      </c>
      <c r="H761" s="49" t="s">
        <v>2127</v>
      </c>
    </row>
    <row r="762" spans="1:8" x14ac:dyDescent="0.3">
      <c r="A762" s="47" t="str">
        <f>'Бланк заказа'!E754</f>
        <v>Marabu UltraPack UVC-IFT 1KG</v>
      </c>
      <c r="B762" s="47" t="str">
        <f>'Бланк заказа'!A754</f>
        <v>Marabu GmbH &amp; Co. KG</v>
      </c>
      <c r="C762" s="48">
        <f>'Бланк заказа'!D754</f>
        <v>3215190000</v>
      </c>
      <c r="D762" s="49" t="str">
        <f>'Бланк заказа'!B754</f>
        <v>Германия</v>
      </c>
      <c r="E762" s="50">
        <f>'Бланк заказа'!F754</f>
        <v>0</v>
      </c>
      <c r="F762" s="51">
        <f>'Бланк заказа'!S754</f>
        <v>82.2</v>
      </c>
      <c r="G762" s="51">
        <f>'Бланк заказа'!T754</f>
        <v>0</v>
      </c>
      <c r="H762" s="49" t="s">
        <v>2127</v>
      </c>
    </row>
    <row r="763" spans="1:8" x14ac:dyDescent="0.3">
      <c r="A763" s="47" t="str">
        <f>'Бланк заказа'!E755</f>
        <v>Marabu UltraPack UVC 122 1KG</v>
      </c>
      <c r="B763" s="47" t="str">
        <f>'Бланк заказа'!A755</f>
        <v>Marabu GmbH &amp; Co. KG</v>
      </c>
      <c r="C763" s="48">
        <f>'Бланк заказа'!D755</f>
        <v>3215190000</v>
      </c>
      <c r="D763" s="49" t="str">
        <f>'Бланк заказа'!B755</f>
        <v>Германия</v>
      </c>
      <c r="E763" s="50">
        <f>'Бланк заказа'!F755</f>
        <v>0</v>
      </c>
      <c r="F763" s="51">
        <f>'Бланк заказа'!S755</f>
        <v>100.2</v>
      </c>
      <c r="G763" s="51">
        <f>'Бланк заказа'!T755</f>
        <v>0</v>
      </c>
      <c r="H763" s="49" t="s">
        <v>2127</v>
      </c>
    </row>
    <row r="764" spans="1:8" x14ac:dyDescent="0.3">
      <c r="A764" s="47" t="str">
        <f>'Бланк заказа'!E756</f>
        <v>Marabu UltraPack UVC 132 1KG</v>
      </c>
      <c r="B764" s="47" t="str">
        <f>'Бланк заказа'!A756</f>
        <v>Marabu GmbH &amp; Co. KG</v>
      </c>
      <c r="C764" s="48">
        <f>'Бланк заказа'!D756</f>
        <v>3215190000</v>
      </c>
      <c r="D764" s="49" t="str">
        <f>'Бланк заказа'!B756</f>
        <v>Германия</v>
      </c>
      <c r="E764" s="50">
        <f>'Бланк заказа'!F756</f>
        <v>0</v>
      </c>
      <c r="F764" s="51">
        <f>'Бланк заказа'!S756</f>
        <v>107.68</v>
      </c>
      <c r="G764" s="51">
        <f>'Бланк заказа'!T756</f>
        <v>0</v>
      </c>
      <c r="H764" s="49" t="s">
        <v>2127</v>
      </c>
    </row>
    <row r="765" spans="1:8" x14ac:dyDescent="0.3">
      <c r="A765" s="47" t="str">
        <f>'Бланк заказа'!E757</f>
        <v>Marabu UltraPack UVC 152 1KG</v>
      </c>
      <c r="B765" s="47" t="str">
        <f>'Бланк заказа'!A757</f>
        <v>Marabu GmbH &amp; Co. KG</v>
      </c>
      <c r="C765" s="48">
        <f>'Бланк заказа'!D757</f>
        <v>3215190000</v>
      </c>
      <c r="D765" s="49" t="str">
        <f>'Бланк заказа'!B757</f>
        <v>Германия</v>
      </c>
      <c r="E765" s="50">
        <f>'Бланк заказа'!F757</f>
        <v>0</v>
      </c>
      <c r="F765" s="51">
        <f>'Бланк заказа'!S757</f>
        <v>98.79</v>
      </c>
      <c r="G765" s="51">
        <f>'Бланк заказа'!T757</f>
        <v>0</v>
      </c>
      <c r="H765" s="49" t="s">
        <v>2127</v>
      </c>
    </row>
    <row r="766" spans="1:8" x14ac:dyDescent="0.3">
      <c r="A766" s="47" t="str">
        <f>'Бланк заказа'!E758</f>
        <v>Marabu UltraPack UVC 162 1KG</v>
      </c>
      <c r="B766" s="47" t="str">
        <f>'Бланк заказа'!A758</f>
        <v>Marabu GmbH &amp; Co. KG</v>
      </c>
      <c r="C766" s="48">
        <f>'Бланк заказа'!D758</f>
        <v>3215190000</v>
      </c>
      <c r="D766" s="49" t="str">
        <f>'Бланк заказа'!B758</f>
        <v>Германия</v>
      </c>
      <c r="E766" s="50">
        <f>'Бланк заказа'!F758</f>
        <v>0</v>
      </c>
      <c r="F766" s="51">
        <f>'Бланк заказа'!S758</f>
        <v>103.45</v>
      </c>
      <c r="G766" s="51">
        <f>'Бланк заказа'!T758</f>
        <v>0</v>
      </c>
      <c r="H766" s="49" t="s">
        <v>2127</v>
      </c>
    </row>
    <row r="767" spans="1:8" x14ac:dyDescent="0.3">
      <c r="A767" s="47" t="str">
        <f>'Бланк заказа'!E759</f>
        <v>Marabu UltraPack UVC 170 1KG</v>
      </c>
      <c r="B767" s="47" t="str">
        <f>'Бланк заказа'!A759</f>
        <v>Marabu GmbH &amp; Co. KG</v>
      </c>
      <c r="C767" s="48">
        <f>'Бланк заказа'!D759</f>
        <v>3215190000</v>
      </c>
      <c r="D767" s="49" t="str">
        <f>'Бланк заказа'!B759</f>
        <v>Германия</v>
      </c>
      <c r="E767" s="50">
        <f>'Бланк заказа'!F759</f>
        <v>0</v>
      </c>
      <c r="F767" s="51">
        <f>'Бланк заказа'!S759</f>
        <v>81.25</v>
      </c>
      <c r="G767" s="51">
        <f>'Бланк заказа'!T759</f>
        <v>0</v>
      </c>
      <c r="H767" s="49" t="s">
        <v>2127</v>
      </c>
    </row>
    <row r="768" spans="1:8" x14ac:dyDescent="0.3">
      <c r="A768" s="47" t="str">
        <f>'Бланк заказа'!E760</f>
        <v>Marabu UltraPack UVC 171 1KG</v>
      </c>
      <c r="B768" s="47" t="str">
        <f>'Бланк заказа'!A760</f>
        <v>Marabu GmbH &amp; Co. KG</v>
      </c>
      <c r="C768" s="48">
        <f>'Бланк заказа'!D760</f>
        <v>3215190000</v>
      </c>
      <c r="D768" s="49" t="str">
        <f>'Бланк заказа'!B760</f>
        <v>Германия</v>
      </c>
      <c r="E768" s="50">
        <f>'Бланк заказа'!F760</f>
        <v>0</v>
      </c>
      <c r="F768" s="51">
        <f>'Бланк заказа'!S760</f>
        <v>100.65</v>
      </c>
      <c r="G768" s="51">
        <f>'Бланк заказа'!T760</f>
        <v>0</v>
      </c>
      <c r="H768" s="49" t="s">
        <v>2127</v>
      </c>
    </row>
    <row r="769" spans="1:8" x14ac:dyDescent="0.3">
      <c r="A769" s="47" t="str">
        <f>'Бланк заказа'!E761</f>
        <v>Marabu UltraPack UVC 180 1KG</v>
      </c>
      <c r="B769" s="47" t="str">
        <f>'Бланк заказа'!A761</f>
        <v>Marabu GmbH &amp; Co. KG</v>
      </c>
      <c r="C769" s="48">
        <f>'Бланк заказа'!D761</f>
        <v>3215190000</v>
      </c>
      <c r="D769" s="49" t="str">
        <f>'Бланк заказа'!B761</f>
        <v>Германия</v>
      </c>
      <c r="E769" s="50">
        <f>'Бланк заказа'!F761</f>
        <v>0</v>
      </c>
      <c r="F769" s="51">
        <f>'Бланк заказа'!S761</f>
        <v>81.25</v>
      </c>
      <c r="G769" s="51">
        <f>'Бланк заказа'!T761</f>
        <v>0</v>
      </c>
      <c r="H769" s="49" t="s">
        <v>2127</v>
      </c>
    </row>
    <row r="770" spans="1:8" x14ac:dyDescent="0.3">
      <c r="A770" s="47" t="str">
        <f>'Бланк заказа'!E762</f>
        <v>Marabu UltraPack UVC 188 1KG</v>
      </c>
      <c r="B770" s="47" t="str">
        <f>'Бланк заказа'!A762</f>
        <v>Marabu GmbH &amp; Co. KG</v>
      </c>
      <c r="C770" s="48">
        <f>'Бланк заказа'!D762</f>
        <v>3215110000</v>
      </c>
      <c r="D770" s="49" t="str">
        <f>'Бланк заказа'!B762</f>
        <v>Германия</v>
      </c>
      <c r="E770" s="50">
        <f>'Бланк заказа'!F762</f>
        <v>0</v>
      </c>
      <c r="F770" s="51">
        <f>'Бланк заказа'!S762</f>
        <v>89.57</v>
      </c>
      <c r="G770" s="51">
        <f>'Бланк заказа'!T762</f>
        <v>0</v>
      </c>
      <c r="H770" s="49" t="s">
        <v>2127</v>
      </c>
    </row>
    <row r="771" spans="1:8" x14ac:dyDescent="0.3">
      <c r="A771" s="47" t="str">
        <f>'Бланк заказа'!E763</f>
        <v>Marabu UltraPack UVC 270 1KG</v>
      </c>
      <c r="B771" s="47" t="str">
        <f>'Бланк заказа'!A763</f>
        <v>Marabu GmbH &amp; Co. KG</v>
      </c>
      <c r="C771" s="48">
        <f>'Бланк заказа'!D763</f>
        <v>3215190000</v>
      </c>
      <c r="D771" s="49" t="str">
        <f>'Бланк заказа'!B763</f>
        <v>Германия</v>
      </c>
      <c r="E771" s="50">
        <f>'Бланк заказа'!F763</f>
        <v>0</v>
      </c>
      <c r="F771" s="51">
        <f>'Бланк заказа'!S763</f>
        <v>84.31</v>
      </c>
      <c r="G771" s="51">
        <f>'Бланк заказа'!T763</f>
        <v>0</v>
      </c>
      <c r="H771" s="49" t="s">
        <v>2127</v>
      </c>
    </row>
    <row r="772" spans="1:8" x14ac:dyDescent="0.3">
      <c r="A772" s="47" t="str">
        <f>'Бланк заказа'!E764</f>
        <v>Marabu UltraPack UVC 409 1KG</v>
      </c>
      <c r="B772" s="47" t="str">
        <f>'Бланк заказа'!A764</f>
        <v>Marabu GmbH &amp; Co. KG</v>
      </c>
      <c r="C772" s="48">
        <f>'Бланк заказа'!D764</f>
        <v>3215190000</v>
      </c>
      <c r="D772" s="49" t="str">
        <f>'Бланк заказа'!B764</f>
        <v>Германия</v>
      </c>
      <c r="E772" s="50">
        <f>'Бланк заказа'!F764</f>
        <v>0</v>
      </c>
      <c r="F772" s="51">
        <f>'Бланк заказа'!S764</f>
        <v>78.930000000000007</v>
      </c>
      <c r="G772" s="51">
        <f>'Бланк заказа'!T764</f>
        <v>0</v>
      </c>
      <c r="H772" s="49" t="s">
        <v>2127</v>
      </c>
    </row>
    <row r="773" spans="1:8" x14ac:dyDescent="0.3">
      <c r="A773" s="47" t="str">
        <f>'Бланк заказа'!E765</f>
        <v>Marabu UltraPack UVC 425 1KG</v>
      </c>
      <c r="B773" s="47" t="str">
        <f>'Бланк заказа'!A765</f>
        <v>Marabu GmbH &amp; Co. KG</v>
      </c>
      <c r="C773" s="48">
        <f>'Бланк заказа'!D765</f>
        <v>3215190000</v>
      </c>
      <c r="D773" s="49" t="str">
        <f>'Бланк заказа'!B765</f>
        <v>Германия</v>
      </c>
      <c r="E773" s="50">
        <f>'Бланк заказа'!F765</f>
        <v>0</v>
      </c>
      <c r="F773" s="51">
        <f>'Бланк заказа'!S765</f>
        <v>91.51</v>
      </c>
      <c r="G773" s="51">
        <f>'Бланк заказа'!T765</f>
        <v>0</v>
      </c>
      <c r="H773" s="49" t="s">
        <v>2127</v>
      </c>
    </row>
    <row r="774" spans="1:8" x14ac:dyDescent="0.3">
      <c r="A774" s="47" t="str">
        <f>'Бланк заказа'!E766</f>
        <v>Marabu UltraPack UVC 435 1KG</v>
      </c>
      <c r="B774" s="47" t="str">
        <f>'Бланк заказа'!A766</f>
        <v>Marabu GmbH &amp; Co. KG</v>
      </c>
      <c r="C774" s="48">
        <f>'Бланк заказа'!D766</f>
        <v>3215190000</v>
      </c>
      <c r="D774" s="49" t="str">
        <f>'Бланк заказа'!B766</f>
        <v>Германия</v>
      </c>
      <c r="E774" s="50">
        <f>'Бланк заказа'!F766</f>
        <v>0</v>
      </c>
      <c r="F774" s="51">
        <f>'Бланк заказа'!S766</f>
        <v>95.5</v>
      </c>
      <c r="G774" s="51">
        <f>'Бланк заказа'!T766</f>
        <v>0</v>
      </c>
      <c r="H774" s="49" t="s">
        <v>2127</v>
      </c>
    </row>
    <row r="775" spans="1:8" x14ac:dyDescent="0.3">
      <c r="A775" s="47" t="str">
        <f>'Бланк заказа'!E767</f>
        <v>Marabu UltraPack UVC 455 1KG</v>
      </c>
      <c r="B775" s="47" t="str">
        <f>'Бланк заказа'!A767</f>
        <v>Marabu GmbH &amp; Co. KG</v>
      </c>
      <c r="C775" s="48">
        <f>'Бланк заказа'!D767</f>
        <v>3215190000</v>
      </c>
      <c r="D775" s="49" t="str">
        <f>'Бланк заказа'!B767</f>
        <v>Германия</v>
      </c>
      <c r="E775" s="50">
        <f>'Бланк заказа'!F767</f>
        <v>0</v>
      </c>
      <c r="F775" s="51">
        <f>'Бланк заказа'!S767</f>
        <v>83.37</v>
      </c>
      <c r="G775" s="51">
        <f>'Бланк заказа'!T767</f>
        <v>0</v>
      </c>
      <c r="H775" s="49" t="s">
        <v>2127</v>
      </c>
    </row>
    <row r="776" spans="1:8" x14ac:dyDescent="0.3">
      <c r="A776" s="47" t="str">
        <f>'Бланк заказа'!E768</f>
        <v>Marabu UltraPack UVC 485 1KG</v>
      </c>
      <c r="B776" s="47" t="str">
        <f>'Бланк заказа'!A768</f>
        <v>Marabu GmbH &amp; Co. KG</v>
      </c>
      <c r="C776" s="48">
        <f>'Бланк заказа'!D768</f>
        <v>3215190000</v>
      </c>
      <c r="D776" s="49" t="str">
        <f>'Бланк заказа'!B768</f>
        <v>Германия</v>
      </c>
      <c r="E776" s="50">
        <f>'Бланк заказа'!F768</f>
        <v>0</v>
      </c>
      <c r="F776" s="51">
        <f>'Бланк заказа'!S768</f>
        <v>84.31</v>
      </c>
      <c r="G776" s="51">
        <f>'Бланк заказа'!T768</f>
        <v>0</v>
      </c>
      <c r="H776" s="49" t="s">
        <v>2127</v>
      </c>
    </row>
    <row r="777" spans="1:8" x14ac:dyDescent="0.3">
      <c r="A777" s="47" t="str">
        <f>'Бланк заказа'!E769</f>
        <v>Marabu UltraPack UVC 904 1KG</v>
      </c>
      <c r="B777" s="47" t="str">
        <f>'Бланк заказа'!A769</f>
        <v>Marabu GmbH &amp; Co. KG</v>
      </c>
      <c r="C777" s="48">
        <f>'Бланк заказа'!D769</f>
        <v>3215190000</v>
      </c>
      <c r="D777" s="49" t="str">
        <f>'Бланк заказа'!B769</f>
        <v>Германия</v>
      </c>
      <c r="E777" s="50">
        <f>'Бланк заказа'!F769</f>
        <v>0</v>
      </c>
      <c r="F777" s="51">
        <f>'Бланк заказа'!S769</f>
        <v>82.2</v>
      </c>
      <c r="G777" s="51">
        <f>'Бланк заказа'!T769</f>
        <v>0</v>
      </c>
      <c r="H777" s="49" t="s">
        <v>2127</v>
      </c>
    </row>
    <row r="778" spans="1:8" x14ac:dyDescent="0.3">
      <c r="A778" s="47" t="str">
        <f>'Бланк заказа'!E770</f>
        <v>Marabu UltraPack UVC 910 1KG</v>
      </c>
      <c r="B778" s="47" t="str">
        <f>'Бланк заказа'!A770</f>
        <v>Marabu GmbH &amp; Co. KG</v>
      </c>
      <c r="C778" s="48">
        <f>'Бланк заказа'!D770</f>
        <v>3215190000</v>
      </c>
      <c r="D778" s="49" t="str">
        <f>'Бланк заказа'!B770</f>
        <v>Германия</v>
      </c>
      <c r="E778" s="50">
        <f>'Бланк заказа'!F770</f>
        <v>0</v>
      </c>
      <c r="F778" s="51">
        <f>'Бланк заказа'!S770</f>
        <v>82.2</v>
      </c>
      <c r="G778" s="51">
        <f>'Бланк заказа'!T770</f>
        <v>0</v>
      </c>
      <c r="H778" s="49" t="s">
        <v>2127</v>
      </c>
    </row>
    <row r="779" spans="1:8" x14ac:dyDescent="0.3">
      <c r="A779" s="47" t="str">
        <f>'Бланк заказа'!E771</f>
        <v>Marabu UltraPack UVC 914 1KG</v>
      </c>
      <c r="B779" s="47" t="str">
        <f>'Бланк заказа'!A771</f>
        <v>Marabu GmbH &amp; Co. KG</v>
      </c>
      <c r="C779" s="48">
        <f>'Бланк заказа'!D771</f>
        <v>3215190000</v>
      </c>
      <c r="D779" s="49" t="str">
        <f>'Бланк заказа'!B771</f>
        <v>Германия</v>
      </c>
      <c r="E779" s="50">
        <f>'Бланк заказа'!F771</f>
        <v>0</v>
      </c>
      <c r="F779" s="51">
        <f>'Бланк заказа'!S771</f>
        <v>82.2</v>
      </c>
      <c r="G779" s="51">
        <f>'Бланк заказа'!T771</f>
        <v>0</v>
      </c>
      <c r="H779" s="49" t="s">
        <v>2127</v>
      </c>
    </row>
    <row r="780" spans="1:8" x14ac:dyDescent="0.3">
      <c r="A780" s="47" t="str">
        <f>'Бланк заказа'!E772</f>
        <v>Marabu UltraPack UVC 922 1KG</v>
      </c>
      <c r="B780" s="47" t="str">
        <f>'Бланк заказа'!A772</f>
        <v>Marabu GmbH &amp; Co. KG</v>
      </c>
      <c r="C780" s="48">
        <f>'Бланк заказа'!D772</f>
        <v>3215190000</v>
      </c>
      <c r="D780" s="49" t="str">
        <f>'Бланк заказа'!B772</f>
        <v>Германия</v>
      </c>
      <c r="E780" s="50">
        <f>'Бланк заказа'!F772</f>
        <v>0</v>
      </c>
      <c r="F780" s="51">
        <f>'Бланк заказа'!S772</f>
        <v>89.57</v>
      </c>
      <c r="G780" s="51">
        <f>'Бланк заказа'!T772</f>
        <v>0</v>
      </c>
      <c r="H780" s="49" t="s">
        <v>2127</v>
      </c>
    </row>
    <row r="781" spans="1:8" x14ac:dyDescent="0.3">
      <c r="A781" s="47" t="str">
        <f>'Бланк заказа'!E773</f>
        <v>Marabu UltraPack UVC 924 1KG</v>
      </c>
      <c r="B781" s="47" t="str">
        <f>'Бланк заказа'!A773</f>
        <v>Marabu GmbH &amp; Co. KG</v>
      </c>
      <c r="C781" s="48">
        <f>'Бланк заказа'!D773</f>
        <v>3215190000</v>
      </c>
      <c r="D781" s="49" t="str">
        <f>'Бланк заказа'!B773</f>
        <v>Германия</v>
      </c>
      <c r="E781" s="50">
        <f>'Бланк заказа'!F773</f>
        <v>0</v>
      </c>
      <c r="F781" s="51">
        <f>'Бланк заказа'!S773</f>
        <v>89.57</v>
      </c>
      <c r="G781" s="51">
        <f>'Бланк заказа'!T773</f>
        <v>0</v>
      </c>
      <c r="H781" s="49" t="s">
        <v>2127</v>
      </c>
    </row>
    <row r="782" spans="1:8" x14ac:dyDescent="0.3">
      <c r="A782" s="47" t="str">
        <f>'Бланк заказа'!E774</f>
        <v>Marabu UltraPack UVC 926 1KG</v>
      </c>
      <c r="B782" s="47" t="str">
        <f>'Бланк заказа'!A774</f>
        <v>Marabu GmbH &amp; Co. KG</v>
      </c>
      <c r="C782" s="48">
        <f>'Бланк заказа'!D774</f>
        <v>3215190000</v>
      </c>
      <c r="D782" s="49" t="str">
        <f>'Бланк заказа'!B774</f>
        <v>Германия</v>
      </c>
      <c r="E782" s="50">
        <f>'Бланк заказа'!F774</f>
        <v>0</v>
      </c>
      <c r="F782" s="51">
        <f>'Бланк заказа'!S774</f>
        <v>89.57</v>
      </c>
      <c r="G782" s="51">
        <f>'Бланк заказа'!T774</f>
        <v>0</v>
      </c>
      <c r="H782" s="49" t="s">
        <v>2127</v>
      </c>
    </row>
    <row r="783" spans="1:8" x14ac:dyDescent="0.3">
      <c r="A783" s="47" t="str">
        <f>'Бланк заказа'!E775</f>
        <v>Marabu UltraPack UVC 932 1KG</v>
      </c>
      <c r="B783" s="47" t="str">
        <f>'Бланк заказа'!A775</f>
        <v>Marabu GmbH &amp; Co. KG</v>
      </c>
      <c r="C783" s="48">
        <f>'Бланк заказа'!D775</f>
        <v>3215190000</v>
      </c>
      <c r="D783" s="49" t="str">
        <f>'Бланк заказа'!B775</f>
        <v>Германия</v>
      </c>
      <c r="E783" s="50">
        <f>'Бланк заказа'!F775</f>
        <v>0</v>
      </c>
      <c r="F783" s="51">
        <f>'Бланк заказа'!S775</f>
        <v>96.22</v>
      </c>
      <c r="G783" s="51">
        <f>'Бланк заказа'!T775</f>
        <v>0</v>
      </c>
      <c r="H783" s="49" t="s">
        <v>2127</v>
      </c>
    </row>
    <row r="784" spans="1:8" x14ac:dyDescent="0.3">
      <c r="A784" s="47" t="str">
        <f>'Бланк заказа'!E776</f>
        <v>Marabu UltraPack UVC 934 1KG</v>
      </c>
      <c r="B784" s="47" t="str">
        <f>'Бланк заказа'!A776</f>
        <v>Marabu GmbH &amp; Co. KG</v>
      </c>
      <c r="C784" s="48">
        <f>'Бланк заказа'!D776</f>
        <v>3215190000</v>
      </c>
      <c r="D784" s="49" t="str">
        <f>'Бланк заказа'!B776</f>
        <v>Германия</v>
      </c>
      <c r="E784" s="50">
        <f>'Бланк заказа'!F776</f>
        <v>0</v>
      </c>
      <c r="F784" s="51">
        <f>'Бланк заказа'!S776</f>
        <v>96.22</v>
      </c>
      <c r="G784" s="51">
        <f>'Бланк заказа'!T776</f>
        <v>0</v>
      </c>
      <c r="H784" s="49" t="s">
        <v>2127</v>
      </c>
    </row>
    <row r="785" spans="1:8" x14ac:dyDescent="0.3">
      <c r="A785" s="47" t="str">
        <f>'Бланк заказа'!E777</f>
        <v>Marabu UltraPack UVC 936 1KG</v>
      </c>
      <c r="B785" s="47" t="str">
        <f>'Бланк заказа'!A777</f>
        <v>Marabu GmbH &amp; Co. KG</v>
      </c>
      <c r="C785" s="48">
        <f>'Бланк заказа'!D777</f>
        <v>3215190000</v>
      </c>
      <c r="D785" s="49" t="str">
        <f>'Бланк заказа'!B777</f>
        <v>Германия</v>
      </c>
      <c r="E785" s="50">
        <f>'Бланк заказа'!F777</f>
        <v>0</v>
      </c>
      <c r="F785" s="51">
        <f>'Бланк заказа'!S777</f>
        <v>96.22</v>
      </c>
      <c r="G785" s="51">
        <f>'Бланк заказа'!T777</f>
        <v>0</v>
      </c>
      <c r="H785" s="49" t="s">
        <v>2127</v>
      </c>
    </row>
    <row r="786" spans="1:8" x14ac:dyDescent="0.3">
      <c r="A786" s="47" t="str">
        <f>'Бланк заказа'!E778</f>
        <v>Marabu UltraPack UVC 950 1KG</v>
      </c>
      <c r="B786" s="47" t="str">
        <f>'Бланк заказа'!A778</f>
        <v>Marabu GmbH &amp; Co. KG</v>
      </c>
      <c r="C786" s="48">
        <f>'Бланк заказа'!D778</f>
        <v>3215190000</v>
      </c>
      <c r="D786" s="49" t="str">
        <f>'Бланк заказа'!B778</f>
        <v>Германия</v>
      </c>
      <c r="E786" s="50">
        <f>'Бланк заказа'!F778</f>
        <v>0</v>
      </c>
      <c r="F786" s="51">
        <f>'Бланк заказа'!S778</f>
        <v>97.86</v>
      </c>
      <c r="G786" s="51">
        <f>'Бланк заказа'!T778</f>
        <v>0</v>
      </c>
      <c r="H786" s="49" t="s">
        <v>2127</v>
      </c>
    </row>
    <row r="787" spans="1:8" x14ac:dyDescent="0.3">
      <c r="A787" s="47" t="str">
        <f>'Бланк заказа'!E779</f>
        <v>Marabu UltraPack UVC 952 1KG</v>
      </c>
      <c r="B787" s="47" t="str">
        <f>'Бланк заказа'!A779</f>
        <v>Marabu GmbH &amp; Co. KG</v>
      </c>
      <c r="C787" s="48">
        <f>'Бланк заказа'!D779</f>
        <v>3215190000</v>
      </c>
      <c r="D787" s="49" t="str">
        <f>'Бланк заказа'!B779</f>
        <v>Германия</v>
      </c>
      <c r="E787" s="50">
        <f>'Бланк заказа'!F779</f>
        <v>0</v>
      </c>
      <c r="F787" s="51">
        <f>'Бланк заказа'!S779</f>
        <v>88.53</v>
      </c>
      <c r="G787" s="51">
        <f>'Бланк заказа'!T779</f>
        <v>0</v>
      </c>
      <c r="H787" s="49" t="s">
        <v>2127</v>
      </c>
    </row>
    <row r="788" spans="1:8" x14ac:dyDescent="0.3">
      <c r="A788" s="47" t="str">
        <f>'Бланк заказа'!E780</f>
        <v>Marabu UltraPack UVC 956 1KG</v>
      </c>
      <c r="B788" s="47" t="str">
        <f>'Бланк заказа'!A780</f>
        <v>Marabu GmbH &amp; Co. KG</v>
      </c>
      <c r="C788" s="48">
        <f>'Бланк заказа'!D780</f>
        <v>3215190000</v>
      </c>
      <c r="D788" s="49" t="str">
        <f>'Бланк заказа'!B780</f>
        <v>Германия</v>
      </c>
      <c r="E788" s="50">
        <f>'Бланк заказа'!F780</f>
        <v>0</v>
      </c>
      <c r="F788" s="51">
        <f>'Бланк заказа'!S780</f>
        <v>88.53</v>
      </c>
      <c r="G788" s="51">
        <f>'Бланк заказа'!T780</f>
        <v>0</v>
      </c>
      <c r="H788" s="49" t="s">
        <v>2127</v>
      </c>
    </row>
    <row r="789" spans="1:8" x14ac:dyDescent="0.3">
      <c r="A789" s="47" t="str">
        <f>'Бланк заказа'!E781</f>
        <v>Marabu UltraPack UVC 960 1KG</v>
      </c>
      <c r="B789" s="47" t="str">
        <f>'Бланк заказа'!A781</f>
        <v>Marabu GmbH &amp; Co. KG</v>
      </c>
      <c r="C789" s="48">
        <f>'Бланк заказа'!D781</f>
        <v>3215190000</v>
      </c>
      <c r="D789" s="49" t="str">
        <f>'Бланк заказа'!B781</f>
        <v>Германия</v>
      </c>
      <c r="E789" s="50">
        <f>'Бланк заказа'!F781</f>
        <v>0</v>
      </c>
      <c r="F789" s="51">
        <f>'Бланк заказа'!S781</f>
        <v>92.69</v>
      </c>
      <c r="G789" s="51">
        <f>'Бланк заказа'!T781</f>
        <v>0</v>
      </c>
      <c r="H789" s="49" t="s">
        <v>2127</v>
      </c>
    </row>
    <row r="790" spans="1:8" x14ac:dyDescent="0.3">
      <c r="A790" s="47" t="str">
        <f>'Бланк заказа'!E782</f>
        <v>Marabu UltraPack UVC 962 1KG</v>
      </c>
      <c r="B790" s="47" t="str">
        <f>'Бланк заказа'!A782</f>
        <v>Marabu GmbH &amp; Co. KG</v>
      </c>
      <c r="C790" s="48">
        <f>'Бланк заказа'!D782</f>
        <v>3215190000</v>
      </c>
      <c r="D790" s="49" t="str">
        <f>'Бланк заказа'!B782</f>
        <v>Германия</v>
      </c>
      <c r="E790" s="50">
        <f>'Бланк заказа'!F782</f>
        <v>0</v>
      </c>
      <c r="F790" s="51">
        <f>'Бланк заказа'!S782</f>
        <v>92.69</v>
      </c>
      <c r="G790" s="51">
        <f>'Бланк заказа'!T782</f>
        <v>0</v>
      </c>
      <c r="H790" s="49" t="s">
        <v>2127</v>
      </c>
    </row>
    <row r="791" spans="1:8" x14ac:dyDescent="0.3">
      <c r="A791" s="47" t="str">
        <f>'Бланк заказа'!E783</f>
        <v>Marabu UltraPack UVC 970 1KG</v>
      </c>
      <c r="B791" s="47" t="str">
        <f>'Бланк заказа'!A783</f>
        <v>Marabu GmbH &amp; Co. KG</v>
      </c>
      <c r="C791" s="48">
        <f>'Бланк заказа'!D783</f>
        <v>3215190000</v>
      </c>
      <c r="D791" s="49" t="str">
        <f>'Бланк заказа'!B783</f>
        <v>Германия</v>
      </c>
      <c r="E791" s="50">
        <f>'Бланк заказа'!F783</f>
        <v>0</v>
      </c>
      <c r="F791" s="51">
        <f>'Бланк заказа'!S783</f>
        <v>77.77</v>
      </c>
      <c r="G791" s="51">
        <f>'Бланк заказа'!T783</f>
        <v>0</v>
      </c>
      <c r="H791" s="49" t="s">
        <v>2127</v>
      </c>
    </row>
    <row r="792" spans="1:8" x14ac:dyDescent="0.3">
      <c r="A792" s="47" t="str">
        <f>'Бланк заказа'!E784</f>
        <v>Marabu UltraPack UVC 980 1KG</v>
      </c>
      <c r="B792" s="47" t="str">
        <f>'Бланк заказа'!A784</f>
        <v>Marabu GmbH &amp; Co. KG</v>
      </c>
      <c r="C792" s="48">
        <f>'Бланк заказа'!D784</f>
        <v>3215110000</v>
      </c>
      <c r="D792" s="49" t="str">
        <f>'Бланк заказа'!B784</f>
        <v>Германия</v>
      </c>
      <c r="E792" s="50">
        <f>'Бланк заказа'!F784</f>
        <v>0</v>
      </c>
      <c r="F792" s="51">
        <f>'Бланк заказа'!S784</f>
        <v>81.64</v>
      </c>
      <c r="G792" s="51">
        <f>'Бланк заказа'!T784</f>
        <v>0</v>
      </c>
      <c r="H792" s="49" t="s">
        <v>2127</v>
      </c>
    </row>
    <row r="793" spans="1:8" x14ac:dyDescent="0.3">
      <c r="A793" s="47" t="str">
        <f>'Бланк заказа'!E785</f>
        <v>Marabu UltraPack UVC 170 5KG</v>
      </c>
      <c r="B793" s="47" t="str">
        <f>'Бланк заказа'!A785</f>
        <v>Marabu GmbH &amp; Co. KG</v>
      </c>
      <c r="C793" s="48">
        <f>'Бланк заказа'!D785</f>
        <v>3215190000</v>
      </c>
      <c r="D793" s="49" t="str">
        <f>'Бланк заказа'!B785</f>
        <v>Германия</v>
      </c>
      <c r="E793" s="50">
        <f>'Бланк заказа'!F785</f>
        <v>0</v>
      </c>
      <c r="F793" s="51">
        <f>'Бланк заказа'!S785</f>
        <v>390.4</v>
      </c>
      <c r="G793" s="51">
        <f>'Бланк заказа'!T785</f>
        <v>0</v>
      </c>
      <c r="H793" s="49" t="s">
        <v>2127</v>
      </c>
    </row>
    <row r="794" spans="1:8" x14ac:dyDescent="0.3">
      <c r="A794" s="47" t="str">
        <f>'Бланк заказа'!E786</f>
        <v>Marabu UltraPack UVC 180 5KG</v>
      </c>
      <c r="B794" s="47" t="str">
        <f>'Бланк заказа'!A786</f>
        <v>Marabu GmbH &amp; Co. KG</v>
      </c>
      <c r="C794" s="48">
        <f>'Бланк заказа'!D786</f>
        <v>3215190000</v>
      </c>
      <c r="D794" s="49" t="str">
        <f>'Бланк заказа'!B786</f>
        <v>Германия</v>
      </c>
      <c r="E794" s="50">
        <f>'Бланк заказа'!F786</f>
        <v>0</v>
      </c>
      <c r="F794" s="51">
        <f>'Бланк заказа'!S786</f>
        <v>390.4</v>
      </c>
      <c r="G794" s="51">
        <f>'Бланк заказа'!T786</f>
        <v>0</v>
      </c>
      <c r="H794" s="49" t="s">
        <v>2127</v>
      </c>
    </row>
    <row r="795" spans="1:8" x14ac:dyDescent="0.3">
      <c r="A795" s="47" t="str">
        <f>'Бланк заказа'!E787</f>
        <v>Marabu UltraPack UVC 904 5KG</v>
      </c>
      <c r="B795" s="47" t="str">
        <f>'Бланк заказа'!A787</f>
        <v>Marabu GmbH &amp; Co. KG</v>
      </c>
      <c r="C795" s="48">
        <f>'Бланк заказа'!D787</f>
        <v>3215190000</v>
      </c>
      <c r="D795" s="49" t="str">
        <f>'Бланк заказа'!B787</f>
        <v>Германия</v>
      </c>
      <c r="E795" s="50">
        <f>'Бланк заказа'!F787</f>
        <v>0</v>
      </c>
      <c r="F795" s="51">
        <f>'Бланк заказа'!S787</f>
        <v>395.06</v>
      </c>
      <c r="G795" s="51">
        <f>'Бланк заказа'!T787</f>
        <v>0</v>
      </c>
      <c r="H795" s="49" t="s">
        <v>2127</v>
      </c>
    </row>
    <row r="796" spans="1:8" x14ac:dyDescent="0.3">
      <c r="A796" s="47" t="str">
        <f>'Бланк заказа'!E788</f>
        <v>Marabu UltraPack UVC 970 5KG</v>
      </c>
      <c r="B796" s="47" t="str">
        <f>'Бланк заказа'!A788</f>
        <v>Marabu GmbH &amp; Co. KG</v>
      </c>
      <c r="C796" s="48">
        <f>'Бланк заказа'!D788</f>
        <v>3215190000</v>
      </c>
      <c r="D796" s="49" t="str">
        <f>'Бланк заказа'!B788</f>
        <v>Германия</v>
      </c>
      <c r="E796" s="50">
        <f>'Бланк заказа'!F788</f>
        <v>0</v>
      </c>
      <c r="F796" s="51">
        <f>'Бланк заказа'!S788</f>
        <v>373.04</v>
      </c>
      <c r="G796" s="51">
        <f>'Бланк заказа'!T788</f>
        <v>0</v>
      </c>
      <c r="H796" s="49" t="s">
        <v>2127</v>
      </c>
    </row>
    <row r="797" spans="1:8" x14ac:dyDescent="0.3">
      <c r="A797" s="47" t="str">
        <f>'Бланк заказа'!E789</f>
        <v>Marabu UltraPack UVC 980 5KG</v>
      </c>
      <c r="B797" s="47" t="str">
        <f>'Бланк заказа'!A789</f>
        <v>Marabu GmbH &amp; Co. KG</v>
      </c>
      <c r="C797" s="48">
        <f>'Бланк заказа'!D789</f>
        <v>3215110000</v>
      </c>
      <c r="D797" s="49" t="str">
        <f>'Бланк заказа'!B789</f>
        <v>Германия</v>
      </c>
      <c r="E797" s="50">
        <f>'Бланк заказа'!F789</f>
        <v>0</v>
      </c>
      <c r="F797" s="51">
        <f>'Бланк заказа'!S789</f>
        <v>391.58</v>
      </c>
      <c r="G797" s="51">
        <f>'Бланк заказа'!T789</f>
        <v>0</v>
      </c>
      <c r="H797" s="49" t="s">
        <v>2127</v>
      </c>
    </row>
    <row r="798" spans="1:8" x14ac:dyDescent="0.3">
      <c r="A798" s="47" t="str">
        <f>'Бланк заказа'!E790</f>
        <v>Marabu UltraRotascreen UVSF 173 5KG</v>
      </c>
      <c r="B798" s="47" t="str">
        <f>'Бланк заказа'!A790</f>
        <v>Marabu GmbH &amp; Co. KG</v>
      </c>
      <c r="C798" s="48">
        <f>'Бланк заказа'!D790</f>
        <v>3215190000</v>
      </c>
      <c r="D798" s="49" t="str">
        <f>'Бланк заказа'!B790</f>
        <v>Германия</v>
      </c>
      <c r="E798" s="50">
        <f>'Бланк заказа'!F790</f>
        <v>0</v>
      </c>
      <c r="F798" s="51">
        <f>'Бланк заказа'!S790</f>
        <v>320.39999999999998</v>
      </c>
      <c r="G798" s="51">
        <f>'Бланк заказа'!T790</f>
        <v>0</v>
      </c>
      <c r="H798" s="49" t="s">
        <v>2127</v>
      </c>
    </row>
    <row r="799" spans="1:8" x14ac:dyDescent="0.3">
      <c r="A799" s="47" t="str">
        <f>'Бланк заказа'!E791</f>
        <v>Marabu UltraRotascreen UVSF 179 5KG</v>
      </c>
      <c r="B799" s="47" t="str">
        <f>'Бланк заказа'!A791</f>
        <v>Marabu GmbH &amp; Co. KG</v>
      </c>
      <c r="C799" s="48">
        <f>'Бланк заказа'!D791</f>
        <v>3215190000</v>
      </c>
      <c r="D799" s="49" t="str">
        <f>'Бланк заказа'!B791</f>
        <v>Германия</v>
      </c>
      <c r="E799" s="50">
        <f>'Бланк заказа'!F791</f>
        <v>0</v>
      </c>
      <c r="F799" s="51">
        <f>'Бланк заказа'!S791</f>
        <v>247.55</v>
      </c>
      <c r="G799" s="51">
        <f>'Бланк заказа'!T791</f>
        <v>0</v>
      </c>
      <c r="H799" s="49" t="s">
        <v>2127</v>
      </c>
    </row>
    <row r="800" spans="1:8" x14ac:dyDescent="0.3">
      <c r="A800" s="47" t="str">
        <f>'Бланк заказа'!E792</f>
        <v>Marabu UltraRotascreen UVSF 904 5KG</v>
      </c>
      <c r="B800" s="47" t="str">
        <f>'Бланк заказа'!A792</f>
        <v>Marabu GmbH &amp; Co. KG</v>
      </c>
      <c r="C800" s="48">
        <f>'Бланк заказа'!D792</f>
        <v>3215190000</v>
      </c>
      <c r="D800" s="49" t="str">
        <f>'Бланк заказа'!B792</f>
        <v>Германия</v>
      </c>
      <c r="E800" s="50">
        <f>'Бланк заказа'!F792</f>
        <v>0</v>
      </c>
      <c r="F800" s="51">
        <f>'Бланк заказа'!S792</f>
        <v>426.39</v>
      </c>
      <c r="G800" s="51">
        <f>'Бланк заказа'!T792</f>
        <v>0</v>
      </c>
      <c r="H800" s="49" t="s">
        <v>2127</v>
      </c>
    </row>
    <row r="801" spans="1:8" x14ac:dyDescent="0.3">
      <c r="A801" s="47" t="str">
        <f>'Бланк заказа'!E793</f>
        <v>Marabu UltraRotascreen UVSF 910 5KG</v>
      </c>
      <c r="B801" s="47" t="str">
        <f>'Бланк заказа'!A793</f>
        <v>Marabu GmbH &amp; Co. KG</v>
      </c>
      <c r="C801" s="48">
        <f>'Бланк заказа'!D793</f>
        <v>3215190000</v>
      </c>
      <c r="D801" s="49" t="str">
        <f>'Бланк заказа'!B793</f>
        <v>Германия</v>
      </c>
      <c r="E801" s="50">
        <f>'Бланк заказа'!F793</f>
        <v>0</v>
      </c>
      <c r="F801" s="51">
        <f>'Бланк заказа'!S793</f>
        <v>356.83</v>
      </c>
      <c r="G801" s="51">
        <f>'Бланк заказа'!T793</f>
        <v>0</v>
      </c>
      <c r="H801" s="49" t="s">
        <v>2127</v>
      </c>
    </row>
    <row r="802" spans="1:8" x14ac:dyDescent="0.3">
      <c r="A802" s="47" t="str">
        <f>'Бланк заказа'!E794</f>
        <v>Marabu UltraGraph UVSP 170 5KG</v>
      </c>
      <c r="B802" s="47" t="str">
        <f>'Бланк заказа'!A794</f>
        <v>Marabu GmbH &amp; Co. KG</v>
      </c>
      <c r="C802" s="48">
        <f>'Бланк заказа'!D794</f>
        <v>3215190000</v>
      </c>
      <c r="D802" s="49" t="str">
        <f>'Бланк заказа'!B794</f>
        <v>Германия</v>
      </c>
      <c r="E802" s="50">
        <f>'Бланк заказа'!F794</f>
        <v>0</v>
      </c>
      <c r="F802" s="51">
        <f>'Бланк заказа'!S794</f>
        <v>418.04</v>
      </c>
      <c r="G802" s="51">
        <f>'Бланк заказа'!T794</f>
        <v>0</v>
      </c>
      <c r="H802" s="49" t="s">
        <v>2127</v>
      </c>
    </row>
    <row r="803" spans="1:8" x14ac:dyDescent="0.3">
      <c r="A803" s="47" t="str">
        <f>'Бланк заказа'!E795</f>
        <v>Marabu UltraGraph UVSP 180 5KG</v>
      </c>
      <c r="B803" s="47" t="str">
        <f>'Бланк заказа'!A795</f>
        <v>Marabu GmbH &amp; Co. KG</v>
      </c>
      <c r="C803" s="48">
        <f>'Бланк заказа'!D795</f>
        <v>3215190000</v>
      </c>
      <c r="D803" s="49" t="str">
        <f>'Бланк заказа'!B795</f>
        <v>Германия</v>
      </c>
      <c r="E803" s="50">
        <f>'Бланк заказа'!F795</f>
        <v>0</v>
      </c>
      <c r="F803" s="51">
        <f>'Бланк заказа'!S795</f>
        <v>418.04</v>
      </c>
      <c r="G803" s="51">
        <f>'Бланк заказа'!T795</f>
        <v>0</v>
      </c>
      <c r="H803" s="49" t="s">
        <v>2127</v>
      </c>
    </row>
    <row r="804" spans="1:8" x14ac:dyDescent="0.3">
      <c r="A804" s="47" t="str">
        <f>'Бланк заказа'!E796</f>
        <v>Marabu UltraGraph UVSP 409 5KG</v>
      </c>
      <c r="B804" s="47" t="str">
        <f>'Бланк заказа'!A796</f>
        <v>Marabu GmbH &amp; Co. KG</v>
      </c>
      <c r="C804" s="48">
        <f>'Бланк заказа'!D796</f>
        <v>3215190000</v>
      </c>
      <c r="D804" s="49" t="str">
        <f>'Бланк заказа'!B796</f>
        <v>Германия</v>
      </c>
      <c r="E804" s="50">
        <f>'Бланк заказа'!F796</f>
        <v>0</v>
      </c>
      <c r="F804" s="51">
        <f>'Бланк заказа'!S796</f>
        <v>373.65</v>
      </c>
      <c r="G804" s="51">
        <f>'Бланк заказа'!T796</f>
        <v>0</v>
      </c>
      <c r="H804" s="49" t="s">
        <v>2127</v>
      </c>
    </row>
    <row r="805" spans="1:8" x14ac:dyDescent="0.3">
      <c r="A805" s="47" t="str">
        <f>'Бланк заказа'!E797</f>
        <v>Marabu UltraGraph UVSP 425 5KG</v>
      </c>
      <c r="B805" s="47" t="str">
        <f>'Бланк заказа'!A797</f>
        <v>Marabu GmbH &amp; Co. KG</v>
      </c>
      <c r="C805" s="48">
        <f>'Бланк заказа'!D797</f>
        <v>3215190000</v>
      </c>
      <c r="D805" s="49" t="str">
        <f>'Бланк заказа'!B797</f>
        <v>Германия</v>
      </c>
      <c r="E805" s="50">
        <f>'Бланк заказа'!F797</f>
        <v>0</v>
      </c>
      <c r="F805" s="51">
        <f>'Бланк заказа'!S797</f>
        <v>383</v>
      </c>
      <c r="G805" s="51">
        <f>'Бланк заказа'!T797</f>
        <v>0</v>
      </c>
      <c r="H805" s="49" t="s">
        <v>2127</v>
      </c>
    </row>
    <row r="806" spans="1:8" x14ac:dyDescent="0.3">
      <c r="A806" s="47" t="str">
        <f>'Бланк заказа'!E798</f>
        <v>Marabu UltraGraph UVSP 435 5KG</v>
      </c>
      <c r="B806" s="47" t="str">
        <f>'Бланк заказа'!A798</f>
        <v>Marabu GmbH &amp; Co. KG</v>
      </c>
      <c r="C806" s="48">
        <f>'Бланк заказа'!D798</f>
        <v>3215190000</v>
      </c>
      <c r="D806" s="49" t="str">
        <f>'Бланк заказа'!B798</f>
        <v>Германия</v>
      </c>
      <c r="E806" s="50">
        <f>'Бланк заказа'!F798</f>
        <v>0</v>
      </c>
      <c r="F806" s="51">
        <f>'Бланк заказа'!S798</f>
        <v>402.9</v>
      </c>
      <c r="G806" s="51">
        <f>'Бланк заказа'!T798</f>
        <v>0</v>
      </c>
      <c r="H806" s="49" t="s">
        <v>2127</v>
      </c>
    </row>
    <row r="807" spans="1:8" x14ac:dyDescent="0.3">
      <c r="A807" s="47" t="str">
        <f>'Бланк заказа'!E799</f>
        <v>Marabu UltraGraph UVSP 455 5KG</v>
      </c>
      <c r="B807" s="47" t="str">
        <f>'Бланк заказа'!A799</f>
        <v>Marabu GmbH &amp; Co. KG</v>
      </c>
      <c r="C807" s="48">
        <f>'Бланк заказа'!D799</f>
        <v>3215190000</v>
      </c>
      <c r="D807" s="49" t="str">
        <f>'Бланк заказа'!B799</f>
        <v>Германия</v>
      </c>
      <c r="E807" s="50">
        <f>'Бланк заказа'!F799</f>
        <v>0</v>
      </c>
      <c r="F807" s="51">
        <f>'Бланк заказа'!S799</f>
        <v>377.16</v>
      </c>
      <c r="G807" s="51">
        <f>'Бланк заказа'!T799</f>
        <v>0</v>
      </c>
      <c r="H807" s="49" t="s">
        <v>2127</v>
      </c>
    </row>
    <row r="808" spans="1:8" x14ac:dyDescent="0.3">
      <c r="A808" s="47" t="str">
        <f>'Бланк заказа'!E800</f>
        <v>Marabu UltraGraph UVSP 485 5KG</v>
      </c>
      <c r="B808" s="47" t="str">
        <f>'Бланк заказа'!A800</f>
        <v>Marabu GmbH &amp; Co. KG</v>
      </c>
      <c r="C808" s="48">
        <f>'Бланк заказа'!D800</f>
        <v>3215190000</v>
      </c>
      <c r="D808" s="49" t="str">
        <f>'Бланк заказа'!B800</f>
        <v>Германия</v>
      </c>
      <c r="E808" s="50">
        <f>'Бланк заказа'!F800</f>
        <v>0</v>
      </c>
      <c r="F808" s="51">
        <f>'Бланк заказа'!S800</f>
        <v>370.18</v>
      </c>
      <c r="G808" s="51">
        <f>'Бланк заказа'!T800</f>
        <v>0</v>
      </c>
      <c r="H808" s="49" t="s">
        <v>2127</v>
      </c>
    </row>
    <row r="809" spans="1:8" x14ac:dyDescent="0.3">
      <c r="A809" s="47" t="str">
        <f>'Бланк заказа'!E801</f>
        <v>Marabu UltraGraph UVSP 910 5KG</v>
      </c>
      <c r="B809" s="47" t="str">
        <f>'Бланк заказа'!A801</f>
        <v>Marabu GmbH &amp; Co. KG</v>
      </c>
      <c r="C809" s="48">
        <f>'Бланк заказа'!D801</f>
        <v>3215190000</v>
      </c>
      <c r="D809" s="49" t="str">
        <f>'Бланк заказа'!B801</f>
        <v>Германия</v>
      </c>
      <c r="E809" s="50">
        <f>'Бланк заказа'!F801</f>
        <v>0</v>
      </c>
      <c r="F809" s="51">
        <f>'Бланк заказа'!S801</f>
        <v>401.63</v>
      </c>
      <c r="G809" s="51">
        <f>'Бланк заказа'!T801</f>
        <v>0</v>
      </c>
      <c r="H809" s="49" t="s">
        <v>2127</v>
      </c>
    </row>
    <row r="810" spans="1:8" x14ac:dyDescent="0.3">
      <c r="A810" s="47" t="str">
        <f>'Бланк заказа'!E802</f>
        <v>Marabu UltraGraph UVSP 922 5KG</v>
      </c>
      <c r="B810" s="47" t="str">
        <f>'Бланк заказа'!A802</f>
        <v>Marabu GmbH &amp; Co. KG</v>
      </c>
      <c r="C810" s="48">
        <f>'Бланк заказа'!D802</f>
        <v>3215190000</v>
      </c>
      <c r="D810" s="49" t="str">
        <f>'Бланк заказа'!B802</f>
        <v>Германия</v>
      </c>
      <c r="E810" s="50">
        <f>'Бланк заказа'!F802</f>
        <v>0</v>
      </c>
      <c r="F810" s="51">
        <f>'Бланк заказа'!S802</f>
        <v>440.28</v>
      </c>
      <c r="G810" s="51">
        <f>'Бланк заказа'!T802</f>
        <v>0</v>
      </c>
      <c r="H810" s="49" t="s">
        <v>2127</v>
      </c>
    </row>
    <row r="811" spans="1:8" x14ac:dyDescent="0.3">
      <c r="A811" s="47" t="str">
        <f>'Бланк заказа'!E803</f>
        <v>Marabu UltraGraph UVSP 924 5KG</v>
      </c>
      <c r="B811" s="47" t="str">
        <f>'Бланк заказа'!A803</f>
        <v>Marabu GmbH &amp; Co. KG</v>
      </c>
      <c r="C811" s="48">
        <f>'Бланк заказа'!D803</f>
        <v>3215190000</v>
      </c>
      <c r="D811" s="49" t="str">
        <f>'Бланк заказа'!B803</f>
        <v>Германия</v>
      </c>
      <c r="E811" s="50">
        <f>'Бланк заказа'!F803</f>
        <v>0</v>
      </c>
      <c r="F811" s="51">
        <f>'Бланк заказа'!S803</f>
        <v>440.28</v>
      </c>
      <c r="G811" s="51">
        <f>'Бланк заказа'!T803</f>
        <v>0</v>
      </c>
      <c r="H811" s="49" t="s">
        <v>2127</v>
      </c>
    </row>
    <row r="812" spans="1:8" x14ac:dyDescent="0.3">
      <c r="A812" s="47" t="str">
        <f>'Бланк заказа'!E804</f>
        <v>Marabu UltraGraph UVSP 926 5KG</v>
      </c>
      <c r="B812" s="47" t="str">
        <f>'Бланк заказа'!A804</f>
        <v>Marabu GmbH &amp; Co. KG</v>
      </c>
      <c r="C812" s="48">
        <f>'Бланк заказа'!D804</f>
        <v>3215190000</v>
      </c>
      <c r="D812" s="49" t="str">
        <f>'Бланк заказа'!B804</f>
        <v>Германия</v>
      </c>
      <c r="E812" s="50">
        <f>'Бланк заказа'!F804</f>
        <v>0</v>
      </c>
      <c r="F812" s="51">
        <f>'Бланк заказа'!S804</f>
        <v>440.28</v>
      </c>
      <c r="G812" s="51">
        <f>'Бланк заказа'!T804</f>
        <v>0</v>
      </c>
      <c r="H812" s="49" t="s">
        <v>2127</v>
      </c>
    </row>
    <row r="813" spans="1:8" x14ac:dyDescent="0.3">
      <c r="A813" s="47" t="str">
        <f>'Бланк заказа'!E805</f>
        <v>Marabu UltraGraph UVSP 932 5KG</v>
      </c>
      <c r="B813" s="47" t="str">
        <f>'Бланк заказа'!A805</f>
        <v>Marabu GmbH &amp; Co. KG</v>
      </c>
      <c r="C813" s="48">
        <f>'Бланк заказа'!D805</f>
        <v>3215190000</v>
      </c>
      <c r="D813" s="49" t="str">
        <f>'Бланк заказа'!B805</f>
        <v>Германия</v>
      </c>
      <c r="E813" s="50">
        <f>'Бланк заказа'!F805</f>
        <v>0</v>
      </c>
      <c r="F813" s="51">
        <f>'Бланк заказа'!S805</f>
        <v>464.74</v>
      </c>
      <c r="G813" s="51">
        <f>'Бланк заказа'!T805</f>
        <v>0</v>
      </c>
      <c r="H813" s="49" t="s">
        <v>2127</v>
      </c>
    </row>
    <row r="814" spans="1:8" x14ac:dyDescent="0.3">
      <c r="A814" s="47" t="str">
        <f>'Бланк заказа'!E806</f>
        <v>Marabu UltraGraph UVSP 934 5KG</v>
      </c>
      <c r="B814" s="47" t="str">
        <f>'Бланк заказа'!A806</f>
        <v>Marabu GmbH &amp; Co. KG</v>
      </c>
      <c r="C814" s="48">
        <f>'Бланк заказа'!D806</f>
        <v>3215190000</v>
      </c>
      <c r="D814" s="49" t="str">
        <f>'Бланк заказа'!B806</f>
        <v>Германия</v>
      </c>
      <c r="E814" s="50">
        <f>'Бланк заказа'!F806</f>
        <v>0</v>
      </c>
      <c r="F814" s="51">
        <f>'Бланк заказа'!S806</f>
        <v>464.74</v>
      </c>
      <c r="G814" s="51">
        <f>'Бланк заказа'!T806</f>
        <v>0</v>
      </c>
      <c r="H814" s="49" t="s">
        <v>2127</v>
      </c>
    </row>
    <row r="815" spans="1:8" x14ac:dyDescent="0.3">
      <c r="A815" s="47" t="str">
        <f>'Бланк заказа'!E807</f>
        <v>Marabu UltraGraph UVSP 936 5KG</v>
      </c>
      <c r="B815" s="47" t="str">
        <f>'Бланк заказа'!A807</f>
        <v>Marabu GmbH &amp; Co. KG</v>
      </c>
      <c r="C815" s="48">
        <f>'Бланк заказа'!D807</f>
        <v>3215190000</v>
      </c>
      <c r="D815" s="49" t="str">
        <f>'Бланк заказа'!B807</f>
        <v>Германия</v>
      </c>
      <c r="E815" s="50">
        <f>'Бланк заказа'!F807</f>
        <v>0</v>
      </c>
      <c r="F815" s="51">
        <f>'Бланк заказа'!S807</f>
        <v>464.74</v>
      </c>
      <c r="G815" s="51">
        <f>'Бланк заказа'!T807</f>
        <v>0</v>
      </c>
      <c r="H815" s="49" t="s">
        <v>2127</v>
      </c>
    </row>
    <row r="816" spans="1:8" x14ac:dyDescent="0.3">
      <c r="A816" s="47" t="str">
        <f>'Бланк заказа'!E808</f>
        <v>Marabu UltraGraph UVSP 950 5KG</v>
      </c>
      <c r="B816" s="47" t="str">
        <f>'Бланк заказа'!A808</f>
        <v>Marabu GmbH &amp; Co. KG</v>
      </c>
      <c r="C816" s="48">
        <f>'Бланк заказа'!D808</f>
        <v>3215190000</v>
      </c>
      <c r="D816" s="49" t="str">
        <f>'Бланк заказа'!B808</f>
        <v>Германия</v>
      </c>
      <c r="E816" s="50">
        <f>'Бланк заказа'!F808</f>
        <v>0</v>
      </c>
      <c r="F816" s="51">
        <f>'Бланк заказа'!S808</f>
        <v>447.26</v>
      </c>
      <c r="G816" s="51">
        <f>'Бланк заказа'!T808</f>
        <v>0</v>
      </c>
      <c r="H816" s="49" t="s">
        <v>2127</v>
      </c>
    </row>
    <row r="817" spans="1:8" x14ac:dyDescent="0.3">
      <c r="A817" s="47" t="str">
        <f>'Бланк заказа'!E809</f>
        <v>Marabu UltraGraph UVSP 952 5KG</v>
      </c>
      <c r="B817" s="47" t="str">
        <f>'Бланк заказа'!A809</f>
        <v>Marabu GmbH &amp; Co. KG</v>
      </c>
      <c r="C817" s="48">
        <f>'Бланк заказа'!D809</f>
        <v>3215190000</v>
      </c>
      <c r="D817" s="49" t="str">
        <f>'Бланк заказа'!B809</f>
        <v>Германия</v>
      </c>
      <c r="E817" s="50">
        <f>'Бланк заказа'!F809</f>
        <v>0</v>
      </c>
      <c r="F817" s="51">
        <f>'Бланк заказа'!S809</f>
        <v>447.26</v>
      </c>
      <c r="G817" s="51">
        <f>'Бланк заказа'!T809</f>
        <v>0</v>
      </c>
      <c r="H817" s="49" t="s">
        <v>2127</v>
      </c>
    </row>
    <row r="818" spans="1:8" x14ac:dyDescent="0.3">
      <c r="A818" s="47" t="str">
        <f>'Бланк заказа'!E810</f>
        <v>Marabu UltraGraph UVSP 956 5KG</v>
      </c>
      <c r="B818" s="47" t="str">
        <f>'Бланк заказа'!A810</f>
        <v>Marabu GmbH &amp; Co. KG</v>
      </c>
      <c r="C818" s="48">
        <f>'Бланк заказа'!D810</f>
        <v>3215190000</v>
      </c>
      <c r="D818" s="49" t="str">
        <f>'Бланк заказа'!B810</f>
        <v>Германия</v>
      </c>
      <c r="E818" s="50">
        <f>'Бланк заказа'!F810</f>
        <v>0</v>
      </c>
      <c r="F818" s="51">
        <f>'Бланк заказа'!S810</f>
        <v>447.26</v>
      </c>
      <c r="G818" s="51">
        <f>'Бланк заказа'!T810</f>
        <v>0</v>
      </c>
      <c r="H818" s="49" t="s">
        <v>2127</v>
      </c>
    </row>
    <row r="819" spans="1:8" x14ac:dyDescent="0.3">
      <c r="A819" s="47" t="str">
        <f>'Бланк заказа'!E811</f>
        <v>Marabu UltraGraph UVSP 960 5KG</v>
      </c>
      <c r="B819" s="47" t="str">
        <f>'Бланк заказа'!A811</f>
        <v>Marabu GmbH &amp; Co. KG</v>
      </c>
      <c r="C819" s="48">
        <f>'Бланк заказа'!D811</f>
        <v>3215190000</v>
      </c>
      <c r="D819" s="49" t="str">
        <f>'Бланк заказа'!B811</f>
        <v>Германия</v>
      </c>
      <c r="E819" s="50">
        <f>'Бланк заказа'!F811</f>
        <v>0</v>
      </c>
      <c r="F819" s="51">
        <f>'Бланк заказа'!S811</f>
        <v>429.68</v>
      </c>
      <c r="G819" s="51">
        <f>'Бланк заказа'!T811</f>
        <v>0</v>
      </c>
      <c r="H819" s="49" t="s">
        <v>2127</v>
      </c>
    </row>
    <row r="820" spans="1:8" x14ac:dyDescent="0.3">
      <c r="A820" s="47" t="str">
        <f>'Бланк заказа'!E812</f>
        <v>Marabu UltraGraph UVSP 962 5KG</v>
      </c>
      <c r="B820" s="47" t="str">
        <f>'Бланк заказа'!A812</f>
        <v>Marabu GmbH &amp; Co. KG</v>
      </c>
      <c r="C820" s="48">
        <f>'Бланк заказа'!D812</f>
        <v>3215190000</v>
      </c>
      <c r="D820" s="49" t="str">
        <f>'Бланк заказа'!B812</f>
        <v>Германия</v>
      </c>
      <c r="E820" s="50">
        <f>'Бланк заказа'!F812</f>
        <v>0</v>
      </c>
      <c r="F820" s="51">
        <f>'Бланк заказа'!S812</f>
        <v>429.68</v>
      </c>
      <c r="G820" s="51">
        <f>'Бланк заказа'!T812</f>
        <v>0</v>
      </c>
      <c r="H820" s="49" t="s">
        <v>2127</v>
      </c>
    </row>
    <row r="821" spans="1:8" x14ac:dyDescent="0.3">
      <c r="A821" s="47" t="str">
        <f>'Бланк заказа'!E813</f>
        <v>Marabu UltraGraph UVSP 970 5KG</v>
      </c>
      <c r="B821" s="47" t="str">
        <f>'Бланк заказа'!A813</f>
        <v>Marabu GmbH &amp; Co. KG</v>
      </c>
      <c r="C821" s="48">
        <f>'Бланк заказа'!D813</f>
        <v>3215190000</v>
      </c>
      <c r="D821" s="49" t="str">
        <f>'Бланк заказа'!B813</f>
        <v>Германия</v>
      </c>
      <c r="E821" s="50">
        <f>'Бланк заказа'!F813</f>
        <v>0</v>
      </c>
      <c r="F821" s="51">
        <f>'Бланк заказа'!S813</f>
        <v>413.37</v>
      </c>
      <c r="G821" s="51">
        <f>'Бланк заказа'!T813</f>
        <v>0</v>
      </c>
      <c r="H821" s="49" t="s">
        <v>2127</v>
      </c>
    </row>
    <row r="822" spans="1:8" x14ac:dyDescent="0.3">
      <c r="A822" s="47" t="str">
        <f>'Бланк заказа'!E814</f>
        <v>Marabu UltraGraph UVSP 980 5KG</v>
      </c>
      <c r="B822" s="47" t="str">
        <f>'Бланк заказа'!A814</f>
        <v>Marabu GmbH &amp; Co. KG</v>
      </c>
      <c r="C822" s="48">
        <f>'Бланк заказа'!D814</f>
        <v>3215110000</v>
      </c>
      <c r="D822" s="49" t="str">
        <f>'Бланк заказа'!B814</f>
        <v>Германия</v>
      </c>
      <c r="E822" s="50">
        <f>'Бланк заказа'!F814</f>
        <v>0</v>
      </c>
      <c r="F822" s="51">
        <f>'Бланк заказа'!S814</f>
        <v>433.93</v>
      </c>
      <c r="G822" s="51">
        <f>'Бланк заказа'!T814</f>
        <v>0</v>
      </c>
      <c r="H822" s="49" t="s">
        <v>2127</v>
      </c>
    </row>
    <row r="823" spans="1:8" x14ac:dyDescent="0.3">
      <c r="A823" s="47" t="str">
        <f>'Бланк заказа'!E815</f>
        <v>Marabu UltraGlass UVGL 122 1KG</v>
      </c>
      <c r="B823" s="47" t="str">
        <f>'Бланк заказа'!A815</f>
        <v>Marabu GmbH &amp; Co. KG</v>
      </c>
      <c r="C823" s="48">
        <f>'Бланк заказа'!D815</f>
        <v>3215190000</v>
      </c>
      <c r="D823" s="49" t="str">
        <f>'Бланк заказа'!B815</f>
        <v>Германия</v>
      </c>
      <c r="E823" s="50">
        <f>'Бланк заказа'!F815</f>
        <v>0</v>
      </c>
      <c r="F823" s="51">
        <f>'Бланк заказа'!S815</f>
        <v>147.76</v>
      </c>
      <c r="G823" s="51">
        <f>'Бланк заказа'!T815</f>
        <v>0</v>
      </c>
      <c r="H823" s="49" t="s">
        <v>2127</v>
      </c>
    </row>
    <row r="824" spans="1:8" x14ac:dyDescent="0.3">
      <c r="A824" s="47" t="str">
        <f>'Бланк заказа'!E816</f>
        <v>Marabu UltraGlass UVGL 124 1KG</v>
      </c>
      <c r="B824" s="47" t="str">
        <f>'Бланк заказа'!A816</f>
        <v>Marabu GmbH &amp; Co. KG</v>
      </c>
      <c r="C824" s="48">
        <f>'Бланк заказа'!D816</f>
        <v>3215190000</v>
      </c>
      <c r="D824" s="49" t="str">
        <f>'Бланк заказа'!B816</f>
        <v>Германия</v>
      </c>
      <c r="E824" s="50">
        <f>'Бланк заказа'!F816</f>
        <v>0</v>
      </c>
      <c r="F824" s="51">
        <f>'Бланк заказа'!S816</f>
        <v>147.76</v>
      </c>
      <c r="G824" s="51">
        <f>'Бланк заказа'!T816</f>
        <v>0</v>
      </c>
      <c r="H824" s="49" t="s">
        <v>2127</v>
      </c>
    </row>
    <row r="825" spans="1:8" x14ac:dyDescent="0.3">
      <c r="A825" s="47" t="str">
        <f>'Бланк заказа'!E817</f>
        <v>Marabu UltraGlass UVGL 130 1KG</v>
      </c>
      <c r="B825" s="47" t="str">
        <f>'Бланк заказа'!A817</f>
        <v>Marabu GmbH &amp; Co. KG</v>
      </c>
      <c r="C825" s="48">
        <f>'Бланк заказа'!D817</f>
        <v>3215190000</v>
      </c>
      <c r="D825" s="49" t="str">
        <f>'Бланк заказа'!B817</f>
        <v>Германия</v>
      </c>
      <c r="E825" s="50">
        <f>'Бланк заказа'!F817</f>
        <v>0</v>
      </c>
      <c r="F825" s="51">
        <f>'Бланк заказа'!S817</f>
        <v>147.76</v>
      </c>
      <c r="G825" s="51">
        <f>'Бланк заказа'!T817</f>
        <v>0</v>
      </c>
      <c r="H825" s="49" t="s">
        <v>2127</v>
      </c>
    </row>
    <row r="826" spans="1:8" x14ac:dyDescent="0.3">
      <c r="A826" s="47" t="str">
        <f>'Бланк заказа'!E818</f>
        <v>Marabu UltraGlass UVGL 132 1KG</v>
      </c>
      <c r="B826" s="47" t="str">
        <f>'Бланк заказа'!A818</f>
        <v>Marabu GmbH &amp; Co. KG</v>
      </c>
      <c r="C826" s="48">
        <f>'Бланк заказа'!D818</f>
        <v>3215190000</v>
      </c>
      <c r="D826" s="49" t="str">
        <f>'Бланк заказа'!B818</f>
        <v>Германия</v>
      </c>
      <c r="E826" s="50">
        <f>'Бланк заказа'!F818</f>
        <v>0</v>
      </c>
      <c r="F826" s="51">
        <f>'Бланк заказа'!S818</f>
        <v>147.76</v>
      </c>
      <c r="G826" s="51">
        <f>'Бланк заказа'!T818</f>
        <v>0</v>
      </c>
      <c r="H826" s="49" t="s">
        <v>2127</v>
      </c>
    </row>
    <row r="827" spans="1:8" x14ac:dyDescent="0.3">
      <c r="A827" s="47" t="str">
        <f>'Бланк заказа'!E819</f>
        <v>Marabu UltraGlass UVGL 136 1KG</v>
      </c>
      <c r="B827" s="47" t="str">
        <f>'Бланк заказа'!A819</f>
        <v>Marabu GmbH &amp; Co. KG</v>
      </c>
      <c r="C827" s="48">
        <f>'Бланк заказа'!D819</f>
        <v>3215190000</v>
      </c>
      <c r="D827" s="49" t="str">
        <f>'Бланк заказа'!B819</f>
        <v>Германия</v>
      </c>
      <c r="E827" s="50">
        <f>'Бланк заказа'!F819</f>
        <v>0</v>
      </c>
      <c r="F827" s="51">
        <f>'Бланк заказа'!S819</f>
        <v>147.76</v>
      </c>
      <c r="G827" s="51">
        <f>'Бланк заказа'!T819</f>
        <v>0</v>
      </c>
      <c r="H827" s="49" t="s">
        <v>2127</v>
      </c>
    </row>
    <row r="828" spans="1:8" x14ac:dyDescent="0.3">
      <c r="A828" s="47" t="str">
        <f>'Бланк заказа'!E820</f>
        <v>Marabu UltraGlass UVGL 152 1KG</v>
      </c>
      <c r="B828" s="47" t="str">
        <f>'Бланк заказа'!A820</f>
        <v>Marabu GmbH &amp; Co. KG</v>
      </c>
      <c r="C828" s="48">
        <f>'Бланк заказа'!D820</f>
        <v>3215190000</v>
      </c>
      <c r="D828" s="49" t="str">
        <f>'Бланк заказа'!B820</f>
        <v>Германия</v>
      </c>
      <c r="E828" s="50">
        <f>'Бланк заказа'!F820</f>
        <v>0</v>
      </c>
      <c r="F828" s="51">
        <f>'Бланк заказа'!S820</f>
        <v>147.76</v>
      </c>
      <c r="G828" s="51">
        <f>'Бланк заказа'!T820</f>
        <v>0</v>
      </c>
      <c r="H828" s="49" t="s">
        <v>2127</v>
      </c>
    </row>
    <row r="829" spans="1:8" x14ac:dyDescent="0.3">
      <c r="A829" s="47" t="str">
        <f>'Бланк заказа'!E821</f>
        <v>Marabu UltraGlass UVGL 156 1KG</v>
      </c>
      <c r="B829" s="47" t="str">
        <f>'Бланк заказа'!A821</f>
        <v>Marabu GmbH &amp; Co. KG</v>
      </c>
      <c r="C829" s="48">
        <f>'Бланк заказа'!D821</f>
        <v>3215190000</v>
      </c>
      <c r="D829" s="49" t="str">
        <f>'Бланк заказа'!B821</f>
        <v>Германия</v>
      </c>
      <c r="E829" s="50">
        <f>'Бланк заказа'!F821</f>
        <v>0</v>
      </c>
      <c r="F829" s="51">
        <f>'Бланк заказа'!S821</f>
        <v>147.76</v>
      </c>
      <c r="G829" s="51">
        <f>'Бланк заказа'!T821</f>
        <v>0</v>
      </c>
      <c r="H829" s="49" t="s">
        <v>2127</v>
      </c>
    </row>
    <row r="830" spans="1:8" x14ac:dyDescent="0.3">
      <c r="A830" s="47" t="str">
        <f>'Бланк заказа'!E822</f>
        <v>Marabu UltraGlass UVGL 162 1KG</v>
      </c>
      <c r="B830" s="47" t="str">
        <f>'Бланк заказа'!A822</f>
        <v>Marabu GmbH &amp; Co. KG</v>
      </c>
      <c r="C830" s="48">
        <f>'Бланк заказа'!D822</f>
        <v>3215190000</v>
      </c>
      <c r="D830" s="49" t="str">
        <f>'Бланк заказа'!B822</f>
        <v>Германия</v>
      </c>
      <c r="E830" s="50">
        <f>'Бланк заказа'!F822</f>
        <v>0</v>
      </c>
      <c r="F830" s="51">
        <f>'Бланк заказа'!S822</f>
        <v>147.76</v>
      </c>
      <c r="G830" s="51">
        <f>'Бланк заказа'!T822</f>
        <v>0</v>
      </c>
      <c r="H830" s="49" t="s">
        <v>2127</v>
      </c>
    </row>
    <row r="831" spans="1:8" x14ac:dyDescent="0.3">
      <c r="A831" s="47" t="str">
        <f>'Бланк заказа'!E823</f>
        <v>Marabu UltraGlass UVGL 170 1KG</v>
      </c>
      <c r="B831" s="47" t="str">
        <f>'Бланк заказа'!A823</f>
        <v>Marabu GmbH &amp; Co. KG</v>
      </c>
      <c r="C831" s="48">
        <f>'Бланк заказа'!D823</f>
        <v>3215190000</v>
      </c>
      <c r="D831" s="49" t="str">
        <f>'Бланк заказа'!B823</f>
        <v>Германия</v>
      </c>
      <c r="E831" s="50">
        <f>'Бланк заказа'!F823</f>
        <v>0</v>
      </c>
      <c r="F831" s="51">
        <f>'Бланк заказа'!S823</f>
        <v>112.5</v>
      </c>
      <c r="G831" s="51">
        <f>'Бланк заказа'!T823</f>
        <v>0</v>
      </c>
      <c r="H831" s="49" t="s">
        <v>2127</v>
      </c>
    </row>
    <row r="832" spans="1:8" x14ac:dyDescent="0.3">
      <c r="A832" s="47" t="str">
        <f>'Бланк заказа'!E824</f>
        <v>Marabu UltraGlass UVGL 180 1KG</v>
      </c>
      <c r="B832" s="47" t="str">
        <f>'Бланк заказа'!A824</f>
        <v>Marabu GmbH &amp; Co. KG</v>
      </c>
      <c r="C832" s="48">
        <f>'Бланк заказа'!D824</f>
        <v>3215190000</v>
      </c>
      <c r="D832" s="49" t="str">
        <f>'Бланк заказа'!B824</f>
        <v>Германия</v>
      </c>
      <c r="E832" s="50">
        <f>'Бланк заказа'!F824</f>
        <v>0</v>
      </c>
      <c r="F832" s="51">
        <f>'Бланк заказа'!S824</f>
        <v>112.5</v>
      </c>
      <c r="G832" s="51">
        <f>'Бланк заказа'!T824</f>
        <v>0</v>
      </c>
      <c r="H832" s="49" t="s">
        <v>2127</v>
      </c>
    </row>
    <row r="833" spans="1:8" x14ac:dyDescent="0.3">
      <c r="A833" s="47" t="str">
        <f>'Бланк заказа'!E825</f>
        <v>Marabu UltraGlass UVGL 188 1KG</v>
      </c>
      <c r="B833" s="47" t="str">
        <f>'Бланк заказа'!A825</f>
        <v>Marabu GmbH &amp; Co. KG</v>
      </c>
      <c r="C833" s="48">
        <f>'Бланк заказа'!D825</f>
        <v>3215190000</v>
      </c>
      <c r="D833" s="49" t="str">
        <f>'Бланк заказа'!B825</f>
        <v>Германия</v>
      </c>
      <c r="E833" s="50">
        <f>'Бланк заказа'!F825</f>
        <v>0</v>
      </c>
      <c r="F833" s="51">
        <f>'Бланк заказа'!S825</f>
        <v>121.3</v>
      </c>
      <c r="G833" s="51">
        <f>'Бланк заказа'!T825</f>
        <v>0</v>
      </c>
      <c r="H833" s="49" t="s">
        <v>2127</v>
      </c>
    </row>
    <row r="834" spans="1:8" x14ac:dyDescent="0.3">
      <c r="A834" s="47" t="str">
        <f>'Бланк заказа'!E826</f>
        <v>Marabu UltraGlass UVGL 291 0,5KG</v>
      </c>
      <c r="B834" s="47" t="str">
        <f>'Бланк заказа'!A826</f>
        <v>Marabu GmbH &amp; Co. KG</v>
      </c>
      <c r="C834" s="48">
        <f>'Бланк заказа'!D826</f>
        <v>3215190000</v>
      </c>
      <c r="D834" s="49" t="str">
        <f>'Бланк заказа'!B826</f>
        <v>Германия</v>
      </c>
      <c r="E834" s="50">
        <f>'Бланк заказа'!F826</f>
        <v>0</v>
      </c>
      <c r="F834" s="51">
        <f>'Бланк заказа'!S826</f>
        <v>188.03</v>
      </c>
      <c r="G834" s="51">
        <f>'Бланк заказа'!T826</f>
        <v>0</v>
      </c>
      <c r="H834" s="49" t="s">
        <v>2127</v>
      </c>
    </row>
    <row r="835" spans="1:8" x14ac:dyDescent="0.3">
      <c r="A835" s="47" t="str">
        <f>'Бланк заказа'!E827</f>
        <v>Marabu UltraGlass UVGL 409 1KG</v>
      </c>
      <c r="B835" s="47" t="str">
        <f>'Бланк заказа'!A827</f>
        <v>Marabu GmbH &amp; Co. KG</v>
      </c>
      <c r="C835" s="48">
        <f>'Бланк заказа'!D827</f>
        <v>3215190000</v>
      </c>
      <c r="D835" s="49" t="str">
        <f>'Бланк заказа'!B827</f>
        <v>Германия</v>
      </c>
      <c r="E835" s="50">
        <f>'Бланк заказа'!F827</f>
        <v>0</v>
      </c>
      <c r="F835" s="51">
        <f>'Бланк заказа'!S827</f>
        <v>120.22</v>
      </c>
      <c r="G835" s="51">
        <f>'Бланк заказа'!T827</f>
        <v>0</v>
      </c>
      <c r="H835" s="49" t="s">
        <v>2127</v>
      </c>
    </row>
    <row r="836" spans="1:8" x14ac:dyDescent="0.3">
      <c r="A836" s="47" t="str">
        <f>'Бланк заказа'!E828</f>
        <v>Marabu UltraGlass UVGL 425 1KG</v>
      </c>
      <c r="B836" s="47" t="str">
        <f>'Бланк заказа'!A828</f>
        <v>Marabu GmbH &amp; Co. KG</v>
      </c>
      <c r="C836" s="48">
        <f>'Бланк заказа'!D828</f>
        <v>3215190000</v>
      </c>
      <c r="D836" s="49" t="str">
        <f>'Бланк заказа'!B828</f>
        <v>Германия</v>
      </c>
      <c r="E836" s="50">
        <f>'Бланк заказа'!F828</f>
        <v>0</v>
      </c>
      <c r="F836" s="51">
        <f>'Бланк заказа'!S828</f>
        <v>145.52000000000001</v>
      </c>
      <c r="G836" s="51">
        <f>'Бланк заказа'!T828</f>
        <v>0</v>
      </c>
      <c r="H836" s="49" t="s">
        <v>2127</v>
      </c>
    </row>
    <row r="837" spans="1:8" x14ac:dyDescent="0.3">
      <c r="A837" s="47" t="str">
        <f>'Бланк заказа'!E829</f>
        <v>Marabu UltraGlass UVGL 435 1KG</v>
      </c>
      <c r="B837" s="47" t="str">
        <f>'Бланк заказа'!A829</f>
        <v>Marabu GmbH &amp; Co. KG</v>
      </c>
      <c r="C837" s="48">
        <f>'Бланк заказа'!D829</f>
        <v>3215190000</v>
      </c>
      <c r="D837" s="49" t="str">
        <f>'Бланк заказа'!B829</f>
        <v>Германия</v>
      </c>
      <c r="E837" s="50">
        <f>'Бланк заказа'!F829</f>
        <v>0</v>
      </c>
      <c r="F837" s="51">
        <f>'Бланк заказа'!S829</f>
        <v>145.52000000000001</v>
      </c>
      <c r="G837" s="51">
        <f>'Бланк заказа'!T829</f>
        <v>0</v>
      </c>
      <c r="H837" s="49" t="s">
        <v>2127</v>
      </c>
    </row>
    <row r="838" spans="1:8" x14ac:dyDescent="0.3">
      <c r="A838" s="47" t="str">
        <f>'Бланк заказа'!E830</f>
        <v>Marabu UltraGlass UVGL 455 1KG</v>
      </c>
      <c r="B838" s="47" t="str">
        <f>'Бланк заказа'!A830</f>
        <v>Marabu GmbH &amp; Co. KG</v>
      </c>
      <c r="C838" s="48">
        <f>'Бланк заказа'!D830</f>
        <v>3215190000</v>
      </c>
      <c r="D838" s="49" t="str">
        <f>'Бланк заказа'!B830</f>
        <v>Германия</v>
      </c>
      <c r="E838" s="50">
        <f>'Бланк заказа'!F830</f>
        <v>0</v>
      </c>
      <c r="F838" s="51">
        <f>'Бланк заказа'!S830</f>
        <v>125.53</v>
      </c>
      <c r="G838" s="51">
        <f>'Бланк заказа'!T830</f>
        <v>0</v>
      </c>
      <c r="H838" s="49" t="s">
        <v>2127</v>
      </c>
    </row>
    <row r="839" spans="1:8" x14ac:dyDescent="0.3">
      <c r="A839" s="47" t="str">
        <f>'Бланк заказа'!E831</f>
        <v>Marabu UltraGlass UVGL 485 1KG</v>
      </c>
      <c r="B839" s="47" t="str">
        <f>'Бланк заказа'!A831</f>
        <v>Marabu GmbH &amp; Co. KG</v>
      </c>
      <c r="C839" s="48">
        <f>'Бланк заказа'!D831</f>
        <v>3215190000</v>
      </c>
      <c r="D839" s="49" t="str">
        <f>'Бланк заказа'!B831</f>
        <v>Германия</v>
      </c>
      <c r="E839" s="50">
        <f>'Бланк заказа'!F831</f>
        <v>0</v>
      </c>
      <c r="F839" s="51">
        <f>'Бланк заказа'!S831</f>
        <v>125.53</v>
      </c>
      <c r="G839" s="51">
        <f>'Бланк заказа'!T831</f>
        <v>0</v>
      </c>
      <c r="H839" s="49" t="s">
        <v>2127</v>
      </c>
    </row>
    <row r="840" spans="1:8" x14ac:dyDescent="0.3">
      <c r="A840" s="47" t="str">
        <f>'Бланк заказа'!E832</f>
        <v>Marabu UltraGlass UVGL 904 1KG</v>
      </c>
      <c r="B840" s="47" t="str">
        <f>'Бланк заказа'!A832</f>
        <v>Marabu GmbH &amp; Co. KG</v>
      </c>
      <c r="C840" s="48">
        <f>'Бланк заказа'!D832</f>
        <v>3215190000</v>
      </c>
      <c r="D840" s="49" t="str">
        <f>'Бланк заказа'!B832</f>
        <v>Германия</v>
      </c>
      <c r="E840" s="50">
        <f>'Бланк заказа'!F832</f>
        <v>0</v>
      </c>
      <c r="F840" s="51">
        <f>'Бланк заказа'!S832</f>
        <v>112.5</v>
      </c>
      <c r="G840" s="51">
        <f>'Бланк заказа'!T832</f>
        <v>0</v>
      </c>
      <c r="H840" s="49" t="s">
        <v>2127</v>
      </c>
    </row>
    <row r="841" spans="1:8" x14ac:dyDescent="0.3">
      <c r="A841" s="47" t="str">
        <f>'Бланк заказа'!E833</f>
        <v>Marabu UltraGlass UVGL 910 1KG</v>
      </c>
      <c r="B841" s="47" t="str">
        <f>'Бланк заказа'!A833</f>
        <v>Marabu GmbH &amp; Co. KG</v>
      </c>
      <c r="C841" s="48">
        <f>'Бланк заказа'!D833</f>
        <v>3215190000</v>
      </c>
      <c r="D841" s="49" t="str">
        <f>'Бланк заказа'!B833</f>
        <v>Германия</v>
      </c>
      <c r="E841" s="50">
        <f>'Бланк заказа'!F833</f>
        <v>0</v>
      </c>
      <c r="F841" s="51">
        <f>'Бланк заказа'!S833</f>
        <v>112.5</v>
      </c>
      <c r="G841" s="51">
        <f>'Бланк заказа'!T833</f>
        <v>0</v>
      </c>
      <c r="H841" s="49" t="s">
        <v>2127</v>
      </c>
    </row>
    <row r="842" spans="1:8" x14ac:dyDescent="0.3">
      <c r="A842" s="47" t="str">
        <f>'Бланк заказа'!E834</f>
        <v>Marabu UltraGlass UVGL 913 1KG</v>
      </c>
      <c r="B842" s="47" t="str">
        <f>'Бланк заказа'!A834</f>
        <v>Marabu GmbH &amp; Co. KG</v>
      </c>
      <c r="C842" s="48">
        <f>'Бланк заказа'!D834</f>
        <v>3215190000</v>
      </c>
      <c r="D842" s="49" t="str">
        <f>'Бланк заказа'!B834</f>
        <v>Германия</v>
      </c>
      <c r="E842" s="50">
        <f>'Бланк заказа'!F834</f>
        <v>0</v>
      </c>
      <c r="F842" s="51">
        <f>'Бланк заказа'!S834</f>
        <v>119.28</v>
      </c>
      <c r="G842" s="51">
        <f>'Бланк заказа'!T834</f>
        <v>0</v>
      </c>
      <c r="H842" s="49" t="s">
        <v>2127</v>
      </c>
    </row>
    <row r="843" spans="1:8" x14ac:dyDescent="0.3">
      <c r="A843" s="47" t="str">
        <f>'Бланк заказа'!E835</f>
        <v>Marabu UltraGlass UVGL 914 1KG</v>
      </c>
      <c r="B843" s="47" t="str">
        <f>'Бланк заказа'!A835</f>
        <v>Marabu GmbH &amp; Co. KG</v>
      </c>
      <c r="C843" s="48">
        <f>'Бланк заказа'!D835</f>
        <v>3215190000</v>
      </c>
      <c r="D843" s="49" t="str">
        <f>'Бланк заказа'!B835</f>
        <v>Германия</v>
      </c>
      <c r="E843" s="50">
        <f>'Бланк заказа'!F835</f>
        <v>0</v>
      </c>
      <c r="F843" s="51">
        <f>'Бланк заказа'!S835</f>
        <v>119.28</v>
      </c>
      <c r="G843" s="51">
        <f>'Бланк заказа'!T835</f>
        <v>0</v>
      </c>
      <c r="H843" s="49" t="s">
        <v>2127</v>
      </c>
    </row>
    <row r="844" spans="1:8" x14ac:dyDescent="0.3">
      <c r="A844" s="47" t="str">
        <f>'Бланк заказа'!E836</f>
        <v>Marabu UltraGlass UVGL 922 1KG</v>
      </c>
      <c r="B844" s="47" t="str">
        <f>'Бланк заказа'!A836</f>
        <v>Marabu GmbH &amp; Co. KG</v>
      </c>
      <c r="C844" s="48">
        <f>'Бланк заказа'!D836</f>
        <v>3215190000</v>
      </c>
      <c r="D844" s="49" t="str">
        <f>'Бланк заказа'!B836</f>
        <v>Германия</v>
      </c>
      <c r="E844" s="50">
        <f>'Бланк заказа'!F836</f>
        <v>0</v>
      </c>
      <c r="F844" s="51">
        <f>'Бланк заказа'!S836</f>
        <v>130.24</v>
      </c>
      <c r="G844" s="51">
        <f>'Бланк заказа'!T836</f>
        <v>0</v>
      </c>
      <c r="H844" s="49" t="s">
        <v>2127</v>
      </c>
    </row>
    <row r="845" spans="1:8" x14ac:dyDescent="0.3">
      <c r="A845" s="47" t="str">
        <f>'Бланк заказа'!E837</f>
        <v>Marabu UltraGlass UVGL 924 1KG</v>
      </c>
      <c r="B845" s="47" t="str">
        <f>'Бланк заказа'!A837</f>
        <v>Marabu GmbH &amp; Co. KG</v>
      </c>
      <c r="C845" s="48">
        <f>'Бланк заказа'!D837</f>
        <v>3215190000</v>
      </c>
      <c r="D845" s="49" t="str">
        <f>'Бланк заказа'!B837</f>
        <v>Германия</v>
      </c>
      <c r="E845" s="50">
        <f>'Бланк заказа'!F837</f>
        <v>0</v>
      </c>
      <c r="F845" s="51">
        <f>'Бланк заказа'!S837</f>
        <v>130.24</v>
      </c>
      <c r="G845" s="51">
        <f>'Бланк заказа'!T837</f>
        <v>0</v>
      </c>
      <c r="H845" s="49" t="s">
        <v>2127</v>
      </c>
    </row>
    <row r="846" spans="1:8" x14ac:dyDescent="0.3">
      <c r="A846" s="47" t="str">
        <f>'Бланк заказа'!E838</f>
        <v>Marabu UltraGlass UVGL 926 1KG</v>
      </c>
      <c r="B846" s="47" t="str">
        <f>'Бланк заказа'!A838</f>
        <v>Marabu GmbH &amp; Co. KG</v>
      </c>
      <c r="C846" s="48">
        <f>'Бланк заказа'!D838</f>
        <v>3215190000</v>
      </c>
      <c r="D846" s="49" t="str">
        <f>'Бланк заказа'!B838</f>
        <v>Германия</v>
      </c>
      <c r="E846" s="50">
        <f>'Бланк заказа'!F838</f>
        <v>0</v>
      </c>
      <c r="F846" s="51">
        <f>'Бланк заказа'!S838</f>
        <v>130.24</v>
      </c>
      <c r="G846" s="51">
        <f>'Бланк заказа'!T838</f>
        <v>0</v>
      </c>
      <c r="H846" s="49" t="s">
        <v>2127</v>
      </c>
    </row>
    <row r="847" spans="1:8" x14ac:dyDescent="0.3">
      <c r="A847" s="47" t="str">
        <f>'Бланк заказа'!E839</f>
        <v>Marabu UltraGlass UVGL 932 1KG</v>
      </c>
      <c r="B847" s="47" t="str">
        <f>'Бланк заказа'!A839</f>
        <v>Marabu GmbH &amp; Co. KG</v>
      </c>
      <c r="C847" s="48">
        <f>'Бланк заказа'!D839</f>
        <v>3215190000</v>
      </c>
      <c r="D847" s="49" t="str">
        <f>'Бланк заказа'!B839</f>
        <v>Германия</v>
      </c>
      <c r="E847" s="50">
        <f>'Бланк заказа'!F839</f>
        <v>0</v>
      </c>
      <c r="F847" s="51">
        <f>'Бланк заказа'!S839</f>
        <v>130.24</v>
      </c>
      <c r="G847" s="51">
        <f>'Бланк заказа'!T839</f>
        <v>0</v>
      </c>
      <c r="H847" s="49" t="s">
        <v>2127</v>
      </c>
    </row>
    <row r="848" spans="1:8" x14ac:dyDescent="0.3">
      <c r="A848" s="47" t="str">
        <f>'Бланк заказа'!E840</f>
        <v>Marabu UltraGlass UVGL 934 1KG</v>
      </c>
      <c r="B848" s="47" t="str">
        <f>'Бланк заказа'!A840</f>
        <v>Marabu GmbH &amp; Co. KG</v>
      </c>
      <c r="C848" s="48">
        <f>'Бланк заказа'!D840</f>
        <v>3215190000</v>
      </c>
      <c r="D848" s="49" t="str">
        <f>'Бланк заказа'!B840</f>
        <v>Германия</v>
      </c>
      <c r="E848" s="50">
        <f>'Бланк заказа'!F840</f>
        <v>0</v>
      </c>
      <c r="F848" s="51">
        <f>'Бланк заказа'!S840</f>
        <v>130.24</v>
      </c>
      <c r="G848" s="51">
        <f>'Бланк заказа'!T840</f>
        <v>0</v>
      </c>
      <c r="H848" s="49" t="s">
        <v>2127</v>
      </c>
    </row>
    <row r="849" spans="1:8" x14ac:dyDescent="0.3">
      <c r="A849" s="47" t="str">
        <f>'Бланк заказа'!E841</f>
        <v>Marabu UltraGlass UVGL 936 1KG</v>
      </c>
      <c r="B849" s="47" t="str">
        <f>'Бланк заказа'!A841</f>
        <v>Marabu GmbH &amp; Co. KG</v>
      </c>
      <c r="C849" s="48">
        <f>'Бланк заказа'!D841</f>
        <v>3215190000</v>
      </c>
      <c r="D849" s="49" t="str">
        <f>'Бланк заказа'!B841</f>
        <v>Германия</v>
      </c>
      <c r="E849" s="50">
        <f>'Бланк заказа'!F841</f>
        <v>0</v>
      </c>
      <c r="F849" s="51">
        <f>'Бланк заказа'!S841</f>
        <v>130.24</v>
      </c>
      <c r="G849" s="51">
        <f>'Бланк заказа'!T841</f>
        <v>0</v>
      </c>
      <c r="H849" s="49" t="s">
        <v>2127</v>
      </c>
    </row>
    <row r="850" spans="1:8" x14ac:dyDescent="0.3">
      <c r="A850" s="47" t="str">
        <f>'Бланк заказа'!E842</f>
        <v>Marabu UltraGlass UVGL 950 1KG</v>
      </c>
      <c r="B850" s="47" t="str">
        <f>'Бланк заказа'!A842</f>
        <v>Marabu GmbH &amp; Co. KG</v>
      </c>
      <c r="C850" s="48">
        <f>'Бланк заказа'!D842</f>
        <v>3215190000</v>
      </c>
      <c r="D850" s="49" t="str">
        <f>'Бланк заказа'!B842</f>
        <v>Германия</v>
      </c>
      <c r="E850" s="50">
        <f>'Бланк заказа'!F842</f>
        <v>0</v>
      </c>
      <c r="F850" s="51">
        <f>'Бланк заказа'!S842</f>
        <v>121.37</v>
      </c>
      <c r="G850" s="51">
        <f>'Бланк заказа'!T842</f>
        <v>0</v>
      </c>
      <c r="H850" s="49" t="s">
        <v>2127</v>
      </c>
    </row>
    <row r="851" spans="1:8" x14ac:dyDescent="0.3">
      <c r="A851" s="47" t="str">
        <f>'Бланк заказа'!E843</f>
        <v>Marabu UltraGlass UVGL 952 1KG</v>
      </c>
      <c r="B851" s="47" t="str">
        <f>'Бланк заказа'!A843</f>
        <v>Marabu GmbH &amp; Co. KG</v>
      </c>
      <c r="C851" s="48">
        <f>'Бланк заказа'!D843</f>
        <v>3215190000</v>
      </c>
      <c r="D851" s="49" t="str">
        <f>'Бланк заказа'!B843</f>
        <v>Германия</v>
      </c>
      <c r="E851" s="50">
        <f>'Бланк заказа'!F843</f>
        <v>0</v>
      </c>
      <c r="F851" s="51">
        <f>'Бланк заказа'!S843</f>
        <v>121.37</v>
      </c>
      <c r="G851" s="51">
        <f>'Бланк заказа'!T843</f>
        <v>0</v>
      </c>
      <c r="H851" s="49" t="s">
        <v>2127</v>
      </c>
    </row>
    <row r="852" spans="1:8" x14ac:dyDescent="0.3">
      <c r="A852" s="47" t="str">
        <f>'Бланк заказа'!E844</f>
        <v>Marabu UltraGlass UVGL 956 1KG</v>
      </c>
      <c r="B852" s="47" t="str">
        <f>'Бланк заказа'!A844</f>
        <v>Marabu GmbH &amp; Co. KG</v>
      </c>
      <c r="C852" s="48">
        <f>'Бланк заказа'!D844</f>
        <v>3215190000</v>
      </c>
      <c r="D852" s="49" t="str">
        <f>'Бланк заказа'!B844</f>
        <v>Германия</v>
      </c>
      <c r="E852" s="50">
        <f>'Бланк заказа'!F844</f>
        <v>0</v>
      </c>
      <c r="F852" s="51">
        <f>'Бланк заказа'!S844</f>
        <v>121.37</v>
      </c>
      <c r="G852" s="51">
        <f>'Бланк заказа'!T844</f>
        <v>0</v>
      </c>
      <c r="H852" s="49" t="s">
        <v>2127</v>
      </c>
    </row>
    <row r="853" spans="1:8" x14ac:dyDescent="0.3">
      <c r="A853" s="47" t="str">
        <f>'Бланк заказа'!E845</f>
        <v>Marabu UltraGlass UVGL 960 1KG</v>
      </c>
      <c r="B853" s="47" t="str">
        <f>'Бланк заказа'!A845</f>
        <v>Marabu GmbH &amp; Co. KG</v>
      </c>
      <c r="C853" s="48">
        <f>'Бланк заказа'!D845</f>
        <v>3215190000</v>
      </c>
      <c r="D853" s="49" t="str">
        <f>'Бланк заказа'!B845</f>
        <v>Германия</v>
      </c>
      <c r="E853" s="50">
        <f>'Бланк заказа'!F845</f>
        <v>0</v>
      </c>
      <c r="F853" s="51">
        <f>'Бланк заказа'!S845</f>
        <v>121.37</v>
      </c>
      <c r="G853" s="51">
        <f>'Бланк заказа'!T845</f>
        <v>0</v>
      </c>
      <c r="H853" s="49" t="s">
        <v>2127</v>
      </c>
    </row>
    <row r="854" spans="1:8" x14ac:dyDescent="0.3">
      <c r="A854" s="47" t="str">
        <f>'Бланк заказа'!E846</f>
        <v>Marabu UltraGlass UVGL 962 1KG</v>
      </c>
      <c r="B854" s="47" t="str">
        <f>'Бланк заказа'!A846</f>
        <v>Marabu GmbH &amp; Co. KG</v>
      </c>
      <c r="C854" s="48">
        <f>'Бланк заказа'!D846</f>
        <v>3215190000</v>
      </c>
      <c r="D854" s="49" t="str">
        <f>'Бланк заказа'!B846</f>
        <v>Германия</v>
      </c>
      <c r="E854" s="50">
        <f>'Бланк заказа'!F846</f>
        <v>0</v>
      </c>
      <c r="F854" s="51">
        <f>'Бланк заказа'!S846</f>
        <v>121.37</v>
      </c>
      <c r="G854" s="51">
        <f>'Бланк заказа'!T846</f>
        <v>0</v>
      </c>
      <c r="H854" s="49" t="s">
        <v>2127</v>
      </c>
    </row>
    <row r="855" spans="1:8" x14ac:dyDescent="0.3">
      <c r="A855" s="47" t="str">
        <f>'Бланк заказа'!E847</f>
        <v>Marabu UltraGlass UVGL 970 1KG</v>
      </c>
      <c r="B855" s="47" t="str">
        <f>'Бланк заказа'!A847</f>
        <v>Marabu GmbH &amp; Co. KG</v>
      </c>
      <c r="C855" s="48">
        <f>'Бланк заказа'!D847</f>
        <v>3215190000</v>
      </c>
      <c r="D855" s="49" t="str">
        <f>'Бланк заказа'!B847</f>
        <v>Германия</v>
      </c>
      <c r="E855" s="50">
        <f>'Бланк заказа'!F847</f>
        <v>0</v>
      </c>
      <c r="F855" s="51">
        <f>'Бланк заказа'!S847</f>
        <v>112.5</v>
      </c>
      <c r="G855" s="51">
        <f>'Бланк заказа'!T847</f>
        <v>0</v>
      </c>
      <c r="H855" s="49" t="s">
        <v>2127</v>
      </c>
    </row>
    <row r="856" spans="1:8" x14ac:dyDescent="0.3">
      <c r="A856" s="47" t="str">
        <f>'Бланк заказа'!E848</f>
        <v>Marabu UltraGlass UVGL 980 1KG</v>
      </c>
      <c r="B856" s="47" t="str">
        <f>'Бланк заказа'!A848</f>
        <v>Marabu GmbH &amp; Co. KG</v>
      </c>
      <c r="C856" s="48">
        <f>'Бланк заказа'!D848</f>
        <v>3215110000</v>
      </c>
      <c r="D856" s="49" t="str">
        <f>'Бланк заказа'!B848</f>
        <v>Германия</v>
      </c>
      <c r="E856" s="50">
        <f>'Бланк заказа'!F848</f>
        <v>0</v>
      </c>
      <c r="F856" s="51">
        <f>'Бланк заказа'!S848</f>
        <v>118.1</v>
      </c>
      <c r="G856" s="51">
        <f>'Бланк заказа'!T848</f>
        <v>0</v>
      </c>
      <c r="H856" s="49" t="s">
        <v>2127</v>
      </c>
    </row>
    <row r="857" spans="1:8" x14ac:dyDescent="0.3">
      <c r="A857" s="47" t="str">
        <f>'Бланк заказа'!E849</f>
        <v>Marabu UltraPack UVK+ 170 1KG</v>
      </c>
      <c r="B857" s="47" t="str">
        <f>'Бланк заказа'!A849</f>
        <v>Marabu GmbH &amp; Co. KG</v>
      </c>
      <c r="C857" s="48">
        <f>'Бланк заказа'!D849</f>
        <v>3215190000</v>
      </c>
      <c r="D857" s="49" t="str">
        <f>'Бланк заказа'!B849</f>
        <v>Германия</v>
      </c>
      <c r="E857" s="50">
        <f>'Бланк заказа'!F849</f>
        <v>0</v>
      </c>
      <c r="F857" s="51">
        <f>'Бланк заказа'!S849</f>
        <v>89.28</v>
      </c>
      <c r="G857" s="51">
        <f>'Бланк заказа'!T849</f>
        <v>0</v>
      </c>
      <c r="H857" s="49" t="s">
        <v>2127</v>
      </c>
    </row>
    <row r="858" spans="1:8" x14ac:dyDescent="0.3">
      <c r="A858" s="47" t="str">
        <f>'Бланк заказа'!E850</f>
        <v>Marabu UltraPack UVK+ 180 1KG</v>
      </c>
      <c r="B858" s="47" t="str">
        <f>'Бланк заказа'!A850</f>
        <v>Marabu GmbH &amp; Co. KG</v>
      </c>
      <c r="C858" s="48">
        <f>'Бланк заказа'!D850</f>
        <v>3215190000</v>
      </c>
      <c r="D858" s="49" t="str">
        <f>'Бланк заказа'!B850</f>
        <v>Германия</v>
      </c>
      <c r="E858" s="50">
        <f>'Бланк заказа'!F850</f>
        <v>0</v>
      </c>
      <c r="F858" s="51">
        <f>'Бланк заказа'!S850</f>
        <v>89.28</v>
      </c>
      <c r="G858" s="51">
        <f>'Бланк заказа'!T850</f>
        <v>0</v>
      </c>
      <c r="H858" s="49" t="s">
        <v>2127</v>
      </c>
    </row>
    <row r="859" spans="1:8" x14ac:dyDescent="0.3">
      <c r="A859" s="47" t="str">
        <f>'Бланк заказа'!E851</f>
        <v>Marabu UltraPack UVK+ 181 1KG</v>
      </c>
      <c r="B859" s="47" t="str">
        <f>'Бланк заказа'!A851</f>
        <v>Marabu GmbH &amp; Co. KG</v>
      </c>
      <c r="C859" s="48">
        <f>'Бланк заказа'!D851</f>
        <v>3215190000</v>
      </c>
      <c r="D859" s="49" t="str">
        <f>'Бланк заказа'!B851</f>
        <v>Германия</v>
      </c>
      <c r="E859" s="50">
        <f>'Бланк заказа'!F851</f>
        <v>0</v>
      </c>
      <c r="F859" s="51">
        <f>'Бланк заказа'!S851</f>
        <v>108.58</v>
      </c>
      <c r="G859" s="51">
        <f>'Бланк заказа'!T851</f>
        <v>0</v>
      </c>
      <c r="H859" s="49" t="s">
        <v>2127</v>
      </c>
    </row>
    <row r="860" spans="1:8" x14ac:dyDescent="0.3">
      <c r="A860" s="47" t="str">
        <f>'Бланк заказа'!E852</f>
        <v>Marabu UltraPack UVK+ 904 1KG</v>
      </c>
      <c r="B860" s="47" t="str">
        <f>'Бланк заказа'!A852</f>
        <v>Marabu GmbH &amp; Co. KG</v>
      </c>
      <c r="C860" s="48">
        <f>'Бланк заказа'!D852</f>
        <v>3215190000</v>
      </c>
      <c r="D860" s="49" t="str">
        <f>'Бланк заказа'!B852</f>
        <v>Германия</v>
      </c>
      <c r="E860" s="50">
        <f>'Бланк заказа'!F852</f>
        <v>0</v>
      </c>
      <c r="F860" s="51">
        <f>'Бланк заказа'!S852</f>
        <v>90.3</v>
      </c>
      <c r="G860" s="51">
        <f>'Бланк заказа'!T852</f>
        <v>0</v>
      </c>
      <c r="H860" s="49" t="s">
        <v>2127</v>
      </c>
    </row>
    <row r="861" spans="1:8" x14ac:dyDescent="0.3">
      <c r="A861" s="47" t="str">
        <f>'Бланк заказа'!E853</f>
        <v>Marabu UltraPack UVK+ 922 1KG</v>
      </c>
      <c r="B861" s="47" t="str">
        <f>'Бланк заказа'!A853</f>
        <v>Marabu GmbH &amp; Co. KG</v>
      </c>
      <c r="C861" s="48">
        <f>'Бланк заказа'!D853</f>
        <v>3215190000</v>
      </c>
      <c r="D861" s="49" t="str">
        <f>'Бланк заказа'!B853</f>
        <v>Германия</v>
      </c>
      <c r="E861" s="50">
        <f>'Бланк заказа'!F853</f>
        <v>0</v>
      </c>
      <c r="F861" s="51">
        <f>'Бланк заказа'!S853</f>
        <v>97.72</v>
      </c>
      <c r="G861" s="51">
        <f>'Бланк заказа'!T853</f>
        <v>0</v>
      </c>
      <c r="H861" s="49" t="s">
        <v>2127</v>
      </c>
    </row>
    <row r="862" spans="1:8" x14ac:dyDescent="0.3">
      <c r="A862" s="47" t="str">
        <f>'Бланк заказа'!E854</f>
        <v>Marabu UltraPack UVK+ 924 1KG</v>
      </c>
      <c r="B862" s="47" t="str">
        <f>'Бланк заказа'!A854</f>
        <v>Marabu GmbH &amp; Co. KG</v>
      </c>
      <c r="C862" s="48">
        <f>'Бланк заказа'!D854</f>
        <v>3215190000</v>
      </c>
      <c r="D862" s="49" t="str">
        <f>'Бланк заказа'!B854</f>
        <v>Германия</v>
      </c>
      <c r="E862" s="50">
        <f>'Бланк заказа'!F854</f>
        <v>0</v>
      </c>
      <c r="F862" s="51">
        <f>'Бланк заказа'!S854</f>
        <v>97.72</v>
      </c>
      <c r="G862" s="51">
        <f>'Бланк заказа'!T854</f>
        <v>0</v>
      </c>
      <c r="H862" s="49" t="s">
        <v>2127</v>
      </c>
    </row>
    <row r="863" spans="1:8" x14ac:dyDescent="0.3">
      <c r="A863" s="47" t="str">
        <f>'Бланк заказа'!E855</f>
        <v>Marabu UltraPack UVK+ 926 1KG</v>
      </c>
      <c r="B863" s="47" t="str">
        <f>'Бланк заказа'!A855</f>
        <v>Marabu GmbH &amp; Co. KG</v>
      </c>
      <c r="C863" s="48">
        <f>'Бланк заказа'!D855</f>
        <v>3215190000</v>
      </c>
      <c r="D863" s="49" t="str">
        <f>'Бланк заказа'!B855</f>
        <v>Германия</v>
      </c>
      <c r="E863" s="50">
        <f>'Бланк заказа'!F855</f>
        <v>0</v>
      </c>
      <c r="F863" s="51">
        <f>'Бланк заказа'!S855</f>
        <v>97.72</v>
      </c>
      <c r="G863" s="51">
        <f>'Бланк заказа'!T855</f>
        <v>0</v>
      </c>
      <c r="H863" s="49" t="s">
        <v>2127</v>
      </c>
    </row>
    <row r="864" spans="1:8" x14ac:dyDescent="0.3">
      <c r="A864" s="47" t="str">
        <f>'Бланк заказа'!E856</f>
        <v>Marabu UltraPack UVK+ 932 1KG</v>
      </c>
      <c r="B864" s="47" t="str">
        <f>'Бланк заказа'!A856</f>
        <v>Marabu GmbH &amp; Co. KG</v>
      </c>
      <c r="C864" s="48">
        <f>'Бланк заказа'!D856</f>
        <v>3215190000</v>
      </c>
      <c r="D864" s="49" t="str">
        <f>'Бланк заказа'!B856</f>
        <v>Германия</v>
      </c>
      <c r="E864" s="50">
        <f>'Бланк заказа'!F856</f>
        <v>0</v>
      </c>
      <c r="F864" s="51">
        <f>'Бланк заказа'!S856</f>
        <v>108.22</v>
      </c>
      <c r="G864" s="51">
        <f>'Бланк заказа'!T856</f>
        <v>0</v>
      </c>
      <c r="H864" s="49" t="s">
        <v>2127</v>
      </c>
    </row>
    <row r="865" spans="1:8" x14ac:dyDescent="0.3">
      <c r="A865" s="47" t="str">
        <f>'Бланк заказа'!E857</f>
        <v>Marabu UltraPack UVK+ 934 1KG</v>
      </c>
      <c r="B865" s="47" t="str">
        <f>'Бланк заказа'!A857</f>
        <v>Marabu GmbH &amp; Co. KG</v>
      </c>
      <c r="C865" s="48">
        <f>'Бланк заказа'!D857</f>
        <v>3215190000</v>
      </c>
      <c r="D865" s="49" t="str">
        <f>'Бланк заказа'!B857</f>
        <v>Германия</v>
      </c>
      <c r="E865" s="50">
        <f>'Бланк заказа'!F857</f>
        <v>0</v>
      </c>
      <c r="F865" s="51">
        <f>'Бланк заказа'!S857</f>
        <v>108.22</v>
      </c>
      <c r="G865" s="51">
        <f>'Бланк заказа'!T857</f>
        <v>0</v>
      </c>
      <c r="H865" s="49" t="s">
        <v>2127</v>
      </c>
    </row>
    <row r="866" spans="1:8" x14ac:dyDescent="0.3">
      <c r="A866" s="47" t="str">
        <f>'Бланк заказа'!E858</f>
        <v>Marabu UltraPack UVK+ 936 1KG</v>
      </c>
      <c r="B866" s="47" t="str">
        <f>'Бланк заказа'!A858</f>
        <v>Marabu GmbH &amp; Co. KG</v>
      </c>
      <c r="C866" s="48">
        <f>'Бланк заказа'!D858</f>
        <v>3215190000</v>
      </c>
      <c r="D866" s="49" t="str">
        <f>'Бланк заказа'!B858</f>
        <v>Германия</v>
      </c>
      <c r="E866" s="50">
        <f>'Бланк заказа'!F858</f>
        <v>0</v>
      </c>
      <c r="F866" s="51">
        <f>'Бланк заказа'!S858</f>
        <v>108.22</v>
      </c>
      <c r="G866" s="51">
        <f>'Бланк заказа'!T858</f>
        <v>0</v>
      </c>
      <c r="H866" s="49" t="s">
        <v>2127</v>
      </c>
    </row>
    <row r="867" spans="1:8" x14ac:dyDescent="0.3">
      <c r="A867" s="47" t="str">
        <f>'Бланк заказа'!E859</f>
        <v>Marabu UltraPack UVK+ 950 1KG</v>
      </c>
      <c r="B867" s="47" t="str">
        <f>'Бланк заказа'!A859</f>
        <v>Marabu GmbH &amp; Co. KG</v>
      </c>
      <c r="C867" s="48">
        <f>'Бланк заказа'!D859</f>
        <v>3215190000</v>
      </c>
      <c r="D867" s="49" t="str">
        <f>'Бланк заказа'!B859</f>
        <v>Германия</v>
      </c>
      <c r="E867" s="50">
        <f>'Бланк заказа'!F859</f>
        <v>0</v>
      </c>
      <c r="F867" s="51">
        <f>'Бланк заказа'!S859</f>
        <v>100.68</v>
      </c>
      <c r="G867" s="51">
        <f>'Бланк заказа'!T859</f>
        <v>0</v>
      </c>
      <c r="H867" s="49" t="s">
        <v>2127</v>
      </c>
    </row>
    <row r="868" spans="1:8" x14ac:dyDescent="0.3">
      <c r="A868" s="47" t="str">
        <f>'Бланк заказа'!E860</f>
        <v>Marabu UltraPack UVK+ 952 1KG</v>
      </c>
      <c r="B868" s="47" t="str">
        <f>'Бланк заказа'!A860</f>
        <v>Marabu GmbH &amp; Co. KG</v>
      </c>
      <c r="C868" s="48">
        <f>'Бланк заказа'!D860</f>
        <v>3215190000</v>
      </c>
      <c r="D868" s="49" t="str">
        <f>'Бланк заказа'!B860</f>
        <v>Германия</v>
      </c>
      <c r="E868" s="50">
        <f>'Бланк заказа'!F860</f>
        <v>0</v>
      </c>
      <c r="F868" s="51">
        <f>'Бланк заказа'!S860</f>
        <v>100.68</v>
      </c>
      <c r="G868" s="51">
        <f>'Бланк заказа'!T860</f>
        <v>0</v>
      </c>
      <c r="H868" s="49" t="s">
        <v>2127</v>
      </c>
    </row>
    <row r="869" spans="1:8" x14ac:dyDescent="0.3">
      <c r="A869" s="47" t="str">
        <f>'Бланк заказа'!E861</f>
        <v>Marabu UltraPack UVK+ 956 1KG</v>
      </c>
      <c r="B869" s="47" t="str">
        <f>'Бланк заказа'!A861</f>
        <v>Marabu GmbH &amp; Co. KG</v>
      </c>
      <c r="C869" s="48">
        <f>'Бланк заказа'!D861</f>
        <v>3215190000</v>
      </c>
      <c r="D869" s="49" t="str">
        <f>'Бланк заказа'!B861</f>
        <v>Германия</v>
      </c>
      <c r="E869" s="50">
        <f>'Бланк заказа'!F861</f>
        <v>0</v>
      </c>
      <c r="F869" s="51">
        <f>'Бланк заказа'!S861</f>
        <v>100.68</v>
      </c>
      <c r="G869" s="51">
        <f>'Бланк заказа'!T861</f>
        <v>0</v>
      </c>
      <c r="H869" s="49" t="s">
        <v>2127</v>
      </c>
    </row>
    <row r="870" spans="1:8" x14ac:dyDescent="0.3">
      <c r="A870" s="47" t="str">
        <f>'Бланк заказа'!E862</f>
        <v>Marabu UltraPack UVK+ 960 1KG</v>
      </c>
      <c r="B870" s="47" t="str">
        <f>'Бланк заказа'!A862</f>
        <v>Marabu GmbH &amp; Co. KG</v>
      </c>
      <c r="C870" s="48">
        <f>'Бланк заказа'!D862</f>
        <v>3215190000</v>
      </c>
      <c r="D870" s="49" t="str">
        <f>'Бланк заказа'!B862</f>
        <v>Германия</v>
      </c>
      <c r="E870" s="50">
        <f>'Бланк заказа'!F862</f>
        <v>0</v>
      </c>
      <c r="F870" s="51">
        <f>'Бланк заказа'!S862</f>
        <v>101.87</v>
      </c>
      <c r="G870" s="51">
        <f>'Бланк заказа'!T862</f>
        <v>0</v>
      </c>
      <c r="H870" s="49" t="s">
        <v>2127</v>
      </c>
    </row>
    <row r="871" spans="1:8" x14ac:dyDescent="0.3">
      <c r="A871" s="47" t="str">
        <f>'Бланк заказа'!E863</f>
        <v>Marabu UltraPack UVK+ 962 1KG</v>
      </c>
      <c r="B871" s="47" t="str">
        <f>'Бланк заказа'!A863</f>
        <v>Marabu GmbH &amp; Co. KG</v>
      </c>
      <c r="C871" s="48">
        <f>'Бланк заказа'!D863</f>
        <v>3215190000</v>
      </c>
      <c r="D871" s="49" t="str">
        <f>'Бланк заказа'!B863</f>
        <v>Германия</v>
      </c>
      <c r="E871" s="50">
        <f>'Бланк заказа'!F863</f>
        <v>0</v>
      </c>
      <c r="F871" s="51">
        <f>'Бланк заказа'!S863</f>
        <v>101.87</v>
      </c>
      <c r="G871" s="51">
        <f>'Бланк заказа'!T863</f>
        <v>0</v>
      </c>
      <c r="H871" s="49" t="s">
        <v>2127</v>
      </c>
    </row>
    <row r="872" spans="1:8" x14ac:dyDescent="0.3">
      <c r="A872" s="47" t="str">
        <f>'Бланк заказа'!E864</f>
        <v>Marabu UltraPack UVK+ 970 1KG</v>
      </c>
      <c r="B872" s="47" t="str">
        <f>'Бланк заказа'!A864</f>
        <v>Marabu GmbH &amp; Co. KG</v>
      </c>
      <c r="C872" s="48">
        <f>'Бланк заказа'!D864</f>
        <v>3215190000</v>
      </c>
      <c r="D872" s="49" t="str">
        <f>'Бланк заказа'!B864</f>
        <v>Германия</v>
      </c>
      <c r="E872" s="50">
        <f>'Бланк заказа'!F864</f>
        <v>0</v>
      </c>
      <c r="F872" s="51">
        <f>'Бланк заказа'!S864</f>
        <v>85.44</v>
      </c>
      <c r="G872" s="51">
        <f>'Бланк заказа'!T864</f>
        <v>0</v>
      </c>
      <c r="H872" s="49" t="s">
        <v>2127</v>
      </c>
    </row>
    <row r="873" spans="1:8" x14ac:dyDescent="0.3">
      <c r="A873" s="47" t="str">
        <f>'Бланк заказа'!E865</f>
        <v>Marabu UltraPack UVK+ 980 1KG</v>
      </c>
      <c r="B873" s="47" t="str">
        <f>'Бланк заказа'!A865</f>
        <v>Marabu GmbH &amp; Co. KG</v>
      </c>
      <c r="C873" s="48">
        <f>'Бланк заказа'!D865</f>
        <v>3215110000</v>
      </c>
      <c r="D873" s="49" t="str">
        <f>'Бланк заказа'!B865</f>
        <v>Германия</v>
      </c>
      <c r="E873" s="50">
        <f>'Бланк заказа'!F865</f>
        <v>0</v>
      </c>
      <c r="F873" s="51">
        <f>'Бланк заказа'!S865</f>
        <v>89.69</v>
      </c>
      <c r="G873" s="51">
        <f>'Бланк заказа'!T865</f>
        <v>0</v>
      </c>
      <c r="H873" s="49" t="s">
        <v>2127</v>
      </c>
    </row>
    <row r="874" spans="1:8" x14ac:dyDescent="0.3">
      <c r="A874" s="47" t="str">
        <f>'Бланк заказа'!E866</f>
        <v>Marabu UltraPack UVK+ 170 5KG</v>
      </c>
      <c r="B874" s="47" t="str">
        <f>'Бланк заказа'!A866</f>
        <v>Marabu GmbH &amp; Co. KG</v>
      </c>
      <c r="C874" s="48">
        <f>'Бланк заказа'!D866</f>
        <v>3215190000</v>
      </c>
      <c r="D874" s="49" t="str">
        <f>'Бланк заказа'!B866</f>
        <v>Германия</v>
      </c>
      <c r="E874" s="50">
        <f>'Бланк заказа'!F866</f>
        <v>0</v>
      </c>
      <c r="F874" s="51">
        <f>'Бланк заказа'!S866</f>
        <v>446.37</v>
      </c>
      <c r="G874" s="51">
        <f>'Бланк заказа'!T866</f>
        <v>0</v>
      </c>
      <c r="H874" s="49" t="s">
        <v>2127</v>
      </c>
    </row>
    <row r="875" spans="1:8" x14ac:dyDescent="0.3">
      <c r="A875" s="47" t="str">
        <f>'Бланк заказа'!E867</f>
        <v>Marabu UltraPack UVK+ 180 5KG</v>
      </c>
      <c r="B875" s="47" t="str">
        <f>'Бланк заказа'!A867</f>
        <v>Marabu GmbH &amp; Co. KG</v>
      </c>
      <c r="C875" s="48">
        <f>'Бланк заказа'!D867</f>
        <v>3215190000</v>
      </c>
      <c r="D875" s="49" t="str">
        <f>'Бланк заказа'!B867</f>
        <v>Германия</v>
      </c>
      <c r="E875" s="50">
        <f>'Бланк заказа'!F867</f>
        <v>0</v>
      </c>
      <c r="F875" s="51">
        <f>'Бланк заказа'!S867</f>
        <v>446.37</v>
      </c>
      <c r="G875" s="51">
        <f>'Бланк заказа'!T867</f>
        <v>0</v>
      </c>
      <c r="H875" s="49" t="s">
        <v>2127</v>
      </c>
    </row>
    <row r="876" spans="1:8" x14ac:dyDescent="0.3">
      <c r="A876" s="47" t="str">
        <f>'Бланк заказа'!E868</f>
        <v>Marabu UltraBoard UVBR 409 5KG</v>
      </c>
      <c r="B876" s="47" t="str">
        <f>'Бланк заказа'!A868</f>
        <v>Marabu GmbH &amp; Co. KG</v>
      </c>
      <c r="C876" s="48">
        <f>'Бланк заказа'!D868</f>
        <v>3215190000</v>
      </c>
      <c r="D876" s="49" t="str">
        <f>'Бланк заказа'!B868</f>
        <v>Германия</v>
      </c>
      <c r="E876" s="50">
        <f>'Бланк заказа'!F868</f>
        <v>0</v>
      </c>
      <c r="F876" s="51">
        <f>'Бланк заказа'!S868</f>
        <v>249.89</v>
      </c>
      <c r="G876" s="51">
        <f>'Бланк заказа'!T868</f>
        <v>0</v>
      </c>
      <c r="H876" s="49" t="s">
        <v>2127</v>
      </c>
    </row>
    <row r="877" spans="1:8" x14ac:dyDescent="0.3">
      <c r="A877" s="47" t="str">
        <f>'Бланк заказа'!E869</f>
        <v>Marabu UltraBoard UVBR 424 5KG</v>
      </c>
      <c r="B877" s="47" t="str">
        <f>'Бланк заказа'!A869</f>
        <v>Marabu GmbH &amp; Co. KG</v>
      </c>
      <c r="C877" s="48">
        <f>'Бланк заказа'!D869</f>
        <v>3215190000</v>
      </c>
      <c r="D877" s="49" t="str">
        <f>'Бланк заказа'!B869</f>
        <v>Германия</v>
      </c>
      <c r="E877" s="50">
        <f>'Бланк заказа'!F869</f>
        <v>0</v>
      </c>
      <c r="F877" s="51">
        <f>'Бланк заказа'!S869</f>
        <v>249.89</v>
      </c>
      <c r="G877" s="51">
        <f>'Бланк заказа'!T869</f>
        <v>0</v>
      </c>
      <c r="H877" s="49" t="s">
        <v>2127</v>
      </c>
    </row>
    <row r="878" spans="1:8" x14ac:dyDescent="0.3">
      <c r="A878" s="47" t="str">
        <f>'Бланк заказа'!E870</f>
        <v>Marabu UltraBoard UVBR 434 5KG</v>
      </c>
      <c r="B878" s="47" t="str">
        <f>'Бланк заказа'!A870</f>
        <v>Marabu GmbH &amp; Co. KG</v>
      </c>
      <c r="C878" s="48">
        <f>'Бланк заказа'!D870</f>
        <v>3215190000</v>
      </c>
      <c r="D878" s="49" t="str">
        <f>'Бланк заказа'!B870</f>
        <v>Германия</v>
      </c>
      <c r="E878" s="50">
        <f>'Бланк заказа'!F870</f>
        <v>0</v>
      </c>
      <c r="F878" s="51">
        <f>'Бланк заказа'!S870</f>
        <v>249.89</v>
      </c>
      <c r="G878" s="51">
        <f>'Бланк заказа'!T870</f>
        <v>0</v>
      </c>
      <c r="H878" s="49" t="s">
        <v>2127</v>
      </c>
    </row>
    <row r="879" spans="1:8" x14ac:dyDescent="0.3">
      <c r="A879" s="47" t="str">
        <f>'Бланк заказа'!E871</f>
        <v>Marabu UltraBoard UVBR 455 5KG</v>
      </c>
      <c r="B879" s="47" t="str">
        <f>'Бланк заказа'!A871</f>
        <v>Marabu GmbH &amp; Co. KG</v>
      </c>
      <c r="C879" s="48">
        <f>'Бланк заказа'!D871</f>
        <v>3215190000</v>
      </c>
      <c r="D879" s="49" t="str">
        <f>'Бланк заказа'!B871</f>
        <v>Германия</v>
      </c>
      <c r="E879" s="50">
        <f>'Бланк заказа'!F871</f>
        <v>0</v>
      </c>
      <c r="F879" s="51">
        <f>'Бланк заказа'!S871</f>
        <v>249.89</v>
      </c>
      <c r="G879" s="51">
        <f>'Бланк заказа'!T871</f>
        <v>0</v>
      </c>
      <c r="H879" s="49" t="s">
        <v>2127</v>
      </c>
    </row>
    <row r="880" spans="1:8" x14ac:dyDescent="0.3">
      <c r="A880" s="47" t="str">
        <f>'Бланк заказа'!E872</f>
        <v>Marabu UltraBoard UVBR 485 5KG</v>
      </c>
      <c r="B880" s="47" t="str">
        <f>'Бланк заказа'!A872</f>
        <v>Marabu GmbH &amp; Co. KG</v>
      </c>
      <c r="C880" s="48">
        <f>'Бланк заказа'!D872</f>
        <v>3215190000</v>
      </c>
      <c r="D880" s="49" t="str">
        <f>'Бланк заказа'!B872</f>
        <v>Германия</v>
      </c>
      <c r="E880" s="50">
        <f>'Бланк заказа'!F872</f>
        <v>0</v>
      </c>
      <c r="F880" s="51">
        <f>'Бланк заказа'!S872</f>
        <v>249.89</v>
      </c>
      <c r="G880" s="51">
        <f>'Бланк заказа'!T872</f>
        <v>0</v>
      </c>
      <c r="H880" s="49" t="s">
        <v>2127</v>
      </c>
    </row>
    <row r="881" spans="1:8" x14ac:dyDescent="0.3">
      <c r="A881" s="47" t="str">
        <f>'Бланк заказа'!E873</f>
        <v>Marabu UltraSwitch UVSW 170 1KG</v>
      </c>
      <c r="B881" s="47" t="str">
        <f>'Бланк заказа'!A873</f>
        <v>Marabu GmbH &amp; Co. KG</v>
      </c>
      <c r="C881" s="48">
        <f>'Бланк заказа'!D873</f>
        <v>3215190000</v>
      </c>
      <c r="D881" s="49" t="str">
        <f>'Бланк заказа'!B873</f>
        <v>Германия</v>
      </c>
      <c r="E881" s="50">
        <f>'Бланк заказа'!F873</f>
        <v>0</v>
      </c>
      <c r="F881" s="51">
        <f>'Бланк заказа'!S873</f>
        <v>134.03</v>
      </c>
      <c r="G881" s="51">
        <f>'Бланк заказа'!T873</f>
        <v>0</v>
      </c>
      <c r="H881" s="49" t="s">
        <v>2127</v>
      </c>
    </row>
    <row r="882" spans="1:8" x14ac:dyDescent="0.3">
      <c r="A882" s="47" t="str">
        <f>'Бланк заказа'!E874</f>
        <v>Marabu UltraSwitch UVSW 180 1KG</v>
      </c>
      <c r="B882" s="47" t="str">
        <f>'Бланк заказа'!A874</f>
        <v>Marabu GmbH &amp; Co. KG</v>
      </c>
      <c r="C882" s="48">
        <f>'Бланк заказа'!D874</f>
        <v>3215190000</v>
      </c>
      <c r="D882" s="49" t="str">
        <f>'Бланк заказа'!B874</f>
        <v>Германия</v>
      </c>
      <c r="E882" s="50">
        <f>'Бланк заказа'!F874</f>
        <v>0</v>
      </c>
      <c r="F882" s="51">
        <f>'Бланк заказа'!S874</f>
        <v>134.03</v>
      </c>
      <c r="G882" s="51">
        <f>'Бланк заказа'!T874</f>
        <v>0</v>
      </c>
      <c r="H882" s="49" t="s">
        <v>2127</v>
      </c>
    </row>
    <row r="883" spans="1:8" x14ac:dyDescent="0.3">
      <c r="A883" s="47" t="str">
        <f>'Бланк заказа'!E875</f>
        <v>Marabu UltraSwitch UVSW 904 1KG</v>
      </c>
      <c r="B883" s="47" t="str">
        <f>'Бланк заказа'!A875</f>
        <v>Marabu GmbH &amp; Co. KG</v>
      </c>
      <c r="C883" s="48">
        <f>'Бланк заказа'!D875</f>
        <v>3215190000</v>
      </c>
      <c r="D883" s="49" t="str">
        <f>'Бланк заказа'!B875</f>
        <v>Германия</v>
      </c>
      <c r="E883" s="50">
        <f>'Бланк заказа'!F875</f>
        <v>0</v>
      </c>
      <c r="F883" s="51">
        <f>'Бланк заказа'!S875</f>
        <v>127.03</v>
      </c>
      <c r="G883" s="51">
        <f>'Бланк заказа'!T875</f>
        <v>0</v>
      </c>
      <c r="H883" s="49" t="s">
        <v>2127</v>
      </c>
    </row>
    <row r="884" spans="1:8" x14ac:dyDescent="0.3">
      <c r="A884" s="47" t="str">
        <f>'Бланк заказа'!E876</f>
        <v>Marabu UltraSwitch UVSW 912 1KG</v>
      </c>
      <c r="B884" s="47" t="str">
        <f>'Бланк заказа'!A876</f>
        <v>Marabu GmbH &amp; Co. KG</v>
      </c>
      <c r="C884" s="48">
        <f>'Бланк заказа'!D876</f>
        <v>3215190000</v>
      </c>
      <c r="D884" s="49" t="str">
        <f>'Бланк заказа'!B876</f>
        <v>Германия</v>
      </c>
      <c r="E884" s="50">
        <f>'Бланк заказа'!F876</f>
        <v>0</v>
      </c>
      <c r="F884" s="51">
        <f>'Бланк заказа'!S876</f>
        <v>127.03</v>
      </c>
      <c r="G884" s="51">
        <f>'Бланк заказа'!T876</f>
        <v>0</v>
      </c>
      <c r="H884" s="49" t="s">
        <v>2127</v>
      </c>
    </row>
    <row r="885" spans="1:8" x14ac:dyDescent="0.3">
      <c r="A885" s="47" t="str">
        <f>'Бланк заказа'!E877</f>
        <v>Marabu UltraSwitch UVSW 913 1KG</v>
      </c>
      <c r="B885" s="47" t="str">
        <f>'Бланк заказа'!A877</f>
        <v>Marabu GmbH &amp; Co. KG</v>
      </c>
      <c r="C885" s="48">
        <f>'Бланк заказа'!D877</f>
        <v>3215190000</v>
      </c>
      <c r="D885" s="49" t="str">
        <f>'Бланк заказа'!B877</f>
        <v>Германия</v>
      </c>
      <c r="E885" s="50">
        <f>'Бланк заказа'!F877</f>
        <v>0</v>
      </c>
      <c r="F885" s="51">
        <f>'Бланк заказа'!S877</f>
        <v>127.03</v>
      </c>
      <c r="G885" s="51">
        <f>'Бланк заказа'!T877</f>
        <v>0</v>
      </c>
      <c r="H885" s="49" t="s">
        <v>2127</v>
      </c>
    </row>
    <row r="886" spans="1:8" x14ac:dyDescent="0.3">
      <c r="A886" s="47" t="str">
        <f>'Бланк заказа'!E878</f>
        <v>Marabu UltraSwitch UVSW 922 1KG</v>
      </c>
      <c r="B886" s="47" t="str">
        <f>'Бланк заказа'!A878</f>
        <v>Marabu GmbH &amp; Co. KG</v>
      </c>
      <c r="C886" s="48">
        <f>'Бланк заказа'!D878</f>
        <v>3215190000</v>
      </c>
      <c r="D886" s="49" t="str">
        <f>'Бланк заказа'!B878</f>
        <v>Германия</v>
      </c>
      <c r="E886" s="50">
        <f>'Бланк заказа'!F878</f>
        <v>0</v>
      </c>
      <c r="F886" s="51">
        <f>'Бланк заказа'!S878</f>
        <v>146.9</v>
      </c>
      <c r="G886" s="51">
        <f>'Бланк заказа'!T878</f>
        <v>0</v>
      </c>
      <c r="H886" s="49" t="s">
        <v>2127</v>
      </c>
    </row>
    <row r="887" spans="1:8" x14ac:dyDescent="0.3">
      <c r="A887" s="47" t="str">
        <f>'Бланк заказа'!E879</f>
        <v>Marabu UltraSwitch UVSW 924 1KG</v>
      </c>
      <c r="B887" s="47" t="str">
        <f>'Бланк заказа'!A879</f>
        <v>Marabu GmbH &amp; Co. KG</v>
      </c>
      <c r="C887" s="48">
        <f>'Бланк заказа'!D879</f>
        <v>3215190000</v>
      </c>
      <c r="D887" s="49" t="str">
        <f>'Бланк заказа'!B879</f>
        <v>Германия</v>
      </c>
      <c r="E887" s="50">
        <f>'Бланк заказа'!F879</f>
        <v>0</v>
      </c>
      <c r="F887" s="51">
        <f>'Бланк заказа'!S879</f>
        <v>146.9</v>
      </c>
      <c r="G887" s="51">
        <f>'Бланк заказа'!T879</f>
        <v>0</v>
      </c>
      <c r="H887" s="49" t="s">
        <v>2127</v>
      </c>
    </row>
    <row r="888" spans="1:8" x14ac:dyDescent="0.3">
      <c r="A888" s="47" t="str">
        <f>'Бланк заказа'!E880</f>
        <v>Marabu UltraSwitch UVSW 926 1KG</v>
      </c>
      <c r="B888" s="47" t="str">
        <f>'Бланк заказа'!A880</f>
        <v>Marabu GmbH &amp; Co. KG</v>
      </c>
      <c r="C888" s="48">
        <f>'Бланк заказа'!D880</f>
        <v>3215190000</v>
      </c>
      <c r="D888" s="49" t="str">
        <f>'Бланк заказа'!B880</f>
        <v>Германия</v>
      </c>
      <c r="E888" s="50">
        <f>'Бланк заказа'!F880</f>
        <v>0</v>
      </c>
      <c r="F888" s="51">
        <f>'Бланк заказа'!S880</f>
        <v>146.9</v>
      </c>
      <c r="G888" s="51">
        <f>'Бланк заказа'!T880</f>
        <v>0</v>
      </c>
      <c r="H888" s="49" t="s">
        <v>2127</v>
      </c>
    </row>
    <row r="889" spans="1:8" x14ac:dyDescent="0.3">
      <c r="A889" s="47" t="str">
        <f>'Бланк заказа'!E881</f>
        <v>Marabu UltraSwitch UVSW 932 1KG</v>
      </c>
      <c r="B889" s="47" t="str">
        <f>'Бланк заказа'!A881</f>
        <v>Marabu GmbH &amp; Co. KG</v>
      </c>
      <c r="C889" s="48">
        <f>'Бланк заказа'!D881</f>
        <v>3215190000</v>
      </c>
      <c r="D889" s="49" t="str">
        <f>'Бланк заказа'!B881</f>
        <v>Германия</v>
      </c>
      <c r="E889" s="50">
        <f>'Бланк заказа'!F881</f>
        <v>0</v>
      </c>
      <c r="F889" s="51">
        <f>'Бланк заказа'!S881</f>
        <v>148.07</v>
      </c>
      <c r="G889" s="51">
        <f>'Бланк заказа'!T881</f>
        <v>0</v>
      </c>
      <c r="H889" s="49" t="s">
        <v>2127</v>
      </c>
    </row>
    <row r="890" spans="1:8" x14ac:dyDescent="0.3">
      <c r="A890" s="47" t="str">
        <f>'Бланк заказа'!E882</f>
        <v>Marabu UltraSwitch UVSW 934 1KG</v>
      </c>
      <c r="B890" s="47" t="str">
        <f>'Бланк заказа'!A882</f>
        <v>Marabu GmbH &amp; Co. KG</v>
      </c>
      <c r="C890" s="48">
        <f>'Бланк заказа'!D882</f>
        <v>3215190000</v>
      </c>
      <c r="D890" s="49" t="str">
        <f>'Бланк заказа'!B882</f>
        <v>Германия</v>
      </c>
      <c r="E890" s="50">
        <f>'Бланк заказа'!F882</f>
        <v>0</v>
      </c>
      <c r="F890" s="51">
        <f>'Бланк заказа'!S882</f>
        <v>148.07</v>
      </c>
      <c r="G890" s="51">
        <f>'Бланк заказа'!T882</f>
        <v>0</v>
      </c>
      <c r="H890" s="49" t="s">
        <v>2127</v>
      </c>
    </row>
    <row r="891" spans="1:8" x14ac:dyDescent="0.3">
      <c r="A891" s="47" t="str">
        <f>'Бланк заказа'!E883</f>
        <v>Marabu UltraSwitch UVSW 936 1KG</v>
      </c>
      <c r="B891" s="47" t="str">
        <f>'Бланк заказа'!A883</f>
        <v>Marabu GmbH &amp; Co. KG</v>
      </c>
      <c r="C891" s="48">
        <f>'Бланк заказа'!D883</f>
        <v>3215190000</v>
      </c>
      <c r="D891" s="49" t="str">
        <f>'Бланк заказа'!B883</f>
        <v>Германия</v>
      </c>
      <c r="E891" s="50">
        <f>'Бланк заказа'!F883</f>
        <v>0</v>
      </c>
      <c r="F891" s="51">
        <f>'Бланк заказа'!S883</f>
        <v>148.07</v>
      </c>
      <c r="G891" s="51">
        <f>'Бланк заказа'!T883</f>
        <v>0</v>
      </c>
      <c r="H891" s="49" t="s">
        <v>2127</v>
      </c>
    </row>
    <row r="892" spans="1:8" x14ac:dyDescent="0.3">
      <c r="A892" s="47" t="str">
        <f>'Бланк заказа'!E884</f>
        <v>Marabu UltraSwitch UVSW 950 1KG</v>
      </c>
      <c r="B892" s="47" t="str">
        <f>'Бланк заказа'!A884</f>
        <v>Marabu GmbH &amp; Co. KG</v>
      </c>
      <c r="C892" s="48">
        <f>'Бланк заказа'!D884</f>
        <v>3215190000</v>
      </c>
      <c r="D892" s="49" t="str">
        <f>'Бланк заказа'!B884</f>
        <v>Германия</v>
      </c>
      <c r="E892" s="50">
        <f>'Бланк заказа'!F884</f>
        <v>0</v>
      </c>
      <c r="F892" s="51">
        <f>'Бланк заказа'!S884</f>
        <v>140.57</v>
      </c>
      <c r="G892" s="51">
        <f>'Бланк заказа'!T884</f>
        <v>0</v>
      </c>
      <c r="H892" s="49" t="s">
        <v>2127</v>
      </c>
    </row>
    <row r="893" spans="1:8" x14ac:dyDescent="0.3">
      <c r="A893" s="47" t="str">
        <f>'Бланк заказа'!E885</f>
        <v>Marabu UltraSwitch UVSW 952 1KG</v>
      </c>
      <c r="B893" s="47" t="str">
        <f>'Бланк заказа'!A885</f>
        <v>Marabu GmbH &amp; Co. KG</v>
      </c>
      <c r="C893" s="48">
        <f>'Бланк заказа'!D885</f>
        <v>3215190000</v>
      </c>
      <c r="D893" s="49" t="str">
        <f>'Бланк заказа'!B885</f>
        <v>Германия</v>
      </c>
      <c r="E893" s="50">
        <f>'Бланк заказа'!F885</f>
        <v>0</v>
      </c>
      <c r="F893" s="51">
        <f>'Бланк заказа'!S885</f>
        <v>140.57</v>
      </c>
      <c r="G893" s="51">
        <f>'Бланк заказа'!T885</f>
        <v>0</v>
      </c>
      <c r="H893" s="49" t="s">
        <v>2127</v>
      </c>
    </row>
    <row r="894" spans="1:8" x14ac:dyDescent="0.3">
      <c r="A894" s="47" t="str">
        <f>'Бланк заказа'!E886</f>
        <v>Marabu UltraSwitch UVSW 956 1KG</v>
      </c>
      <c r="B894" s="47" t="str">
        <f>'Бланк заказа'!A886</f>
        <v>Marabu GmbH &amp; Co. KG</v>
      </c>
      <c r="C894" s="48">
        <f>'Бланк заказа'!D886</f>
        <v>3215190000</v>
      </c>
      <c r="D894" s="49" t="str">
        <f>'Бланк заказа'!B886</f>
        <v>Германия</v>
      </c>
      <c r="E894" s="50">
        <f>'Бланк заказа'!F886</f>
        <v>0</v>
      </c>
      <c r="F894" s="51">
        <f>'Бланк заказа'!S886</f>
        <v>137.56</v>
      </c>
      <c r="G894" s="51">
        <f>'Бланк заказа'!T886</f>
        <v>0</v>
      </c>
      <c r="H894" s="49" t="s">
        <v>2127</v>
      </c>
    </row>
    <row r="895" spans="1:8" x14ac:dyDescent="0.3">
      <c r="A895" s="47" t="str">
        <f>'Бланк заказа'!E887</f>
        <v>Marabu UltraSwitch UVSW 960 1KG</v>
      </c>
      <c r="B895" s="47" t="str">
        <f>'Бланк заказа'!A887</f>
        <v>Marabu GmbH &amp; Co. KG</v>
      </c>
      <c r="C895" s="48">
        <f>'Бланк заказа'!D887</f>
        <v>3215190000</v>
      </c>
      <c r="D895" s="49" t="str">
        <f>'Бланк заказа'!B887</f>
        <v>Германия</v>
      </c>
      <c r="E895" s="50">
        <f>'Бланк заказа'!F887</f>
        <v>0</v>
      </c>
      <c r="F895" s="51">
        <f>'Бланк заказа'!S887</f>
        <v>137.56</v>
      </c>
      <c r="G895" s="51">
        <f>'Бланк заказа'!T887</f>
        <v>0</v>
      </c>
      <c r="H895" s="49" t="s">
        <v>2127</v>
      </c>
    </row>
    <row r="896" spans="1:8" x14ac:dyDescent="0.3">
      <c r="A896" s="47" t="str">
        <f>'Бланк заказа'!E888</f>
        <v>Marabu UltraSwitch UVSW 962 1KG</v>
      </c>
      <c r="B896" s="47" t="str">
        <f>'Бланк заказа'!A888</f>
        <v>Marabu GmbH &amp; Co. KG</v>
      </c>
      <c r="C896" s="48">
        <f>'Бланк заказа'!D888</f>
        <v>3215190000</v>
      </c>
      <c r="D896" s="49" t="str">
        <f>'Бланк заказа'!B888</f>
        <v>Германия</v>
      </c>
      <c r="E896" s="50">
        <f>'Бланк заказа'!F888</f>
        <v>0</v>
      </c>
      <c r="F896" s="51">
        <f>'Бланк заказа'!S888</f>
        <v>137.56</v>
      </c>
      <c r="G896" s="51">
        <f>'Бланк заказа'!T888</f>
        <v>0</v>
      </c>
      <c r="H896" s="49" t="s">
        <v>2127</v>
      </c>
    </row>
    <row r="897" spans="1:8" x14ac:dyDescent="0.3">
      <c r="A897" s="47" t="str">
        <f>'Бланк заказа'!E889</f>
        <v>Marabu UltraSwitch UVSW 970 1KG</v>
      </c>
      <c r="B897" s="47" t="str">
        <f>'Бланк заказа'!A889</f>
        <v>Marabu GmbH &amp; Co. KG</v>
      </c>
      <c r="C897" s="48">
        <f>'Бланк заказа'!D889</f>
        <v>3215190000</v>
      </c>
      <c r="D897" s="49" t="str">
        <f>'Бланк заказа'!B889</f>
        <v>Германия</v>
      </c>
      <c r="E897" s="50">
        <f>'Бланк заказа'!F889</f>
        <v>0</v>
      </c>
      <c r="F897" s="51">
        <f>'Бланк заказа'!S889</f>
        <v>137.56</v>
      </c>
      <c r="G897" s="51">
        <f>'Бланк заказа'!T889</f>
        <v>0</v>
      </c>
      <c r="H897" s="49" t="s">
        <v>2127</v>
      </c>
    </row>
    <row r="898" spans="1:8" x14ac:dyDescent="0.3">
      <c r="A898" s="47" t="str">
        <f>'Бланк заказа'!E890</f>
        <v>Marabu UltraSwitch UVSW 980 1KG</v>
      </c>
      <c r="B898" s="47" t="str">
        <f>'Бланк заказа'!A890</f>
        <v>Marabu GmbH &amp; Co. KG</v>
      </c>
      <c r="C898" s="48">
        <f>'Бланк заказа'!D890</f>
        <v>3215110000</v>
      </c>
      <c r="D898" s="49" t="str">
        <f>'Бланк заказа'!B890</f>
        <v>Германия</v>
      </c>
      <c r="E898" s="50">
        <f>'Бланк заказа'!F890</f>
        <v>0</v>
      </c>
      <c r="F898" s="51">
        <f>'Бланк заказа'!S890</f>
        <v>140.19999999999999</v>
      </c>
      <c r="G898" s="51">
        <f>'Бланк заказа'!T890</f>
        <v>0</v>
      </c>
      <c r="H898" s="49" t="s">
        <v>2127</v>
      </c>
    </row>
    <row r="899" spans="1:8" x14ac:dyDescent="0.3">
      <c r="A899" s="47" t="str">
        <f>'Бланк заказа'!E891</f>
        <v>Marabu UltraPack UVFP 170 1KG</v>
      </c>
      <c r="B899" s="47" t="str">
        <f>'Бланк заказа'!A891</f>
        <v>Marabu GmbH &amp; Co. KG</v>
      </c>
      <c r="C899" s="48">
        <f>'Бланк заказа'!D891</f>
        <v>3215190000</v>
      </c>
      <c r="D899" s="49" t="str">
        <f>'Бланк заказа'!B891</f>
        <v>Германия</v>
      </c>
      <c r="E899" s="50">
        <f>'Бланк заказа'!F891</f>
        <v>0</v>
      </c>
      <c r="F899" s="51">
        <f>'Бланк заказа'!S891</f>
        <v>115.05</v>
      </c>
      <c r="G899" s="51">
        <f>'Бланк заказа'!T891</f>
        <v>0</v>
      </c>
      <c r="H899" s="49" t="s">
        <v>2127</v>
      </c>
    </row>
    <row r="900" spans="1:8" x14ac:dyDescent="0.3">
      <c r="A900" s="47" t="str">
        <f>'Бланк заказа'!E892</f>
        <v>Marabu UltraPack UVFP 171 1KG</v>
      </c>
      <c r="B900" s="47" t="str">
        <f>'Бланк заказа'!A892</f>
        <v>Marabu GmbH &amp; Co. KG</v>
      </c>
      <c r="C900" s="48">
        <f>'Бланк заказа'!D892</f>
        <v>3215190000</v>
      </c>
      <c r="D900" s="49" t="str">
        <f>'Бланк заказа'!B892</f>
        <v>Германия</v>
      </c>
      <c r="E900" s="50">
        <f>'Бланк заказа'!F892</f>
        <v>0</v>
      </c>
      <c r="F900" s="51">
        <f>'Бланк заказа'!S892</f>
        <v>115.05</v>
      </c>
      <c r="G900" s="51">
        <f>'Бланк заказа'!T892</f>
        <v>0</v>
      </c>
      <c r="H900" s="49" t="s">
        <v>2127</v>
      </c>
    </row>
    <row r="901" spans="1:8" x14ac:dyDescent="0.3">
      <c r="A901" s="47" t="str">
        <f>'Бланк заказа'!E893</f>
        <v>Marabu UltraPack UVFP 180 1KG</v>
      </c>
      <c r="B901" s="47" t="str">
        <f>'Бланк заказа'!A893</f>
        <v>Marabu GmbH &amp; Co. KG</v>
      </c>
      <c r="C901" s="48">
        <f>'Бланк заказа'!D893</f>
        <v>3215190000</v>
      </c>
      <c r="D901" s="49" t="str">
        <f>'Бланк заказа'!B893</f>
        <v>Германия</v>
      </c>
      <c r="E901" s="50">
        <f>'Бланк заказа'!F893</f>
        <v>0</v>
      </c>
      <c r="F901" s="51">
        <f>'Бланк заказа'!S893</f>
        <v>118.25</v>
      </c>
      <c r="G901" s="51">
        <f>'Бланк заказа'!T893</f>
        <v>0</v>
      </c>
      <c r="H901" s="49" t="s">
        <v>2127</v>
      </c>
    </row>
    <row r="902" spans="1:8" x14ac:dyDescent="0.3">
      <c r="A902" s="47" t="str">
        <f>'Бланк заказа'!E894</f>
        <v>Marabu UltraPack UVFP 904 1KG</v>
      </c>
      <c r="B902" s="47" t="str">
        <f>'Бланк заказа'!A894</f>
        <v>Marabu GmbH &amp; Co. KG</v>
      </c>
      <c r="C902" s="48">
        <f>'Бланк заказа'!D894</f>
        <v>3215190000</v>
      </c>
      <c r="D902" s="49" t="str">
        <f>'Бланк заказа'!B894</f>
        <v>Германия</v>
      </c>
      <c r="E902" s="50">
        <f>'Бланк заказа'!F894</f>
        <v>0</v>
      </c>
      <c r="F902" s="51">
        <f>'Бланк заказа'!S894</f>
        <v>120.38</v>
      </c>
      <c r="G902" s="51">
        <f>'Бланк заказа'!T894</f>
        <v>0</v>
      </c>
      <c r="H902" s="49" t="s">
        <v>2127</v>
      </c>
    </row>
    <row r="903" spans="1:8" x14ac:dyDescent="0.3">
      <c r="A903" s="47" t="str">
        <f>'Бланк заказа'!E895</f>
        <v>Marabu UltraPack UVFP 922 1KG</v>
      </c>
      <c r="B903" s="47" t="str">
        <f>'Бланк заказа'!A895</f>
        <v>Marabu GmbH &amp; Co. KG</v>
      </c>
      <c r="C903" s="48">
        <f>'Бланк заказа'!D895</f>
        <v>3215190000</v>
      </c>
      <c r="D903" s="49" t="str">
        <f>'Бланк заказа'!B895</f>
        <v>Германия</v>
      </c>
      <c r="E903" s="50">
        <f>'Бланк заказа'!F895</f>
        <v>0</v>
      </c>
      <c r="F903" s="51">
        <f>'Бланк заказа'!S895</f>
        <v>123.62</v>
      </c>
      <c r="G903" s="51">
        <f>'Бланк заказа'!T895</f>
        <v>0</v>
      </c>
      <c r="H903" s="49" t="s">
        <v>2127</v>
      </c>
    </row>
    <row r="904" spans="1:8" x14ac:dyDescent="0.3">
      <c r="A904" s="47" t="str">
        <f>'Бланк заказа'!E896</f>
        <v>Marabu UltraPack UVFP 924 1KG</v>
      </c>
      <c r="B904" s="47" t="str">
        <f>'Бланк заказа'!A896</f>
        <v>Marabu GmbH &amp; Co. KG</v>
      </c>
      <c r="C904" s="48">
        <f>'Бланк заказа'!D896</f>
        <v>3215190000</v>
      </c>
      <c r="D904" s="49" t="str">
        <f>'Бланк заказа'!B896</f>
        <v>Германия</v>
      </c>
      <c r="E904" s="50">
        <f>'Бланк заказа'!F896</f>
        <v>0</v>
      </c>
      <c r="F904" s="51">
        <f>'Бланк заказа'!S896</f>
        <v>123.62</v>
      </c>
      <c r="G904" s="51">
        <f>'Бланк заказа'!T896</f>
        <v>0</v>
      </c>
      <c r="H904" s="49" t="s">
        <v>2127</v>
      </c>
    </row>
    <row r="905" spans="1:8" x14ac:dyDescent="0.3">
      <c r="A905" s="47" t="str">
        <f>'Бланк заказа'!E897</f>
        <v>Marabu UltraPack UVFP 926 1KG</v>
      </c>
      <c r="B905" s="47" t="str">
        <f>'Бланк заказа'!A897</f>
        <v>Marabu GmbH &amp; Co. KG</v>
      </c>
      <c r="C905" s="48">
        <f>'Бланк заказа'!D897</f>
        <v>3215190000</v>
      </c>
      <c r="D905" s="49" t="str">
        <f>'Бланк заказа'!B897</f>
        <v>Германия</v>
      </c>
      <c r="E905" s="50">
        <f>'Бланк заказа'!F897</f>
        <v>0</v>
      </c>
      <c r="F905" s="51">
        <f>'Бланк заказа'!S897</f>
        <v>123.62</v>
      </c>
      <c r="G905" s="51">
        <f>'Бланк заказа'!T897</f>
        <v>0</v>
      </c>
      <c r="H905" s="49" t="s">
        <v>2127</v>
      </c>
    </row>
    <row r="906" spans="1:8" x14ac:dyDescent="0.3">
      <c r="A906" s="47" t="str">
        <f>'Бланк заказа'!E898</f>
        <v>Marabu UltraPack UVFP 932 1KG</v>
      </c>
      <c r="B906" s="47" t="str">
        <f>'Бланк заказа'!A898</f>
        <v>Marabu GmbH &amp; Co. KG</v>
      </c>
      <c r="C906" s="48">
        <f>'Бланк заказа'!D898</f>
        <v>3215190000</v>
      </c>
      <c r="D906" s="49" t="str">
        <f>'Бланк заказа'!B898</f>
        <v>Германия</v>
      </c>
      <c r="E906" s="50">
        <f>'Бланк заказа'!F898</f>
        <v>0</v>
      </c>
      <c r="F906" s="51">
        <f>'Бланк заказа'!S898</f>
        <v>131.13999999999999</v>
      </c>
      <c r="G906" s="51">
        <f>'Бланк заказа'!T898</f>
        <v>0</v>
      </c>
      <c r="H906" s="49" t="s">
        <v>2127</v>
      </c>
    </row>
    <row r="907" spans="1:8" x14ac:dyDescent="0.3">
      <c r="A907" s="47" t="str">
        <f>'Бланк заказа'!E899</f>
        <v>Marabu UltraPack UVFP 934 1KG</v>
      </c>
      <c r="B907" s="47" t="str">
        <f>'Бланк заказа'!A899</f>
        <v>Marabu GmbH &amp; Co. KG</v>
      </c>
      <c r="C907" s="48">
        <f>'Бланк заказа'!D899</f>
        <v>3215190000</v>
      </c>
      <c r="D907" s="49" t="str">
        <f>'Бланк заказа'!B899</f>
        <v>Германия</v>
      </c>
      <c r="E907" s="50">
        <f>'Бланк заказа'!F899</f>
        <v>0</v>
      </c>
      <c r="F907" s="51">
        <f>'Бланк заказа'!S899</f>
        <v>131.13999999999999</v>
      </c>
      <c r="G907" s="51">
        <f>'Бланк заказа'!T899</f>
        <v>0</v>
      </c>
      <c r="H907" s="49" t="s">
        <v>2127</v>
      </c>
    </row>
    <row r="908" spans="1:8" x14ac:dyDescent="0.3">
      <c r="A908" s="47" t="str">
        <f>'Бланк заказа'!E900</f>
        <v>Marabu UltraPack UVFP 936 1KG</v>
      </c>
      <c r="B908" s="47" t="str">
        <f>'Бланк заказа'!A900</f>
        <v>Marabu GmbH &amp; Co. KG</v>
      </c>
      <c r="C908" s="48">
        <f>'Бланк заказа'!D900</f>
        <v>3215190000</v>
      </c>
      <c r="D908" s="49" t="str">
        <f>'Бланк заказа'!B900</f>
        <v>Германия</v>
      </c>
      <c r="E908" s="50">
        <f>'Бланк заказа'!F900</f>
        <v>0</v>
      </c>
      <c r="F908" s="51">
        <f>'Бланк заказа'!S900</f>
        <v>131.13999999999999</v>
      </c>
      <c r="G908" s="51">
        <f>'Бланк заказа'!T900</f>
        <v>0</v>
      </c>
      <c r="H908" s="49" t="s">
        <v>2127</v>
      </c>
    </row>
    <row r="909" spans="1:8" x14ac:dyDescent="0.3">
      <c r="A909" s="47" t="str">
        <f>'Бланк заказа'!E901</f>
        <v>Marabu UltraPack UVFP 950 1KG</v>
      </c>
      <c r="B909" s="47" t="str">
        <f>'Бланк заказа'!A901</f>
        <v>Marabu GmbH &amp; Co. KG</v>
      </c>
      <c r="C909" s="48">
        <f>'Бланк заказа'!D901</f>
        <v>3215190000</v>
      </c>
      <c r="D909" s="49" t="str">
        <f>'Бланк заказа'!B901</f>
        <v>Германия</v>
      </c>
      <c r="E909" s="50">
        <f>'Бланк заказа'!F901</f>
        <v>0</v>
      </c>
      <c r="F909" s="51">
        <f>'Бланк заказа'!S901</f>
        <v>135.41</v>
      </c>
      <c r="G909" s="51">
        <f>'Бланк заказа'!T901</f>
        <v>0</v>
      </c>
      <c r="H909" s="49" t="s">
        <v>2127</v>
      </c>
    </row>
    <row r="910" spans="1:8" x14ac:dyDescent="0.3">
      <c r="A910" s="47" t="str">
        <f>'Бланк заказа'!E902</f>
        <v>Marabu UltraPack UVFP 952 1KG</v>
      </c>
      <c r="B910" s="47" t="str">
        <f>'Бланк заказа'!A902</f>
        <v>Marabu GmbH &amp; Co. KG</v>
      </c>
      <c r="C910" s="48">
        <f>'Бланк заказа'!D902</f>
        <v>3215190000</v>
      </c>
      <c r="D910" s="49" t="str">
        <f>'Бланк заказа'!B902</f>
        <v>Германия</v>
      </c>
      <c r="E910" s="50">
        <f>'Бланк заказа'!F902</f>
        <v>0</v>
      </c>
      <c r="F910" s="51">
        <f>'Бланк заказа'!S902</f>
        <v>118.25</v>
      </c>
      <c r="G910" s="51">
        <f>'Бланк заказа'!T902</f>
        <v>0</v>
      </c>
      <c r="H910" s="49" t="s">
        <v>2127</v>
      </c>
    </row>
    <row r="911" spans="1:8" x14ac:dyDescent="0.3">
      <c r="A911" s="47" t="str">
        <f>'Бланк заказа'!E903</f>
        <v>Marabu UltraPack UVFP 956 1KG</v>
      </c>
      <c r="B911" s="47" t="str">
        <f>'Бланк заказа'!A903</f>
        <v>Marabu GmbH &amp; Co. KG</v>
      </c>
      <c r="C911" s="48">
        <f>'Бланк заказа'!D903</f>
        <v>3215190000</v>
      </c>
      <c r="D911" s="49" t="str">
        <f>'Бланк заказа'!B903</f>
        <v>Германия</v>
      </c>
      <c r="E911" s="50">
        <f>'Бланк заказа'!F903</f>
        <v>0</v>
      </c>
      <c r="F911" s="51">
        <f>'Бланк заказа'!S903</f>
        <v>118.25</v>
      </c>
      <c r="G911" s="51">
        <f>'Бланк заказа'!T903</f>
        <v>0</v>
      </c>
      <c r="H911" s="49" t="s">
        <v>2127</v>
      </c>
    </row>
    <row r="912" spans="1:8" x14ac:dyDescent="0.3">
      <c r="A912" s="47" t="str">
        <f>'Бланк заказа'!E904</f>
        <v>Marabu UltraPack UVFP 960 1KG</v>
      </c>
      <c r="B912" s="47" t="str">
        <f>'Бланк заказа'!A904</f>
        <v>Marabu GmbH &amp; Co. KG</v>
      </c>
      <c r="C912" s="48">
        <f>'Бланк заказа'!D904</f>
        <v>3215190000</v>
      </c>
      <c r="D912" s="49" t="str">
        <f>'Бланк заказа'!B904</f>
        <v>Германия</v>
      </c>
      <c r="E912" s="50">
        <f>'Бланк заказа'!F904</f>
        <v>0</v>
      </c>
      <c r="F912" s="51">
        <f>'Бланк заказа'!S904</f>
        <v>123.62</v>
      </c>
      <c r="G912" s="51">
        <f>'Бланк заказа'!T904</f>
        <v>0</v>
      </c>
      <c r="H912" s="49" t="s">
        <v>2127</v>
      </c>
    </row>
    <row r="913" spans="1:8" x14ac:dyDescent="0.3">
      <c r="A913" s="47" t="str">
        <f>'Бланк заказа'!E905</f>
        <v>Marabu UltraPack UVFP 962 1KG</v>
      </c>
      <c r="B913" s="47" t="str">
        <f>'Бланк заказа'!A905</f>
        <v>Marabu GmbH &amp; Co. KG</v>
      </c>
      <c r="C913" s="48">
        <f>'Бланк заказа'!D905</f>
        <v>3215190000</v>
      </c>
      <c r="D913" s="49" t="str">
        <f>'Бланк заказа'!B905</f>
        <v>Германия</v>
      </c>
      <c r="E913" s="50">
        <f>'Бланк заказа'!F905</f>
        <v>0</v>
      </c>
      <c r="F913" s="51">
        <f>'Бланк заказа'!S905</f>
        <v>123.62</v>
      </c>
      <c r="G913" s="51">
        <f>'Бланк заказа'!T905</f>
        <v>0</v>
      </c>
      <c r="H913" s="49" t="s">
        <v>2127</v>
      </c>
    </row>
    <row r="914" spans="1:8" x14ac:dyDescent="0.3">
      <c r="A914" s="47" t="str">
        <f>'Бланк заказа'!E906</f>
        <v>Marabu UltraPack UVFP 970 1KG</v>
      </c>
      <c r="B914" s="47" t="str">
        <f>'Бланк заказа'!A906</f>
        <v>Marabu GmbH &amp; Co. KG</v>
      </c>
      <c r="C914" s="48">
        <f>'Бланк заказа'!D906</f>
        <v>3215190000</v>
      </c>
      <c r="D914" s="49" t="str">
        <f>'Бланк заказа'!B906</f>
        <v>Германия</v>
      </c>
      <c r="E914" s="50">
        <f>'Бланк заказа'!F906</f>
        <v>0</v>
      </c>
      <c r="F914" s="51">
        <f>'Бланк заказа'!S906</f>
        <v>108.6</v>
      </c>
      <c r="G914" s="51">
        <f>'Бланк заказа'!T906</f>
        <v>0</v>
      </c>
      <c r="H914" s="49" t="s">
        <v>2127</v>
      </c>
    </row>
    <row r="915" spans="1:8" x14ac:dyDescent="0.3">
      <c r="A915" s="47" t="str">
        <f>'Бланк заказа'!E907</f>
        <v>Marabu UltraPack UVFP 980 1KG</v>
      </c>
      <c r="B915" s="47" t="str">
        <f>'Бланк заказа'!A907</f>
        <v>Marabu GmbH &amp; Co. KG</v>
      </c>
      <c r="C915" s="48">
        <f>'Бланк заказа'!D907</f>
        <v>3215110000</v>
      </c>
      <c r="D915" s="49" t="str">
        <f>'Бланк заказа'!B907</f>
        <v>Германия</v>
      </c>
      <c r="E915" s="50">
        <f>'Бланк заказа'!F907</f>
        <v>0</v>
      </c>
      <c r="F915" s="51">
        <f>'Бланк заказа'!S907</f>
        <v>114.01</v>
      </c>
      <c r="G915" s="51">
        <f>'Бланк заказа'!T907</f>
        <v>0</v>
      </c>
      <c r="H915" s="49" t="s">
        <v>2127</v>
      </c>
    </row>
    <row r="916" spans="1:8" x14ac:dyDescent="0.3">
      <c r="A916" s="47" t="str">
        <f>'Бланк заказа'!E908</f>
        <v>Marabu UltraPack LEDC-IFT 1KG</v>
      </c>
      <c r="B916" s="47" t="str">
        <f>'Бланк заказа'!A908</f>
        <v>Marabu GmbH &amp; Co. KG</v>
      </c>
      <c r="C916" s="48">
        <f>'Бланк заказа'!D908</f>
        <v>3215190000</v>
      </c>
      <c r="D916" s="49" t="str">
        <f>'Бланк заказа'!B908</f>
        <v>Германия</v>
      </c>
      <c r="E916" s="50">
        <f>'Бланк заказа'!F908</f>
        <v>0</v>
      </c>
      <c r="F916" s="51">
        <f>'Бланк заказа'!S908</f>
        <v>94.35</v>
      </c>
      <c r="G916" s="51">
        <f>'Бланк заказа'!T908</f>
        <v>0</v>
      </c>
      <c r="H916" s="49" t="s">
        <v>2127</v>
      </c>
    </row>
    <row r="917" spans="1:8" x14ac:dyDescent="0.3">
      <c r="A917" s="47" t="str">
        <f>'Бланк заказа'!E909</f>
        <v>Marabu UltraPack LEDC 122 1KG</v>
      </c>
      <c r="B917" s="47" t="str">
        <f>'Бланк заказа'!A909</f>
        <v>Marabu GmbH &amp; Co. KG</v>
      </c>
      <c r="C917" s="48">
        <f>'Бланк заказа'!D909</f>
        <v>3215190000</v>
      </c>
      <c r="D917" s="49" t="str">
        <f>'Бланк заказа'!B909</f>
        <v>Германия</v>
      </c>
      <c r="E917" s="50">
        <f>'Бланк заказа'!F909</f>
        <v>0</v>
      </c>
      <c r="F917" s="51">
        <f>'Бланк заказа'!S909</f>
        <v>119.53</v>
      </c>
      <c r="G917" s="51">
        <f>'Бланк заказа'!T909</f>
        <v>0</v>
      </c>
      <c r="H917" s="49" t="s">
        <v>2127</v>
      </c>
    </row>
    <row r="918" spans="1:8" x14ac:dyDescent="0.3">
      <c r="A918" s="47" t="str">
        <f>'Бланк заказа'!E910</f>
        <v>Marabu UltraPack LEDC 132 1KG</v>
      </c>
      <c r="B918" s="47" t="str">
        <f>'Бланк заказа'!A910</f>
        <v>Marabu GmbH &amp; Co. KG</v>
      </c>
      <c r="C918" s="48">
        <f>'Бланк заказа'!D910</f>
        <v>3215190000</v>
      </c>
      <c r="D918" s="49" t="str">
        <f>'Бланк заказа'!B910</f>
        <v>Германия</v>
      </c>
      <c r="E918" s="50">
        <f>'Бланк заказа'!F910</f>
        <v>0</v>
      </c>
      <c r="F918" s="51">
        <f>'Бланк заказа'!S910</f>
        <v>129.29</v>
      </c>
      <c r="G918" s="51">
        <f>'Бланк заказа'!T910</f>
        <v>0</v>
      </c>
      <c r="H918" s="49" t="s">
        <v>2127</v>
      </c>
    </row>
    <row r="919" spans="1:8" x14ac:dyDescent="0.3">
      <c r="A919" s="47" t="str">
        <f>'Бланк заказа'!E911</f>
        <v>Marabu UltraPack LEDC 152 1KG</v>
      </c>
      <c r="B919" s="47" t="str">
        <f>'Бланк заказа'!A911</f>
        <v>Marabu GmbH &amp; Co. KG</v>
      </c>
      <c r="C919" s="48">
        <f>'Бланк заказа'!D911</f>
        <v>3215190000</v>
      </c>
      <c r="D919" s="49" t="str">
        <f>'Бланк заказа'!B911</f>
        <v>Германия</v>
      </c>
      <c r="E919" s="50">
        <f>'Бланк заказа'!F911</f>
        <v>0</v>
      </c>
      <c r="F919" s="51">
        <f>'Бланк заказа'!S911</f>
        <v>118.08</v>
      </c>
      <c r="G919" s="51">
        <f>'Бланк заказа'!T911</f>
        <v>0</v>
      </c>
      <c r="H919" s="49" t="s">
        <v>2127</v>
      </c>
    </row>
    <row r="920" spans="1:8" x14ac:dyDescent="0.3">
      <c r="A920" s="47" t="str">
        <f>'Бланк заказа'!E912</f>
        <v>Marabu UltraPack LEDC 162 1KG</v>
      </c>
      <c r="B920" s="47" t="str">
        <f>'Бланк заказа'!A912</f>
        <v>Marabu GmbH &amp; Co. KG</v>
      </c>
      <c r="C920" s="48">
        <f>'Бланк заказа'!D912</f>
        <v>3215190000</v>
      </c>
      <c r="D920" s="49" t="str">
        <f>'Бланк заказа'!B912</f>
        <v>Германия</v>
      </c>
      <c r="E920" s="50">
        <f>'Бланк заказа'!F912</f>
        <v>0</v>
      </c>
      <c r="F920" s="51">
        <f>'Бланк заказа'!S912</f>
        <v>127.17</v>
      </c>
      <c r="G920" s="51">
        <f>'Бланк заказа'!T912</f>
        <v>0</v>
      </c>
      <c r="H920" s="49" t="s">
        <v>2127</v>
      </c>
    </row>
    <row r="921" spans="1:8" x14ac:dyDescent="0.3">
      <c r="A921" s="47" t="str">
        <f>'Бланк заказа'!E913</f>
        <v>Marabu UltraPack LEDC 170 1KG</v>
      </c>
      <c r="B921" s="47" t="str">
        <f>'Бланк заказа'!A913</f>
        <v>Marabu GmbH &amp; Co. KG</v>
      </c>
      <c r="C921" s="48">
        <f>'Бланк заказа'!D913</f>
        <v>3215190000</v>
      </c>
      <c r="D921" s="49" t="str">
        <f>'Бланк заказа'!B913</f>
        <v>Германия</v>
      </c>
      <c r="E921" s="50">
        <f>'Бланк заказа'!F913</f>
        <v>0</v>
      </c>
      <c r="F921" s="51">
        <f>'Бланк заказа'!S913</f>
        <v>92.86</v>
      </c>
      <c r="G921" s="51">
        <f>'Бланк заказа'!T913</f>
        <v>0</v>
      </c>
      <c r="H921" s="49" t="s">
        <v>2127</v>
      </c>
    </row>
    <row r="922" spans="1:8" x14ac:dyDescent="0.3">
      <c r="A922" s="47" t="str">
        <f>'Бланк заказа'!E914</f>
        <v>Marabu UltraPack LEDC 171 1KG</v>
      </c>
      <c r="B922" s="47" t="str">
        <f>'Бланк заказа'!A914</f>
        <v>Marabu GmbH &amp; Co. KG</v>
      </c>
      <c r="C922" s="48">
        <f>'Бланк заказа'!D914</f>
        <v>3215190000</v>
      </c>
      <c r="D922" s="49" t="str">
        <f>'Бланк заказа'!B914</f>
        <v>Германия</v>
      </c>
      <c r="E922" s="50">
        <f>'Бланк заказа'!F914</f>
        <v>0</v>
      </c>
      <c r="F922" s="51">
        <f>'Бланк заказа'!S914</f>
        <v>108.02</v>
      </c>
      <c r="G922" s="51">
        <f>'Бланк заказа'!T914</f>
        <v>0</v>
      </c>
      <c r="H922" s="49" t="s">
        <v>2127</v>
      </c>
    </row>
    <row r="923" spans="1:8" x14ac:dyDescent="0.3">
      <c r="A923" s="47" t="str">
        <f>'Бланк заказа'!E915</f>
        <v>Marabu UltraPack LEDC 180 1KG</v>
      </c>
      <c r="B923" s="47" t="str">
        <f>'Бланк заказа'!A915</f>
        <v>Marabu GmbH &amp; Co. KG</v>
      </c>
      <c r="C923" s="48">
        <f>'Бланк заказа'!D915</f>
        <v>3215190000</v>
      </c>
      <c r="D923" s="49" t="str">
        <f>'Бланк заказа'!B915</f>
        <v>Германия</v>
      </c>
      <c r="E923" s="50">
        <f>'Бланк заказа'!F915</f>
        <v>0</v>
      </c>
      <c r="F923" s="51">
        <f>'Бланк заказа'!S915</f>
        <v>92.86</v>
      </c>
      <c r="G923" s="51">
        <f>'Бланк заказа'!T915</f>
        <v>0</v>
      </c>
      <c r="H923" s="49" t="s">
        <v>2127</v>
      </c>
    </row>
    <row r="924" spans="1:8" x14ac:dyDescent="0.3">
      <c r="A924" s="47" t="str">
        <f>'Бланк заказа'!E916</f>
        <v>Marabu UltraPack LEDC 188 1KG</v>
      </c>
      <c r="B924" s="47" t="str">
        <f>'Бланк заказа'!A916</f>
        <v>Marabu GmbH &amp; Co. KG</v>
      </c>
      <c r="C924" s="48">
        <f>'Бланк заказа'!D916</f>
        <v>3215190000</v>
      </c>
      <c r="D924" s="49" t="str">
        <f>'Бланк заказа'!B916</f>
        <v>Германия</v>
      </c>
      <c r="E924" s="50">
        <f>'Бланк заказа'!F916</f>
        <v>0</v>
      </c>
      <c r="F924" s="51">
        <f>'Бланк заказа'!S916</f>
        <v>101.47</v>
      </c>
      <c r="G924" s="51">
        <f>'Бланк заказа'!T916</f>
        <v>0</v>
      </c>
      <c r="H924" s="49" t="s">
        <v>2127</v>
      </c>
    </row>
    <row r="925" spans="1:8" x14ac:dyDescent="0.3">
      <c r="A925" s="47" t="str">
        <f>'Бланк заказа'!E917</f>
        <v>Marabu UltraPack LEDC 904 1KG</v>
      </c>
      <c r="B925" s="47" t="str">
        <f>'Бланк заказа'!A917</f>
        <v>Marabu GmbH &amp; Co. KG</v>
      </c>
      <c r="C925" s="48">
        <f>'Бланк заказа'!D917</f>
        <v>3215190000</v>
      </c>
      <c r="D925" s="49" t="str">
        <f>'Бланк заказа'!B917</f>
        <v>Германия</v>
      </c>
      <c r="E925" s="50">
        <f>'Бланк заказа'!F917</f>
        <v>0</v>
      </c>
      <c r="F925" s="51">
        <f>'Бланк заказа'!S917</f>
        <v>94.35</v>
      </c>
      <c r="G925" s="51">
        <f>'Бланк заказа'!T917</f>
        <v>0</v>
      </c>
      <c r="H925" s="49" t="s">
        <v>2127</v>
      </c>
    </row>
    <row r="926" spans="1:8" x14ac:dyDescent="0.3">
      <c r="A926" s="47" t="str">
        <f>'Бланк заказа'!E918</f>
        <v>Marabu UltraPack LEDC 922 1KG</v>
      </c>
      <c r="B926" s="47" t="str">
        <f>'Бланк заказа'!A918</f>
        <v>Marabu GmbH &amp; Co. KG</v>
      </c>
      <c r="C926" s="48">
        <f>'Бланк заказа'!D918</f>
        <v>3215190000</v>
      </c>
      <c r="D926" s="49" t="str">
        <f>'Бланк заказа'!B918</f>
        <v>Германия</v>
      </c>
      <c r="E926" s="50">
        <f>'Бланк заказа'!F918</f>
        <v>0</v>
      </c>
      <c r="F926" s="51">
        <f>'Бланк заказа'!S918</f>
        <v>102.6</v>
      </c>
      <c r="G926" s="51">
        <f>'Бланк заказа'!T918</f>
        <v>0</v>
      </c>
      <c r="H926" s="49" t="s">
        <v>2127</v>
      </c>
    </row>
    <row r="927" spans="1:8" x14ac:dyDescent="0.3">
      <c r="A927" s="47" t="str">
        <f>'Бланк заказа'!E919</f>
        <v>Marabu UltraPack LEDC 924 1KG</v>
      </c>
      <c r="B927" s="47" t="str">
        <f>'Бланк заказа'!A919</f>
        <v>Marabu GmbH &amp; Co. KG</v>
      </c>
      <c r="C927" s="48">
        <f>'Бланк заказа'!D919</f>
        <v>3215190000</v>
      </c>
      <c r="D927" s="49" t="str">
        <f>'Бланк заказа'!B919</f>
        <v>Германия</v>
      </c>
      <c r="E927" s="50">
        <f>'Бланк заказа'!F919</f>
        <v>0</v>
      </c>
      <c r="F927" s="51">
        <f>'Бланк заказа'!S919</f>
        <v>102.6</v>
      </c>
      <c r="G927" s="51">
        <f>'Бланк заказа'!T919</f>
        <v>0</v>
      </c>
      <c r="H927" s="49" t="s">
        <v>2127</v>
      </c>
    </row>
    <row r="928" spans="1:8" x14ac:dyDescent="0.3">
      <c r="A928" s="47" t="str">
        <f>'Бланк заказа'!E920</f>
        <v>Marabu UltraPack LEDC 926 1KG</v>
      </c>
      <c r="B928" s="47" t="str">
        <f>'Бланк заказа'!A920</f>
        <v>Marabu GmbH &amp; Co. KG</v>
      </c>
      <c r="C928" s="48">
        <f>'Бланк заказа'!D920</f>
        <v>3215190000</v>
      </c>
      <c r="D928" s="49" t="str">
        <f>'Бланк заказа'!B920</f>
        <v>Германия</v>
      </c>
      <c r="E928" s="50">
        <f>'Бланк заказа'!F920</f>
        <v>0</v>
      </c>
      <c r="F928" s="51">
        <f>'Бланк заказа'!S920</f>
        <v>102.6</v>
      </c>
      <c r="G928" s="51">
        <f>'Бланк заказа'!T920</f>
        <v>0</v>
      </c>
      <c r="H928" s="49" t="s">
        <v>2127</v>
      </c>
    </row>
    <row r="929" spans="1:8" x14ac:dyDescent="0.3">
      <c r="A929" s="47" t="str">
        <f>'Бланк заказа'!E921</f>
        <v>Marabu UltraPack LEDC 932 1KG</v>
      </c>
      <c r="B929" s="47" t="str">
        <f>'Бланк заказа'!A921</f>
        <v>Marabu GmbH &amp; Co. KG</v>
      </c>
      <c r="C929" s="48">
        <f>'Бланк заказа'!D921</f>
        <v>3215190000</v>
      </c>
      <c r="D929" s="49" t="str">
        <f>'Бланк заказа'!B921</f>
        <v>Германия</v>
      </c>
      <c r="E929" s="50">
        <f>'Бланк заказа'!F921</f>
        <v>0</v>
      </c>
      <c r="F929" s="51">
        <f>'Бланк заказа'!S921</f>
        <v>110.21</v>
      </c>
      <c r="G929" s="51">
        <f>'Бланк заказа'!T921</f>
        <v>0</v>
      </c>
      <c r="H929" s="49" t="s">
        <v>2127</v>
      </c>
    </row>
    <row r="930" spans="1:8" x14ac:dyDescent="0.3">
      <c r="A930" s="47" t="str">
        <f>'Бланк заказа'!E922</f>
        <v>Marabu UltraPack LEDC 934 1KG</v>
      </c>
      <c r="B930" s="47" t="str">
        <f>'Бланк заказа'!A922</f>
        <v>Marabu GmbH &amp; Co. KG</v>
      </c>
      <c r="C930" s="48">
        <f>'Бланк заказа'!D922</f>
        <v>3215190000</v>
      </c>
      <c r="D930" s="49" t="str">
        <f>'Бланк заказа'!B922</f>
        <v>Германия</v>
      </c>
      <c r="E930" s="50">
        <f>'Бланк заказа'!F922</f>
        <v>0</v>
      </c>
      <c r="F930" s="51">
        <f>'Бланк заказа'!S922</f>
        <v>110.21</v>
      </c>
      <c r="G930" s="51">
        <f>'Бланк заказа'!T922</f>
        <v>0</v>
      </c>
      <c r="H930" s="49" t="s">
        <v>2127</v>
      </c>
    </row>
    <row r="931" spans="1:8" x14ac:dyDescent="0.3">
      <c r="A931" s="47" t="str">
        <f>'Бланк заказа'!E923</f>
        <v>Marabu UltraPack LEDC 936 1KG</v>
      </c>
      <c r="B931" s="47" t="str">
        <f>'Бланк заказа'!A923</f>
        <v>Marabu GmbH &amp; Co. KG</v>
      </c>
      <c r="C931" s="48">
        <f>'Бланк заказа'!D923</f>
        <v>3215190000</v>
      </c>
      <c r="D931" s="49" t="str">
        <f>'Бланк заказа'!B923</f>
        <v>Германия</v>
      </c>
      <c r="E931" s="50">
        <f>'Бланк заказа'!F923</f>
        <v>0</v>
      </c>
      <c r="F931" s="51">
        <f>'Бланк заказа'!S923</f>
        <v>110.21</v>
      </c>
      <c r="G931" s="51">
        <f>'Бланк заказа'!T923</f>
        <v>0</v>
      </c>
      <c r="H931" s="49" t="s">
        <v>2127</v>
      </c>
    </row>
    <row r="932" spans="1:8" x14ac:dyDescent="0.3">
      <c r="A932" s="47" t="str">
        <f>'Бланк заказа'!E924</f>
        <v>Marabu UltraPack LEDC 950 1KG</v>
      </c>
      <c r="B932" s="47" t="str">
        <f>'Бланк заказа'!A924</f>
        <v>Marabu GmbH &amp; Co. KG</v>
      </c>
      <c r="C932" s="48">
        <f>'Бланк заказа'!D924</f>
        <v>3215190000</v>
      </c>
      <c r="D932" s="49" t="str">
        <f>'Бланк заказа'!B924</f>
        <v>Германия</v>
      </c>
      <c r="E932" s="50">
        <f>'Бланк заказа'!F924</f>
        <v>0</v>
      </c>
      <c r="F932" s="51">
        <f>'Бланк заказа'!S924</f>
        <v>112.13</v>
      </c>
      <c r="G932" s="51">
        <f>'Бланк заказа'!T924</f>
        <v>0</v>
      </c>
      <c r="H932" s="49" t="s">
        <v>2127</v>
      </c>
    </row>
    <row r="933" spans="1:8" x14ac:dyDescent="0.3">
      <c r="A933" s="47" t="str">
        <f>'Бланк заказа'!E925</f>
        <v>Marabu UltraPack LEDC 952 1KG</v>
      </c>
      <c r="B933" s="47" t="str">
        <f>'Бланк заказа'!A925</f>
        <v>Marabu GmbH &amp; Co. KG</v>
      </c>
      <c r="C933" s="48">
        <f>'Бланк заказа'!D925</f>
        <v>3215190000</v>
      </c>
      <c r="D933" s="49" t="str">
        <f>'Бланк заказа'!B925</f>
        <v>Германия</v>
      </c>
      <c r="E933" s="50">
        <f>'Бланк заказа'!F925</f>
        <v>0</v>
      </c>
      <c r="F933" s="51">
        <f>'Бланк заказа'!S925</f>
        <v>101.35</v>
      </c>
      <c r="G933" s="51">
        <f>'Бланк заказа'!T925</f>
        <v>0</v>
      </c>
      <c r="H933" s="49" t="s">
        <v>2127</v>
      </c>
    </row>
    <row r="934" spans="1:8" x14ac:dyDescent="0.3">
      <c r="A934" s="47" t="str">
        <f>'Бланк заказа'!E926</f>
        <v>Marabu UltraPack LEDC 956 1KG</v>
      </c>
      <c r="B934" s="47" t="str">
        <f>'Бланк заказа'!A926</f>
        <v>Marabu GmbH &amp; Co. KG</v>
      </c>
      <c r="C934" s="48">
        <f>'Бланк заказа'!D926</f>
        <v>3215190000</v>
      </c>
      <c r="D934" s="49" t="str">
        <f>'Бланк заказа'!B926</f>
        <v>Германия</v>
      </c>
      <c r="E934" s="50">
        <f>'Бланк заказа'!F926</f>
        <v>0</v>
      </c>
      <c r="F934" s="51">
        <f>'Бланк заказа'!S926</f>
        <v>101.35</v>
      </c>
      <c r="G934" s="51">
        <f>'Бланк заказа'!T926</f>
        <v>0</v>
      </c>
      <c r="H934" s="49" t="s">
        <v>2127</v>
      </c>
    </row>
    <row r="935" spans="1:8" x14ac:dyDescent="0.3">
      <c r="A935" s="47" t="str">
        <f>'Бланк заказа'!E927</f>
        <v>Marabu UltraPack LEDC 960 1KG</v>
      </c>
      <c r="B935" s="47" t="str">
        <f>'Бланк заказа'!A927</f>
        <v>Marabu GmbH &amp; Co. KG</v>
      </c>
      <c r="C935" s="48">
        <f>'Бланк заказа'!D927</f>
        <v>3215190000</v>
      </c>
      <c r="D935" s="49" t="str">
        <f>'Бланк заказа'!B927</f>
        <v>Германия</v>
      </c>
      <c r="E935" s="50">
        <f>'Бланк заказа'!F927</f>
        <v>0</v>
      </c>
      <c r="F935" s="51">
        <f>'Бланк заказа'!S927</f>
        <v>105.99</v>
      </c>
      <c r="G935" s="51">
        <f>'Бланк заказа'!T927</f>
        <v>0</v>
      </c>
      <c r="H935" s="49" t="s">
        <v>2127</v>
      </c>
    </row>
    <row r="936" spans="1:8" x14ac:dyDescent="0.3">
      <c r="A936" s="47" t="str">
        <f>'Бланк заказа'!E928</f>
        <v>Marabu UltraPack LEDC 962 1KG</v>
      </c>
      <c r="B936" s="47" t="str">
        <f>'Бланк заказа'!A928</f>
        <v>Marabu GmbH &amp; Co. KG</v>
      </c>
      <c r="C936" s="48">
        <f>'Бланк заказа'!D928</f>
        <v>3215190000</v>
      </c>
      <c r="D936" s="49" t="str">
        <f>'Бланк заказа'!B928</f>
        <v>Германия</v>
      </c>
      <c r="E936" s="50">
        <f>'Бланк заказа'!F928</f>
        <v>0</v>
      </c>
      <c r="F936" s="51">
        <f>'Бланк заказа'!S928</f>
        <v>105.99</v>
      </c>
      <c r="G936" s="51">
        <f>'Бланк заказа'!T928</f>
        <v>0</v>
      </c>
      <c r="H936" s="49" t="s">
        <v>2127</v>
      </c>
    </row>
    <row r="937" spans="1:8" x14ac:dyDescent="0.3">
      <c r="A937" s="47" t="str">
        <f>'Бланк заказа'!E929</f>
        <v>Marabu UltraPack LEDC 970 1KG</v>
      </c>
      <c r="B937" s="47" t="str">
        <f>'Бланк заказа'!A929</f>
        <v>Marabu GmbH &amp; Co. KG</v>
      </c>
      <c r="C937" s="48">
        <f>'Бланк заказа'!D929</f>
        <v>3215190000</v>
      </c>
      <c r="D937" s="49" t="str">
        <f>'Бланк заказа'!B929</f>
        <v>Германия</v>
      </c>
      <c r="E937" s="50">
        <f>'Бланк заказа'!F929</f>
        <v>0</v>
      </c>
      <c r="F937" s="51">
        <f>'Бланк заказа'!S929</f>
        <v>89.05</v>
      </c>
      <c r="G937" s="51">
        <f>'Бланк заказа'!T929</f>
        <v>0</v>
      </c>
      <c r="H937" s="49" t="s">
        <v>2127</v>
      </c>
    </row>
    <row r="938" spans="1:8" x14ac:dyDescent="0.3">
      <c r="A938" s="47" t="str">
        <f>'Бланк заказа'!E930</f>
        <v>Marabu UltraPack LEDC 980 1KG</v>
      </c>
      <c r="B938" s="47" t="str">
        <f>'Бланк заказа'!A930</f>
        <v>Marabu GmbH &amp; Co. KG</v>
      </c>
      <c r="C938" s="48">
        <f>'Бланк заказа'!D930</f>
        <v>3215110000</v>
      </c>
      <c r="D938" s="49" t="str">
        <f>'Бланк заказа'!B930</f>
        <v>Германия</v>
      </c>
      <c r="E938" s="50">
        <f>'Бланк заказа'!F930</f>
        <v>0</v>
      </c>
      <c r="F938" s="51">
        <f>'Бланк заказа'!S930</f>
        <v>93.48</v>
      </c>
      <c r="G938" s="51">
        <f>'Бланк заказа'!T930</f>
        <v>0</v>
      </c>
      <c r="H938" s="49" t="s">
        <v>2127</v>
      </c>
    </row>
    <row r="939" spans="1:8" x14ac:dyDescent="0.3">
      <c r="A939" s="47" t="str">
        <f>'Бланк заказа'!E931</f>
        <v>Marabu UltraPack UVPHR 170 1KG</v>
      </c>
      <c r="B939" s="47" t="str">
        <f>'Бланк заказа'!A931</f>
        <v>Marabu GmbH &amp; Co. KG</v>
      </c>
      <c r="C939" s="48">
        <f>'Бланк заказа'!D931</f>
        <v>3215190000</v>
      </c>
      <c r="D939" s="49" t="str">
        <f>'Бланк заказа'!B931</f>
        <v>Германия</v>
      </c>
      <c r="E939" s="50">
        <f>'Бланк заказа'!F931</f>
        <v>0</v>
      </c>
      <c r="F939" s="51">
        <f>'Бланк заказа'!S931</f>
        <v>98.4</v>
      </c>
      <c r="G939" s="51">
        <f>'Бланк заказа'!T931</f>
        <v>0</v>
      </c>
      <c r="H939" s="49" t="s">
        <v>2127</v>
      </c>
    </row>
    <row r="940" spans="1:8" x14ac:dyDescent="0.3">
      <c r="A940" s="47" t="str">
        <f>'Бланк заказа'!E932</f>
        <v>Marabu UltraPack UVPHR 180 1KG</v>
      </c>
      <c r="B940" s="47" t="str">
        <f>'Бланк заказа'!A932</f>
        <v>Marabu GmbH &amp; Co. KG</v>
      </c>
      <c r="C940" s="48">
        <f>'Бланк заказа'!D932</f>
        <v>3215190000</v>
      </c>
      <c r="D940" s="49" t="str">
        <f>'Бланк заказа'!B932</f>
        <v>Германия</v>
      </c>
      <c r="E940" s="50">
        <f>'Бланк заказа'!F932</f>
        <v>0</v>
      </c>
      <c r="F940" s="51">
        <f>'Бланк заказа'!S932</f>
        <v>98.4</v>
      </c>
      <c r="G940" s="51">
        <f>'Бланк заказа'!T932</f>
        <v>0</v>
      </c>
      <c r="H940" s="49" t="s">
        <v>2127</v>
      </c>
    </row>
    <row r="941" spans="1:8" x14ac:dyDescent="0.3">
      <c r="A941" s="47" t="str">
        <f>'Бланк заказа'!E933</f>
        <v>Marabu UltraPack UVPHR 904 1KG</v>
      </c>
      <c r="B941" s="47" t="str">
        <f>'Бланк заказа'!A933</f>
        <v>Marabu GmbH &amp; Co. KG</v>
      </c>
      <c r="C941" s="48">
        <f>'Бланк заказа'!D933</f>
        <v>3215190000</v>
      </c>
      <c r="D941" s="49" t="str">
        <f>'Бланк заказа'!B933</f>
        <v>Германия</v>
      </c>
      <c r="E941" s="50">
        <f>'Бланк заказа'!F933</f>
        <v>0</v>
      </c>
      <c r="F941" s="51">
        <f>'Бланк заказа'!S933</f>
        <v>98.4</v>
      </c>
      <c r="G941" s="51">
        <f>'Бланк заказа'!T933</f>
        <v>0</v>
      </c>
      <c r="H941" s="49" t="s">
        <v>2127</v>
      </c>
    </row>
    <row r="942" spans="1:8" x14ac:dyDescent="0.3">
      <c r="A942" s="47" t="str">
        <f>'Бланк заказа'!E934</f>
        <v>Marabu UltraPack UVPHR 910 1KG</v>
      </c>
      <c r="B942" s="47" t="str">
        <f>'Бланк заказа'!A934</f>
        <v>Marabu GmbH &amp; Co. KG</v>
      </c>
      <c r="C942" s="48">
        <f>'Бланк заказа'!D934</f>
        <v>3215190000</v>
      </c>
      <c r="D942" s="49" t="str">
        <f>'Бланк заказа'!B934</f>
        <v>Германия</v>
      </c>
      <c r="E942" s="50">
        <f>'Бланк заказа'!F934</f>
        <v>0</v>
      </c>
      <c r="F942" s="51">
        <f>'Бланк заказа'!S934</f>
        <v>98.4</v>
      </c>
      <c r="G942" s="51">
        <f>'Бланк заказа'!T934</f>
        <v>0</v>
      </c>
      <c r="H942" s="49" t="s">
        <v>2127</v>
      </c>
    </row>
    <row r="943" spans="1:8" x14ac:dyDescent="0.3">
      <c r="A943" s="47" t="str">
        <f>'Бланк заказа'!E935</f>
        <v>Marabu UltraPack UVPHR 922 1KG</v>
      </c>
      <c r="B943" s="47" t="str">
        <f>'Бланк заказа'!A935</f>
        <v>Marabu GmbH &amp; Co. KG</v>
      </c>
      <c r="C943" s="48">
        <f>'Бланк заказа'!D935</f>
        <v>3215190000</v>
      </c>
      <c r="D943" s="49" t="str">
        <f>'Бланк заказа'!B935</f>
        <v>Германия</v>
      </c>
      <c r="E943" s="50">
        <f>'Бланк заказа'!F935</f>
        <v>0</v>
      </c>
      <c r="F943" s="51">
        <f>'Бланк заказа'!S935</f>
        <v>111.18</v>
      </c>
      <c r="G943" s="51">
        <f>'Бланк заказа'!T935</f>
        <v>0</v>
      </c>
      <c r="H943" s="49" t="s">
        <v>2127</v>
      </c>
    </row>
    <row r="944" spans="1:8" x14ac:dyDescent="0.3">
      <c r="A944" s="47" t="str">
        <f>'Бланк заказа'!E936</f>
        <v>Marabu UltraPack UVPHR 924 1KG</v>
      </c>
      <c r="B944" s="47" t="str">
        <f>'Бланк заказа'!A936</f>
        <v>Marabu GmbH &amp; Co. KG</v>
      </c>
      <c r="C944" s="48">
        <f>'Бланк заказа'!D936</f>
        <v>3215190000</v>
      </c>
      <c r="D944" s="49" t="str">
        <f>'Бланк заказа'!B936</f>
        <v>Германия</v>
      </c>
      <c r="E944" s="50">
        <f>'Бланк заказа'!F936</f>
        <v>0</v>
      </c>
      <c r="F944" s="51">
        <f>'Бланк заказа'!S936</f>
        <v>111.18</v>
      </c>
      <c r="G944" s="51">
        <f>'Бланк заказа'!T936</f>
        <v>0</v>
      </c>
      <c r="H944" s="49" t="s">
        <v>2127</v>
      </c>
    </row>
    <row r="945" spans="1:8" x14ac:dyDescent="0.3">
      <c r="A945" s="47" t="str">
        <f>'Бланк заказа'!E937</f>
        <v>Marabu UltraPack UVPHR 926 1KG</v>
      </c>
      <c r="B945" s="47" t="str">
        <f>'Бланк заказа'!A937</f>
        <v>Marabu GmbH &amp; Co. KG</v>
      </c>
      <c r="C945" s="48">
        <f>'Бланк заказа'!D937</f>
        <v>3215190000</v>
      </c>
      <c r="D945" s="49" t="str">
        <f>'Бланк заказа'!B937</f>
        <v>Германия</v>
      </c>
      <c r="E945" s="50">
        <f>'Бланк заказа'!F937</f>
        <v>0</v>
      </c>
      <c r="F945" s="51">
        <f>'Бланк заказа'!S937</f>
        <v>111.18</v>
      </c>
      <c r="G945" s="51">
        <f>'Бланк заказа'!T937</f>
        <v>0</v>
      </c>
      <c r="H945" s="49" t="s">
        <v>2127</v>
      </c>
    </row>
    <row r="946" spans="1:8" x14ac:dyDescent="0.3">
      <c r="A946" s="47" t="str">
        <f>'Бланк заказа'!E938</f>
        <v>Marabu UltraPack UVPHR 932 1KG</v>
      </c>
      <c r="B946" s="47" t="str">
        <f>'Бланк заказа'!A938</f>
        <v>Marabu GmbH &amp; Co. KG</v>
      </c>
      <c r="C946" s="48">
        <f>'Бланк заказа'!D938</f>
        <v>3215190000</v>
      </c>
      <c r="D946" s="49" t="str">
        <f>'Бланк заказа'!B938</f>
        <v>Германия</v>
      </c>
      <c r="E946" s="50">
        <f>'Бланк заказа'!F938</f>
        <v>0</v>
      </c>
      <c r="F946" s="51">
        <f>'Бланк заказа'!S938</f>
        <v>119.25</v>
      </c>
      <c r="G946" s="51">
        <f>'Бланк заказа'!T938</f>
        <v>0</v>
      </c>
      <c r="H946" s="49" t="s">
        <v>2127</v>
      </c>
    </row>
    <row r="947" spans="1:8" x14ac:dyDescent="0.3">
      <c r="A947" s="47" t="str">
        <f>'Бланк заказа'!E939</f>
        <v>Marabu UltraPack UVPHR 934 1KG</v>
      </c>
      <c r="B947" s="47" t="str">
        <f>'Бланк заказа'!A939</f>
        <v>Marabu GmbH &amp; Co. KG</v>
      </c>
      <c r="C947" s="48">
        <f>'Бланк заказа'!D939</f>
        <v>3215190000</v>
      </c>
      <c r="D947" s="49" t="str">
        <f>'Бланк заказа'!B939</f>
        <v>Германия</v>
      </c>
      <c r="E947" s="50">
        <f>'Бланк заказа'!F939</f>
        <v>0</v>
      </c>
      <c r="F947" s="51">
        <f>'Бланк заказа'!S939</f>
        <v>119.25</v>
      </c>
      <c r="G947" s="51">
        <f>'Бланк заказа'!T939</f>
        <v>0</v>
      </c>
      <c r="H947" s="49" t="s">
        <v>2127</v>
      </c>
    </row>
    <row r="948" spans="1:8" x14ac:dyDescent="0.3">
      <c r="A948" s="47" t="str">
        <f>'Бланк заказа'!E940</f>
        <v>Marabu UltraPack UVPHR 936 1KG</v>
      </c>
      <c r="B948" s="47" t="str">
        <f>'Бланк заказа'!A940</f>
        <v>Marabu GmbH &amp; Co. KG</v>
      </c>
      <c r="C948" s="48">
        <f>'Бланк заказа'!D940</f>
        <v>3215190000</v>
      </c>
      <c r="D948" s="49" t="str">
        <f>'Бланк заказа'!B940</f>
        <v>Германия</v>
      </c>
      <c r="E948" s="50">
        <f>'Бланк заказа'!F940</f>
        <v>0</v>
      </c>
      <c r="F948" s="51">
        <f>'Бланк заказа'!S940</f>
        <v>119.25</v>
      </c>
      <c r="G948" s="51">
        <f>'Бланк заказа'!T940</f>
        <v>0</v>
      </c>
      <c r="H948" s="49" t="s">
        <v>2127</v>
      </c>
    </row>
    <row r="949" spans="1:8" x14ac:dyDescent="0.3">
      <c r="A949" s="47" t="str">
        <f>'Бланк заказа'!E941</f>
        <v>Marabu UltraPack UVPHR 950 1KG</v>
      </c>
      <c r="B949" s="47" t="str">
        <f>'Бланк заказа'!A941</f>
        <v>Marabu GmbH &amp; Co. KG</v>
      </c>
      <c r="C949" s="48">
        <f>'Бланк заказа'!D941</f>
        <v>3215190000</v>
      </c>
      <c r="D949" s="49" t="str">
        <f>'Бланк заказа'!B941</f>
        <v>Германия</v>
      </c>
      <c r="E949" s="50">
        <f>'Бланк заказа'!F941</f>
        <v>0</v>
      </c>
      <c r="F949" s="51">
        <f>'Бланк заказа'!S941</f>
        <v>111.18</v>
      </c>
      <c r="G949" s="51">
        <f>'Бланк заказа'!T941</f>
        <v>0</v>
      </c>
      <c r="H949" s="49" t="s">
        <v>2127</v>
      </c>
    </row>
    <row r="950" spans="1:8" x14ac:dyDescent="0.3">
      <c r="A950" s="47" t="str">
        <f>'Бланк заказа'!E942</f>
        <v>Marabu UltraPack UVPHR 952 1KG</v>
      </c>
      <c r="B950" s="47" t="str">
        <f>'Бланк заказа'!A942</f>
        <v>Marabu GmbH &amp; Co. KG</v>
      </c>
      <c r="C950" s="48">
        <f>'Бланк заказа'!D942</f>
        <v>3215190000</v>
      </c>
      <c r="D950" s="49" t="str">
        <f>'Бланк заказа'!B942</f>
        <v>Германия</v>
      </c>
      <c r="E950" s="50">
        <f>'Бланк заказа'!F942</f>
        <v>0</v>
      </c>
      <c r="F950" s="51">
        <f>'Бланк заказа'!S942</f>
        <v>111.18</v>
      </c>
      <c r="G950" s="51">
        <f>'Бланк заказа'!T942</f>
        <v>0</v>
      </c>
      <c r="H950" s="49" t="s">
        <v>2127</v>
      </c>
    </row>
    <row r="951" spans="1:8" x14ac:dyDescent="0.3">
      <c r="A951" s="47" t="str">
        <f>'Бланк заказа'!E943</f>
        <v>Marabu UltraPack UVPHR 956 1KG</v>
      </c>
      <c r="B951" s="47" t="str">
        <f>'Бланк заказа'!A943</f>
        <v>Marabu GmbH &amp; Co. KG</v>
      </c>
      <c r="C951" s="48">
        <f>'Бланк заказа'!D943</f>
        <v>3215190000</v>
      </c>
      <c r="D951" s="49" t="str">
        <f>'Бланк заказа'!B943</f>
        <v>Германия</v>
      </c>
      <c r="E951" s="50">
        <f>'Бланк заказа'!F943</f>
        <v>0</v>
      </c>
      <c r="F951" s="51">
        <f>'Бланк заказа'!S943</f>
        <v>111.18</v>
      </c>
      <c r="G951" s="51">
        <f>'Бланк заказа'!T943</f>
        <v>0</v>
      </c>
      <c r="H951" s="49" t="s">
        <v>2127</v>
      </c>
    </row>
    <row r="952" spans="1:8" x14ac:dyDescent="0.3">
      <c r="A952" s="47" t="str">
        <f>'Бланк заказа'!E944</f>
        <v>Marabu UltraPack UVPHR 960 1KG</v>
      </c>
      <c r="B952" s="47" t="str">
        <f>'Бланк заказа'!A944</f>
        <v>Marabu GmbH &amp; Co. KG</v>
      </c>
      <c r="C952" s="48">
        <f>'Бланк заказа'!D944</f>
        <v>3215190000</v>
      </c>
      <c r="D952" s="49" t="str">
        <f>'Бланк заказа'!B944</f>
        <v>Германия</v>
      </c>
      <c r="E952" s="50">
        <f>'Бланк заказа'!F944</f>
        <v>0</v>
      </c>
      <c r="F952" s="51">
        <f>'Бланк заказа'!S944</f>
        <v>111.18</v>
      </c>
      <c r="G952" s="51">
        <f>'Бланк заказа'!T944</f>
        <v>0</v>
      </c>
      <c r="H952" s="49" t="s">
        <v>2127</v>
      </c>
    </row>
    <row r="953" spans="1:8" x14ac:dyDescent="0.3">
      <c r="A953" s="47" t="str">
        <f>'Бланк заказа'!E945</f>
        <v>Marabu UltraPack UVPHR 962 1KG</v>
      </c>
      <c r="B953" s="47" t="str">
        <f>'Бланк заказа'!A945</f>
        <v>Marabu GmbH &amp; Co. KG</v>
      </c>
      <c r="C953" s="48">
        <f>'Бланк заказа'!D945</f>
        <v>3215190000</v>
      </c>
      <c r="D953" s="49" t="str">
        <f>'Бланк заказа'!B945</f>
        <v>Германия</v>
      </c>
      <c r="E953" s="50">
        <f>'Бланк заказа'!F945</f>
        <v>0</v>
      </c>
      <c r="F953" s="51">
        <f>'Бланк заказа'!S945</f>
        <v>111.18</v>
      </c>
      <c r="G953" s="51">
        <f>'Бланк заказа'!T945</f>
        <v>0</v>
      </c>
      <c r="H953" s="49" t="s">
        <v>2127</v>
      </c>
    </row>
    <row r="954" spans="1:8" x14ac:dyDescent="0.3">
      <c r="A954" s="47" t="str">
        <f>'Бланк заказа'!E946</f>
        <v>Marabu UltraPack UVPHR 970 1KG</v>
      </c>
      <c r="B954" s="47" t="str">
        <f>'Бланк заказа'!A946</f>
        <v>Marabu GmbH &amp; Co. KG</v>
      </c>
      <c r="C954" s="48">
        <f>'Бланк заказа'!D946</f>
        <v>3215190000</v>
      </c>
      <c r="D954" s="49" t="str">
        <f>'Бланк заказа'!B946</f>
        <v>Германия</v>
      </c>
      <c r="E954" s="50">
        <f>'Бланк заказа'!F946</f>
        <v>0</v>
      </c>
      <c r="F954" s="51">
        <f>'Бланк заказа'!S946</f>
        <v>93.87</v>
      </c>
      <c r="G954" s="51">
        <f>'Бланк заказа'!T946</f>
        <v>0</v>
      </c>
      <c r="H954" s="49" t="s">
        <v>2127</v>
      </c>
    </row>
    <row r="955" spans="1:8" x14ac:dyDescent="0.3">
      <c r="A955" s="47" t="str">
        <f>'Бланк заказа'!E947</f>
        <v>Marabu UltraPack UVPHR 980 1KG</v>
      </c>
      <c r="B955" s="47" t="str">
        <f>'Бланк заказа'!A947</f>
        <v>Marabu GmbH &amp; Co. KG</v>
      </c>
      <c r="C955" s="48">
        <f>'Бланк заказа'!D947</f>
        <v>3215110000</v>
      </c>
      <c r="D955" s="49" t="str">
        <f>'Бланк заказа'!B947</f>
        <v>Германия</v>
      </c>
      <c r="E955" s="50">
        <f>'Бланк заказа'!F947</f>
        <v>0</v>
      </c>
      <c r="F955" s="51">
        <f>'Бланк заказа'!S947</f>
        <v>98.54</v>
      </c>
      <c r="G955" s="51">
        <f>'Бланк заказа'!T947</f>
        <v>0</v>
      </c>
      <c r="H955" s="49" t="s">
        <v>2127</v>
      </c>
    </row>
    <row r="956" spans="1:8" x14ac:dyDescent="0.3">
      <c r="A956" s="47" t="str">
        <f>'Бланк заказа'!E948</f>
        <v>Marabu MaraCure HY 911 1KG</v>
      </c>
      <c r="B956" s="47" t="str">
        <f>'Бланк заказа'!A948</f>
        <v>Marabu GmbH &amp; Co. KG</v>
      </c>
      <c r="C956" s="48">
        <f>'Бланк заказа'!D948</f>
        <v>3215190000</v>
      </c>
      <c r="D956" s="49" t="str">
        <f>'Бланк заказа'!B948</f>
        <v>Германия</v>
      </c>
      <c r="E956" s="50">
        <f>'Бланк заказа'!F948</f>
        <v>0</v>
      </c>
      <c r="F956" s="51">
        <f>'Бланк заказа'!S948</f>
        <v>142.86000000000001</v>
      </c>
      <c r="G956" s="51">
        <f>'Бланк заказа'!T948</f>
        <v>0</v>
      </c>
      <c r="H956" s="49" t="s">
        <v>2127</v>
      </c>
    </row>
    <row r="957" spans="1:8" x14ac:dyDescent="0.3">
      <c r="A957" s="47" t="str">
        <f>'Бланк заказа'!E949</f>
        <v>Marabu MaraCure HY 914 1KG</v>
      </c>
      <c r="B957" s="47" t="str">
        <f>'Бланк заказа'!A949</f>
        <v>Marabu GmbH &amp; Co. KG</v>
      </c>
      <c r="C957" s="48">
        <f>'Бланк заказа'!D949</f>
        <v>3215190000</v>
      </c>
      <c r="D957" s="49" t="str">
        <f>'Бланк заказа'!B949</f>
        <v>Германия</v>
      </c>
      <c r="E957" s="50">
        <f>'Бланк заказа'!F949</f>
        <v>0</v>
      </c>
      <c r="F957" s="51">
        <f>'Бланк заказа'!S949</f>
        <v>136.11000000000001</v>
      </c>
      <c r="G957" s="51">
        <f>'Бланк заказа'!T949</f>
        <v>0</v>
      </c>
      <c r="H957" s="49" t="s">
        <v>2127</v>
      </c>
    </row>
    <row r="958" spans="1:8" x14ac:dyDescent="0.3">
      <c r="A958" s="47" t="str">
        <f>'Бланк заказа'!E950</f>
        <v>Marabu UltraGlass LEDGL 122 1KG</v>
      </c>
      <c r="B958" s="47" t="str">
        <f>'Бланк заказа'!A950</f>
        <v>Marabu GmbH &amp; Co. KG</v>
      </c>
      <c r="C958" s="48">
        <f>'Бланк заказа'!D950</f>
        <v>3215190000</v>
      </c>
      <c r="D958" s="49" t="str">
        <f>'Бланк заказа'!B950</f>
        <v>Германия</v>
      </c>
      <c r="E958" s="50">
        <f>'Бланк заказа'!F950</f>
        <v>0</v>
      </c>
      <c r="F958" s="51">
        <f>'Бланк заказа'!S950</f>
        <v>168.81</v>
      </c>
      <c r="G958" s="51">
        <f>'Бланк заказа'!T950</f>
        <v>0</v>
      </c>
      <c r="H958" s="49" t="s">
        <v>2127</v>
      </c>
    </row>
    <row r="959" spans="1:8" x14ac:dyDescent="0.3">
      <c r="A959" s="47" t="str">
        <f>'Бланк заказа'!E951</f>
        <v>Marabu UltraGlass LEDGL 132 1KG</v>
      </c>
      <c r="B959" s="47" t="str">
        <f>'Бланк заказа'!A951</f>
        <v>Marabu GmbH &amp; Co. KG</v>
      </c>
      <c r="C959" s="48">
        <f>'Бланк заказа'!D951</f>
        <v>3215190000</v>
      </c>
      <c r="D959" s="49" t="str">
        <f>'Бланк заказа'!B951</f>
        <v>Германия</v>
      </c>
      <c r="E959" s="50">
        <f>'Бланк заказа'!F951</f>
        <v>0</v>
      </c>
      <c r="F959" s="51">
        <f>'Бланк заказа'!S951</f>
        <v>168.81</v>
      </c>
      <c r="G959" s="51">
        <f>'Бланк заказа'!T951</f>
        <v>0</v>
      </c>
      <c r="H959" s="49" t="s">
        <v>2127</v>
      </c>
    </row>
    <row r="960" spans="1:8" x14ac:dyDescent="0.3">
      <c r="A960" s="47" t="str">
        <f>'Бланк заказа'!E952</f>
        <v>Marabu UltraGlass LEDGL 152 1KG</v>
      </c>
      <c r="B960" s="47" t="str">
        <f>'Бланк заказа'!A952</f>
        <v>Marabu GmbH &amp; Co. KG</v>
      </c>
      <c r="C960" s="48">
        <f>'Бланк заказа'!D952</f>
        <v>3215190000</v>
      </c>
      <c r="D960" s="49" t="str">
        <f>'Бланк заказа'!B952</f>
        <v>Германия</v>
      </c>
      <c r="E960" s="50">
        <f>'Бланк заказа'!F952</f>
        <v>0</v>
      </c>
      <c r="F960" s="51">
        <f>'Бланк заказа'!S952</f>
        <v>168.81</v>
      </c>
      <c r="G960" s="51">
        <f>'Бланк заказа'!T952</f>
        <v>0</v>
      </c>
      <c r="H960" s="49" t="s">
        <v>2127</v>
      </c>
    </row>
    <row r="961" spans="1:8" x14ac:dyDescent="0.3">
      <c r="A961" s="47" t="str">
        <f>'Бланк заказа'!E953</f>
        <v>Marabu UltraGlass LEDGL 162 1KG</v>
      </c>
      <c r="B961" s="47" t="str">
        <f>'Бланк заказа'!A953</f>
        <v>Marabu GmbH &amp; Co. KG</v>
      </c>
      <c r="C961" s="48">
        <f>'Бланк заказа'!D953</f>
        <v>3215190000</v>
      </c>
      <c r="D961" s="49" t="str">
        <f>'Бланк заказа'!B953</f>
        <v>Германия</v>
      </c>
      <c r="E961" s="50">
        <f>'Бланк заказа'!F953</f>
        <v>0</v>
      </c>
      <c r="F961" s="51">
        <f>'Бланк заказа'!S953</f>
        <v>168.81</v>
      </c>
      <c r="G961" s="51">
        <f>'Бланк заказа'!T953</f>
        <v>0</v>
      </c>
      <c r="H961" s="49" t="s">
        <v>2127</v>
      </c>
    </row>
    <row r="962" spans="1:8" x14ac:dyDescent="0.3">
      <c r="A962" s="47" t="str">
        <f>'Бланк заказа'!E954</f>
        <v>Marabu UltraGlass LEDGL 170 1KG</v>
      </c>
      <c r="B962" s="47" t="str">
        <f>'Бланк заказа'!A954</f>
        <v>Marabu GmbH &amp; Co. KG</v>
      </c>
      <c r="C962" s="48">
        <f>'Бланк заказа'!D954</f>
        <v>3215190000</v>
      </c>
      <c r="D962" s="49" t="str">
        <f>'Бланк заказа'!B954</f>
        <v>Германия</v>
      </c>
      <c r="E962" s="50">
        <f>'Бланк заказа'!F954</f>
        <v>0</v>
      </c>
      <c r="F962" s="51">
        <f>'Бланк заказа'!S954</f>
        <v>129.52000000000001</v>
      </c>
      <c r="G962" s="51">
        <f>'Бланк заказа'!T954</f>
        <v>0</v>
      </c>
      <c r="H962" s="49" t="s">
        <v>2127</v>
      </c>
    </row>
    <row r="963" spans="1:8" x14ac:dyDescent="0.3">
      <c r="A963" s="47" t="str">
        <f>'Бланк заказа'!E955</f>
        <v>Marabu UltraGlass LEDGL 180 1KG</v>
      </c>
      <c r="B963" s="47" t="str">
        <f>'Бланк заказа'!A955</f>
        <v>Marabu GmbH &amp; Co. KG</v>
      </c>
      <c r="C963" s="48">
        <f>'Бланк заказа'!D955</f>
        <v>3215190000</v>
      </c>
      <c r="D963" s="49" t="str">
        <f>'Бланк заказа'!B955</f>
        <v>Германия</v>
      </c>
      <c r="E963" s="50">
        <f>'Бланк заказа'!F955</f>
        <v>0</v>
      </c>
      <c r="F963" s="51">
        <f>'Бланк заказа'!S955</f>
        <v>129.52000000000001</v>
      </c>
      <c r="G963" s="51">
        <f>'Бланк заказа'!T955</f>
        <v>0</v>
      </c>
      <c r="H963" s="49" t="s">
        <v>2127</v>
      </c>
    </row>
    <row r="964" spans="1:8" x14ac:dyDescent="0.3">
      <c r="A964" s="47" t="str">
        <f>'Бланк заказа'!E956</f>
        <v>Marabu UltraGlass LEDGL 188 1KG</v>
      </c>
      <c r="B964" s="47" t="str">
        <f>'Бланк заказа'!A956</f>
        <v>Marabu GmbH &amp; Co. KG</v>
      </c>
      <c r="C964" s="48">
        <f>'Бланк заказа'!D956</f>
        <v>3215190000</v>
      </c>
      <c r="D964" s="49" t="str">
        <f>'Бланк заказа'!B956</f>
        <v>Германия</v>
      </c>
      <c r="E964" s="50">
        <f>'Бланк заказа'!F956</f>
        <v>0</v>
      </c>
      <c r="F964" s="51">
        <f>'Бланк заказа'!S956</f>
        <v>138.88</v>
      </c>
      <c r="G964" s="51">
        <f>'Бланк заказа'!T956</f>
        <v>0</v>
      </c>
      <c r="H964" s="49" t="s">
        <v>2127</v>
      </c>
    </row>
    <row r="965" spans="1:8" x14ac:dyDescent="0.3">
      <c r="A965" s="47" t="str">
        <f>'Бланк заказа'!E957</f>
        <v>Marabu UltraGlass LEDGL 902 1KG</v>
      </c>
      <c r="B965" s="47" t="str">
        <f>'Бланк заказа'!A957</f>
        <v>Marabu GmbH &amp; Co. KG</v>
      </c>
      <c r="C965" s="48">
        <f>'Бланк заказа'!D957</f>
        <v>3215190000</v>
      </c>
      <c r="D965" s="49" t="str">
        <f>'Бланк заказа'!B957</f>
        <v>Германия</v>
      </c>
      <c r="E965" s="50">
        <f>'Бланк заказа'!F957</f>
        <v>0</v>
      </c>
      <c r="F965" s="51">
        <f>'Бланк заказа'!S957</f>
        <v>122.05</v>
      </c>
      <c r="G965" s="51">
        <f>'Бланк заказа'!T957</f>
        <v>0</v>
      </c>
      <c r="H965" s="49" t="s">
        <v>2127</v>
      </c>
    </row>
    <row r="966" spans="1:8" x14ac:dyDescent="0.3">
      <c r="A966" s="47" t="str">
        <f>'Бланк заказа'!E958</f>
        <v>Marabu UltraGlass LEDGL 904 1KG</v>
      </c>
      <c r="B966" s="47" t="str">
        <f>'Бланк заказа'!A958</f>
        <v>Marabu GmbH &amp; Co. KG</v>
      </c>
      <c r="C966" s="48">
        <f>'Бланк заказа'!D958</f>
        <v>3215190000</v>
      </c>
      <c r="D966" s="49" t="str">
        <f>'Бланк заказа'!B958</f>
        <v>Германия</v>
      </c>
      <c r="E966" s="50">
        <f>'Бланк заказа'!F958</f>
        <v>0</v>
      </c>
      <c r="F966" s="51">
        <f>'Бланк заказа'!S958</f>
        <v>122.05</v>
      </c>
      <c r="G966" s="51">
        <f>'Бланк заказа'!T958</f>
        <v>0</v>
      </c>
      <c r="H966" s="49" t="s">
        <v>2127</v>
      </c>
    </row>
    <row r="967" spans="1:8" x14ac:dyDescent="0.3">
      <c r="A967" s="47" t="str">
        <f>'Бланк заказа'!E959</f>
        <v>Marabu UltraGlass LEDGL 922 1KG</v>
      </c>
      <c r="B967" s="47" t="str">
        <f>'Бланк заказа'!A959</f>
        <v>Marabu GmbH &amp; Co. KG</v>
      </c>
      <c r="C967" s="48">
        <f>'Бланк заказа'!D959</f>
        <v>3215190000</v>
      </c>
      <c r="D967" s="49" t="str">
        <f>'Бланк заказа'!B959</f>
        <v>Германия</v>
      </c>
      <c r="E967" s="50">
        <f>'Бланк заказа'!F959</f>
        <v>0</v>
      </c>
      <c r="F967" s="51">
        <f>'Бланк заказа'!S959</f>
        <v>150.09</v>
      </c>
      <c r="G967" s="51">
        <f>'Бланк заказа'!T959</f>
        <v>0</v>
      </c>
      <c r="H967" s="49" t="s">
        <v>2127</v>
      </c>
    </row>
    <row r="968" spans="1:8" x14ac:dyDescent="0.3">
      <c r="A968" s="47" t="str">
        <f>'Бланк заказа'!E960</f>
        <v>Marabu UltraGlass LEDGL 924 1KG</v>
      </c>
      <c r="B968" s="47" t="str">
        <f>'Бланк заказа'!A960</f>
        <v>Marabu GmbH &amp; Co. KG</v>
      </c>
      <c r="C968" s="48">
        <f>'Бланк заказа'!D960</f>
        <v>3215190000</v>
      </c>
      <c r="D968" s="49" t="str">
        <f>'Бланк заказа'!B960</f>
        <v>Германия</v>
      </c>
      <c r="E968" s="50">
        <f>'Бланк заказа'!F960</f>
        <v>0</v>
      </c>
      <c r="F968" s="51">
        <f>'Бланк заказа'!S960</f>
        <v>150.09</v>
      </c>
      <c r="G968" s="51">
        <f>'Бланк заказа'!T960</f>
        <v>0</v>
      </c>
      <c r="H968" s="49" t="s">
        <v>2127</v>
      </c>
    </row>
    <row r="969" spans="1:8" x14ac:dyDescent="0.3">
      <c r="A969" s="47" t="str">
        <f>'Бланк заказа'!E961</f>
        <v>Marabu UltraGlass LEDGL 926 1KG</v>
      </c>
      <c r="B969" s="47" t="str">
        <f>'Бланк заказа'!A961</f>
        <v>Marabu GmbH &amp; Co. KG</v>
      </c>
      <c r="C969" s="48">
        <f>'Бланк заказа'!D961</f>
        <v>3215190000</v>
      </c>
      <c r="D969" s="49" t="str">
        <f>'Бланк заказа'!B961</f>
        <v>Германия</v>
      </c>
      <c r="E969" s="50">
        <f>'Бланк заказа'!F961</f>
        <v>0</v>
      </c>
      <c r="F969" s="51">
        <f>'Бланк заказа'!S961</f>
        <v>150.09</v>
      </c>
      <c r="G969" s="51">
        <f>'Бланк заказа'!T961</f>
        <v>0</v>
      </c>
      <c r="H969" s="49" t="s">
        <v>2127</v>
      </c>
    </row>
    <row r="970" spans="1:8" x14ac:dyDescent="0.3">
      <c r="A970" s="47" t="str">
        <f>'Бланк заказа'!E962</f>
        <v>Marabu UltraGlass LEDGL 932 1KG</v>
      </c>
      <c r="B970" s="47" t="str">
        <f>'Бланк заказа'!A962</f>
        <v>Marabu GmbH &amp; Co. KG</v>
      </c>
      <c r="C970" s="48">
        <f>'Бланк заказа'!D962</f>
        <v>3215190000</v>
      </c>
      <c r="D970" s="49" t="str">
        <f>'Бланк заказа'!B962</f>
        <v>Германия</v>
      </c>
      <c r="E970" s="50">
        <f>'Бланк заказа'!F962</f>
        <v>0</v>
      </c>
      <c r="F970" s="51">
        <f>'Бланк заказа'!S962</f>
        <v>150.09</v>
      </c>
      <c r="G970" s="51">
        <f>'Бланк заказа'!T962</f>
        <v>0</v>
      </c>
      <c r="H970" s="49" t="s">
        <v>2127</v>
      </c>
    </row>
    <row r="971" spans="1:8" x14ac:dyDescent="0.3">
      <c r="A971" s="47" t="str">
        <f>'Бланк заказа'!E963</f>
        <v>Marabu UltraGlass LEDGL 934 1KG</v>
      </c>
      <c r="B971" s="47" t="str">
        <f>'Бланк заказа'!A963</f>
        <v>Marabu GmbH &amp; Co. KG</v>
      </c>
      <c r="C971" s="48">
        <f>'Бланк заказа'!D963</f>
        <v>3215190000</v>
      </c>
      <c r="D971" s="49" t="str">
        <f>'Бланк заказа'!B963</f>
        <v>Германия</v>
      </c>
      <c r="E971" s="50">
        <f>'Бланк заказа'!F963</f>
        <v>0</v>
      </c>
      <c r="F971" s="51">
        <f>'Бланк заказа'!S963</f>
        <v>150.09</v>
      </c>
      <c r="G971" s="51">
        <f>'Бланк заказа'!T963</f>
        <v>0</v>
      </c>
      <c r="H971" s="49" t="s">
        <v>2127</v>
      </c>
    </row>
    <row r="972" spans="1:8" x14ac:dyDescent="0.3">
      <c r="A972" s="47" t="str">
        <f>'Бланк заказа'!E964</f>
        <v>Marabu UltraGlass LEDGL 936 1KG</v>
      </c>
      <c r="B972" s="47" t="str">
        <f>'Бланк заказа'!A964</f>
        <v>Marabu GmbH &amp; Co. KG</v>
      </c>
      <c r="C972" s="48">
        <f>'Бланк заказа'!D964</f>
        <v>3215190000</v>
      </c>
      <c r="D972" s="49" t="str">
        <f>'Бланк заказа'!B964</f>
        <v>Германия</v>
      </c>
      <c r="E972" s="50">
        <f>'Бланк заказа'!F964</f>
        <v>0</v>
      </c>
      <c r="F972" s="51">
        <f>'Бланк заказа'!S964</f>
        <v>150.09</v>
      </c>
      <c r="G972" s="51">
        <f>'Бланк заказа'!T964</f>
        <v>0</v>
      </c>
      <c r="H972" s="49" t="s">
        <v>2127</v>
      </c>
    </row>
    <row r="973" spans="1:8" x14ac:dyDescent="0.3">
      <c r="A973" s="47" t="str">
        <f>'Бланк заказа'!E965</f>
        <v>Marabu UltraGlass LEDGL 950 1KG</v>
      </c>
      <c r="B973" s="47" t="str">
        <f>'Бланк заказа'!A965</f>
        <v>Marabu GmbH &amp; Co. KG</v>
      </c>
      <c r="C973" s="48">
        <f>'Бланк заказа'!D965</f>
        <v>3215190000</v>
      </c>
      <c r="D973" s="49" t="str">
        <f>'Бланк заказа'!B965</f>
        <v>Германия</v>
      </c>
      <c r="E973" s="50">
        <f>'Бланк заказа'!F965</f>
        <v>0</v>
      </c>
      <c r="F973" s="51">
        <f>'Бланк заказа'!S965</f>
        <v>138.88</v>
      </c>
      <c r="G973" s="51">
        <f>'Бланк заказа'!T965</f>
        <v>0</v>
      </c>
      <c r="H973" s="49" t="s">
        <v>2127</v>
      </c>
    </row>
    <row r="974" spans="1:8" x14ac:dyDescent="0.3">
      <c r="A974" s="47" t="str">
        <f>'Бланк заказа'!E966</f>
        <v>Marabu UltraGlass LEDGL 952 1KG</v>
      </c>
      <c r="B974" s="47" t="str">
        <f>'Бланк заказа'!A966</f>
        <v>Marabu GmbH &amp; Co. KG</v>
      </c>
      <c r="C974" s="48">
        <f>'Бланк заказа'!D966</f>
        <v>3215190000</v>
      </c>
      <c r="D974" s="49" t="str">
        <f>'Бланк заказа'!B966</f>
        <v>Германия</v>
      </c>
      <c r="E974" s="50">
        <f>'Бланк заказа'!F966</f>
        <v>0</v>
      </c>
      <c r="F974" s="51">
        <f>'Бланк заказа'!S966</f>
        <v>138.88</v>
      </c>
      <c r="G974" s="51">
        <f>'Бланк заказа'!T966</f>
        <v>0</v>
      </c>
      <c r="H974" s="49" t="s">
        <v>2127</v>
      </c>
    </row>
    <row r="975" spans="1:8" x14ac:dyDescent="0.3">
      <c r="A975" s="47" t="str">
        <f>'Бланк заказа'!E967</f>
        <v>Marabu UltraGlass LEDGL 956 1KG</v>
      </c>
      <c r="B975" s="47" t="str">
        <f>'Бланк заказа'!A967</f>
        <v>Marabu GmbH &amp; Co. KG</v>
      </c>
      <c r="C975" s="48">
        <f>'Бланк заказа'!D967</f>
        <v>3215190000</v>
      </c>
      <c r="D975" s="49" t="str">
        <f>'Бланк заказа'!B967</f>
        <v>Германия</v>
      </c>
      <c r="E975" s="50">
        <f>'Бланк заказа'!F967</f>
        <v>0</v>
      </c>
      <c r="F975" s="51">
        <f>'Бланк заказа'!S967</f>
        <v>138.88</v>
      </c>
      <c r="G975" s="51">
        <f>'Бланк заказа'!T967</f>
        <v>0</v>
      </c>
      <c r="H975" s="49" t="s">
        <v>2127</v>
      </c>
    </row>
    <row r="976" spans="1:8" x14ac:dyDescent="0.3">
      <c r="A976" s="47" t="str">
        <f>'Бланк заказа'!E968</f>
        <v>Marabu UltraGlass LEDGL 960 1KG</v>
      </c>
      <c r="B976" s="47" t="str">
        <f>'Бланк заказа'!A968</f>
        <v>Marabu GmbH &amp; Co. KG</v>
      </c>
      <c r="C976" s="48">
        <f>'Бланк заказа'!D968</f>
        <v>3215190000</v>
      </c>
      <c r="D976" s="49" t="str">
        <f>'Бланк заказа'!B968</f>
        <v>Германия</v>
      </c>
      <c r="E976" s="50">
        <f>'Бланк заказа'!F968</f>
        <v>0</v>
      </c>
      <c r="F976" s="51">
        <f>'Бланк заказа'!S968</f>
        <v>138.88</v>
      </c>
      <c r="G976" s="51">
        <f>'Бланк заказа'!T968</f>
        <v>0</v>
      </c>
      <c r="H976" s="49" t="s">
        <v>2127</v>
      </c>
    </row>
    <row r="977" spans="1:8" x14ac:dyDescent="0.3">
      <c r="A977" s="47" t="str">
        <f>'Бланк заказа'!E969</f>
        <v>Marabu UltraGlass LEDGL 962 1KG</v>
      </c>
      <c r="B977" s="47" t="str">
        <f>'Бланк заказа'!A969</f>
        <v>Marabu GmbH &amp; Co. KG</v>
      </c>
      <c r="C977" s="48">
        <f>'Бланк заказа'!D969</f>
        <v>3215190000</v>
      </c>
      <c r="D977" s="49" t="str">
        <f>'Бланк заказа'!B969</f>
        <v>Германия</v>
      </c>
      <c r="E977" s="50">
        <f>'Бланк заказа'!F969</f>
        <v>0</v>
      </c>
      <c r="F977" s="51">
        <f>'Бланк заказа'!S969</f>
        <v>138.88</v>
      </c>
      <c r="G977" s="51">
        <f>'Бланк заказа'!T969</f>
        <v>0</v>
      </c>
      <c r="H977" s="49" t="s">
        <v>2127</v>
      </c>
    </row>
    <row r="978" spans="1:8" x14ac:dyDescent="0.3">
      <c r="A978" s="47" t="str">
        <f>'Бланк заказа'!E970</f>
        <v>Marabu UltraGlass LEDGL 970 1KG</v>
      </c>
      <c r="B978" s="47" t="str">
        <f>'Бланк заказа'!A970</f>
        <v>Marabu GmbH &amp; Co. KG</v>
      </c>
      <c r="C978" s="48">
        <f>'Бланк заказа'!D970</f>
        <v>3215190000</v>
      </c>
      <c r="D978" s="49" t="str">
        <f>'Бланк заказа'!B970</f>
        <v>Германия</v>
      </c>
      <c r="E978" s="50">
        <f>'Бланк заказа'!F970</f>
        <v>0</v>
      </c>
      <c r="F978" s="51">
        <f>'Бланк заказа'!S970</f>
        <v>129.52000000000001</v>
      </c>
      <c r="G978" s="51">
        <f>'Бланк заказа'!T970</f>
        <v>0</v>
      </c>
      <c r="H978" s="49" t="s">
        <v>2127</v>
      </c>
    </row>
    <row r="979" spans="1:8" x14ac:dyDescent="0.3">
      <c r="A979" s="47" t="str">
        <f>'Бланк заказа'!E971</f>
        <v>Marabu UltraGlass LEDGL 980 1KG</v>
      </c>
      <c r="B979" s="47" t="str">
        <f>'Бланк заказа'!A971</f>
        <v>Marabu GmbH &amp; Co. KG</v>
      </c>
      <c r="C979" s="48">
        <f>'Бланк заказа'!D971</f>
        <v>3215110000</v>
      </c>
      <c r="D979" s="49" t="str">
        <f>'Бланк заказа'!B971</f>
        <v>Германия</v>
      </c>
      <c r="E979" s="50">
        <f>'Бланк заказа'!F971</f>
        <v>0</v>
      </c>
      <c r="F979" s="51">
        <f>'Бланк заказа'!S971</f>
        <v>135.97999999999999</v>
      </c>
      <c r="G979" s="51">
        <f>'Бланк заказа'!T971</f>
        <v>0</v>
      </c>
      <c r="H979" s="49" t="s">
        <v>2127</v>
      </c>
    </row>
    <row r="980" spans="1:8" x14ac:dyDescent="0.3">
      <c r="A980" s="47" t="str">
        <f>'Бланк заказа'!E972</f>
        <v>Marabu TampaStar TPR 122 1L</v>
      </c>
      <c r="B980" s="47" t="str">
        <f>'Бланк заказа'!A972</f>
        <v>Marabu GmbH &amp; Co. KG</v>
      </c>
      <c r="C980" s="48">
        <f>'Бланк заказа'!D972</f>
        <v>3215190000</v>
      </c>
      <c r="D980" s="49" t="str">
        <f>'Бланк заказа'!B972</f>
        <v>Германия</v>
      </c>
      <c r="E980" s="50">
        <f>'Бланк заказа'!F972</f>
        <v>0</v>
      </c>
      <c r="F980" s="51">
        <f>'Бланк заказа'!S972</f>
        <v>141.16</v>
      </c>
      <c r="G980" s="51">
        <f>'Бланк заказа'!T972</f>
        <v>0</v>
      </c>
      <c r="H980" s="49" t="s">
        <v>2127</v>
      </c>
    </row>
    <row r="981" spans="1:8" x14ac:dyDescent="0.3">
      <c r="A981" s="47" t="str">
        <f>'Бланк заказа'!E973</f>
        <v>Marabu TampaStar TPR 130 1L</v>
      </c>
      <c r="B981" s="47" t="str">
        <f>'Бланк заказа'!A973</f>
        <v>Marabu GmbH &amp; Co. KG</v>
      </c>
      <c r="C981" s="48">
        <f>'Бланк заказа'!D973</f>
        <v>3215190000</v>
      </c>
      <c r="D981" s="49" t="str">
        <f>'Бланк заказа'!B973</f>
        <v>Германия</v>
      </c>
      <c r="E981" s="50">
        <f>'Бланк заказа'!F973</f>
        <v>0</v>
      </c>
      <c r="F981" s="51">
        <f>'Бланк заказа'!S973</f>
        <v>142.34</v>
      </c>
      <c r="G981" s="51">
        <f>'Бланк заказа'!T973</f>
        <v>0</v>
      </c>
      <c r="H981" s="49" t="s">
        <v>2127</v>
      </c>
    </row>
    <row r="982" spans="1:8" x14ac:dyDescent="0.3">
      <c r="A982" s="47" t="str">
        <f>'Бланк заказа'!E974</f>
        <v>Marabu TampaStar TPR 152 1L</v>
      </c>
      <c r="B982" s="47" t="str">
        <f>'Бланк заказа'!A974</f>
        <v>Marabu GmbH &amp; Co. KG</v>
      </c>
      <c r="C982" s="48">
        <f>'Бланк заказа'!D974</f>
        <v>3215190000</v>
      </c>
      <c r="D982" s="49" t="str">
        <f>'Бланк заказа'!B974</f>
        <v>Германия</v>
      </c>
      <c r="E982" s="50">
        <f>'Бланк заказа'!F974</f>
        <v>0</v>
      </c>
      <c r="F982" s="51">
        <f>'Бланк заказа'!S974</f>
        <v>129.16999999999999</v>
      </c>
      <c r="G982" s="51">
        <f>'Бланк заказа'!T974</f>
        <v>0</v>
      </c>
      <c r="H982" s="49" t="s">
        <v>2127</v>
      </c>
    </row>
    <row r="983" spans="1:8" x14ac:dyDescent="0.3">
      <c r="A983" s="47" t="str">
        <f>'Бланк заказа'!E975</f>
        <v>Marabu TampaStar TPR 162 1L</v>
      </c>
      <c r="B983" s="47" t="str">
        <f>'Бланк заказа'!A975</f>
        <v>Marabu GmbH &amp; Co. KG</v>
      </c>
      <c r="C983" s="48">
        <f>'Бланк заказа'!D975</f>
        <v>3215190000</v>
      </c>
      <c r="D983" s="49" t="str">
        <f>'Бланк заказа'!B975</f>
        <v>Германия</v>
      </c>
      <c r="E983" s="50">
        <f>'Бланк заказа'!F975</f>
        <v>0</v>
      </c>
      <c r="F983" s="51">
        <f>'Бланк заказа'!S975</f>
        <v>140.91</v>
      </c>
      <c r="G983" s="51">
        <f>'Бланк заказа'!T975</f>
        <v>0</v>
      </c>
      <c r="H983" s="49" t="s">
        <v>2127</v>
      </c>
    </row>
    <row r="984" spans="1:8" x14ac:dyDescent="0.3">
      <c r="A984" s="47" t="str">
        <f>'Бланк заказа'!E976</f>
        <v>Marabu TampaStar TPR 170 1L</v>
      </c>
      <c r="B984" s="47" t="str">
        <f>'Бланк заказа'!A976</f>
        <v>Marabu GmbH &amp; Co. KG</v>
      </c>
      <c r="C984" s="48">
        <f>'Бланк заказа'!D976</f>
        <v>3215190000</v>
      </c>
      <c r="D984" s="49" t="str">
        <f>'Бланк заказа'!B976</f>
        <v>Германия</v>
      </c>
      <c r="E984" s="50">
        <f>'Бланк заказа'!F976</f>
        <v>0</v>
      </c>
      <c r="F984" s="51">
        <f>'Бланк заказа'!S976</f>
        <v>114.63</v>
      </c>
      <c r="G984" s="51">
        <f>'Бланк заказа'!T976</f>
        <v>0</v>
      </c>
      <c r="H984" s="49" t="s">
        <v>2127</v>
      </c>
    </row>
    <row r="985" spans="1:8" x14ac:dyDescent="0.3">
      <c r="A985" s="47" t="str">
        <f>'Бланк заказа'!E977</f>
        <v>Marabu TampaStar TPR 191 1L</v>
      </c>
      <c r="B985" s="47" t="str">
        <f>'Бланк заказа'!A977</f>
        <v>Marabu GmbH &amp; Co. KG</v>
      </c>
      <c r="C985" s="48">
        <f>'Бланк заказа'!D977</f>
        <v>3215190000</v>
      </c>
      <c r="D985" s="49" t="str">
        <f>'Бланк заказа'!B977</f>
        <v>Германия</v>
      </c>
      <c r="E985" s="50">
        <f>'Бланк заказа'!F977</f>
        <v>0</v>
      </c>
      <c r="F985" s="51">
        <f>'Бланк заказа'!S977</f>
        <v>137.15</v>
      </c>
      <c r="G985" s="51">
        <f>'Бланк заказа'!T977</f>
        <v>0</v>
      </c>
      <c r="H985" s="49" t="s">
        <v>2127</v>
      </c>
    </row>
    <row r="986" spans="1:8" x14ac:dyDescent="0.3">
      <c r="A986" s="47" t="str">
        <f>'Бланк заказа'!E978</f>
        <v>Marabu TampaStar TPR 192 1L</v>
      </c>
      <c r="B986" s="47" t="str">
        <f>'Бланк заказа'!A978</f>
        <v>Marabu GmbH &amp; Co. KG</v>
      </c>
      <c r="C986" s="48">
        <f>'Бланк заказа'!D978</f>
        <v>3215190000</v>
      </c>
      <c r="D986" s="49" t="str">
        <f>'Бланк заказа'!B978</f>
        <v>Германия</v>
      </c>
      <c r="E986" s="50">
        <f>'Бланк заказа'!F978</f>
        <v>0</v>
      </c>
      <c r="F986" s="51">
        <f>'Бланк заказа'!S978</f>
        <v>146.63</v>
      </c>
      <c r="G986" s="51">
        <f>'Бланк заказа'!T978</f>
        <v>0</v>
      </c>
      <c r="H986" s="49" t="s">
        <v>2127</v>
      </c>
    </row>
    <row r="987" spans="1:8" x14ac:dyDescent="0.3">
      <c r="A987" s="47" t="str">
        <f>'Бланк заказа'!E979</f>
        <v>Marabu TampaStar TPR 193 1L</v>
      </c>
      <c r="B987" s="47" t="str">
        <f>'Бланк заказа'!A979</f>
        <v>Marabu GmbH &amp; Co. KG</v>
      </c>
      <c r="C987" s="48">
        <f>'Бланк заказа'!D979</f>
        <v>3215190000</v>
      </c>
      <c r="D987" s="49" t="str">
        <f>'Бланк заказа'!B979</f>
        <v>Германия</v>
      </c>
      <c r="E987" s="50">
        <f>'Бланк заказа'!F979</f>
        <v>0</v>
      </c>
      <c r="F987" s="51">
        <f>'Бланк заказа'!S979</f>
        <v>146.63</v>
      </c>
      <c r="G987" s="51">
        <f>'Бланк заказа'!T979</f>
        <v>0</v>
      </c>
      <c r="H987" s="49" t="s">
        <v>2127</v>
      </c>
    </row>
    <row r="988" spans="1:8" x14ac:dyDescent="0.3">
      <c r="A988" s="47" t="str">
        <f>'Бланк заказа'!E980</f>
        <v>Marabu TampaStar TPR 409 1L</v>
      </c>
      <c r="B988" s="47" t="str">
        <f>'Бланк заказа'!A980</f>
        <v>Marabu GmbH &amp; Co. KG</v>
      </c>
      <c r="C988" s="48">
        <f>'Бланк заказа'!D980</f>
        <v>3215190000</v>
      </c>
      <c r="D988" s="49" t="str">
        <f>'Бланк заказа'!B980</f>
        <v>Германия</v>
      </c>
      <c r="E988" s="50">
        <f>'Бланк заказа'!F980</f>
        <v>0</v>
      </c>
      <c r="F988" s="51">
        <f>'Бланк заказа'!S980</f>
        <v>92.6</v>
      </c>
      <c r="G988" s="51">
        <f>'Бланк заказа'!T980</f>
        <v>0</v>
      </c>
      <c r="H988" s="49" t="s">
        <v>2127</v>
      </c>
    </row>
    <row r="989" spans="1:8" x14ac:dyDescent="0.3">
      <c r="A989" s="47" t="str">
        <f>'Бланк заказа'!E981</f>
        <v>Marabu TampaStar TPR 429 1L</v>
      </c>
      <c r="B989" s="47" t="str">
        <f>'Бланк заказа'!A981</f>
        <v>Marabu GmbH &amp; Co. KG</v>
      </c>
      <c r="C989" s="48">
        <f>'Бланк заказа'!D981</f>
        <v>3215190000</v>
      </c>
      <c r="D989" s="49" t="str">
        <f>'Бланк заказа'!B981</f>
        <v>Германия</v>
      </c>
      <c r="E989" s="50">
        <f>'Бланк заказа'!F981</f>
        <v>0</v>
      </c>
      <c r="F989" s="51">
        <f>'Бланк заказа'!S981</f>
        <v>124.72</v>
      </c>
      <c r="G989" s="51">
        <f>'Бланк заказа'!T981</f>
        <v>0</v>
      </c>
      <c r="H989" s="49" t="s">
        <v>2127</v>
      </c>
    </row>
    <row r="990" spans="1:8" x14ac:dyDescent="0.3">
      <c r="A990" s="47" t="str">
        <f>'Бланк заказа'!E982</f>
        <v>Marabu TampaStar TPR 439 1L</v>
      </c>
      <c r="B990" s="47" t="str">
        <f>'Бланк заказа'!A982</f>
        <v>Marabu GmbH &amp; Co. KG</v>
      </c>
      <c r="C990" s="48">
        <f>'Бланк заказа'!D982</f>
        <v>3215190000</v>
      </c>
      <c r="D990" s="49" t="str">
        <f>'Бланк заказа'!B982</f>
        <v>Германия</v>
      </c>
      <c r="E990" s="50">
        <f>'Бланк заказа'!F982</f>
        <v>0</v>
      </c>
      <c r="F990" s="51">
        <f>'Бланк заказа'!S982</f>
        <v>130.46</v>
      </c>
      <c r="G990" s="51">
        <f>'Бланк заказа'!T982</f>
        <v>0</v>
      </c>
      <c r="H990" s="49" t="s">
        <v>2127</v>
      </c>
    </row>
    <row r="991" spans="1:8" x14ac:dyDescent="0.3">
      <c r="A991" s="47" t="str">
        <f>'Бланк заказа'!E983</f>
        <v>Marabu TampaStar TPR 459 1L</v>
      </c>
      <c r="B991" s="47" t="str">
        <f>'Бланк заказа'!A983</f>
        <v>Marabu GmbH &amp; Co. KG</v>
      </c>
      <c r="C991" s="48">
        <f>'Бланк заказа'!D983</f>
        <v>3215190000</v>
      </c>
      <c r="D991" s="49" t="str">
        <f>'Бланк заказа'!B983</f>
        <v>Германия</v>
      </c>
      <c r="E991" s="50">
        <f>'Бланк заказа'!F983</f>
        <v>0</v>
      </c>
      <c r="F991" s="51">
        <f>'Бланк заказа'!S983</f>
        <v>117</v>
      </c>
      <c r="G991" s="51">
        <f>'Бланк заказа'!T983</f>
        <v>0</v>
      </c>
      <c r="H991" s="49" t="s">
        <v>2127</v>
      </c>
    </row>
    <row r="992" spans="1:8" x14ac:dyDescent="0.3">
      <c r="A992" s="47" t="str">
        <f>'Бланк заказа'!E984</f>
        <v>Marabu TampaStar TPR 489 1L</v>
      </c>
      <c r="B992" s="47" t="str">
        <f>'Бланк заказа'!A984</f>
        <v>Marabu GmbH &amp; Co. KG</v>
      </c>
      <c r="C992" s="48">
        <f>'Бланк заказа'!D984</f>
        <v>3215190000</v>
      </c>
      <c r="D992" s="49" t="str">
        <f>'Бланк заказа'!B984</f>
        <v>Германия</v>
      </c>
      <c r="E992" s="50">
        <f>'Бланк заказа'!F984</f>
        <v>0</v>
      </c>
      <c r="F992" s="51">
        <f>'Бланк заказа'!S984</f>
        <v>101.75</v>
      </c>
      <c r="G992" s="51">
        <f>'Бланк заказа'!T984</f>
        <v>0</v>
      </c>
      <c r="H992" s="49" t="s">
        <v>2127</v>
      </c>
    </row>
    <row r="993" spans="1:8" x14ac:dyDescent="0.3">
      <c r="A993" s="47" t="str">
        <f>'Бланк заказа'!E985</f>
        <v>Marabu TampaStar TPR 910 1L</v>
      </c>
      <c r="B993" s="47" t="str">
        <f>'Бланк заказа'!A985</f>
        <v>Marabu GmbH &amp; Co. KG</v>
      </c>
      <c r="C993" s="48">
        <f>'Бланк заказа'!D985</f>
        <v>3215190000</v>
      </c>
      <c r="D993" s="49" t="str">
        <f>'Бланк заказа'!B985</f>
        <v>Германия</v>
      </c>
      <c r="E993" s="50">
        <f>'Бланк заказа'!F985</f>
        <v>0</v>
      </c>
      <c r="F993" s="51">
        <f>'Бланк заказа'!S985</f>
        <v>86.24</v>
      </c>
      <c r="G993" s="51">
        <f>'Бланк заказа'!T985</f>
        <v>0</v>
      </c>
      <c r="H993" s="49" t="s">
        <v>2127</v>
      </c>
    </row>
    <row r="994" spans="1:8" x14ac:dyDescent="0.3">
      <c r="A994" s="47" t="str">
        <f>'Бланк заказа'!E986</f>
        <v>Marabu TampaStar TPR 920 1L</v>
      </c>
      <c r="B994" s="47" t="str">
        <f>'Бланк заказа'!A986</f>
        <v>Marabu GmbH &amp; Co. KG</v>
      </c>
      <c r="C994" s="48">
        <f>'Бланк заказа'!D986</f>
        <v>3215190000</v>
      </c>
      <c r="D994" s="49" t="str">
        <f>'Бланк заказа'!B986</f>
        <v>Германия</v>
      </c>
      <c r="E994" s="50">
        <f>'Бланк заказа'!F986</f>
        <v>0</v>
      </c>
      <c r="F994" s="51">
        <f>'Бланк заказа'!S986</f>
        <v>126.77</v>
      </c>
      <c r="G994" s="51">
        <f>'Бланк заказа'!T986</f>
        <v>0</v>
      </c>
      <c r="H994" s="49" t="s">
        <v>2127</v>
      </c>
    </row>
    <row r="995" spans="1:8" x14ac:dyDescent="0.3">
      <c r="A995" s="47" t="str">
        <f>'Бланк заказа'!E987</f>
        <v>Marabu TampaStar TPR 922 1L</v>
      </c>
      <c r="B995" s="47" t="str">
        <f>'Бланк заказа'!A987</f>
        <v>Marabu GmbH &amp; Co. KG</v>
      </c>
      <c r="C995" s="48">
        <f>'Бланк заказа'!D987</f>
        <v>3215190000</v>
      </c>
      <c r="D995" s="49" t="str">
        <f>'Бланк заказа'!B987</f>
        <v>Германия</v>
      </c>
      <c r="E995" s="50">
        <f>'Бланк заказа'!F987</f>
        <v>0</v>
      </c>
      <c r="F995" s="51">
        <f>'Бланк заказа'!S987</f>
        <v>126.77</v>
      </c>
      <c r="G995" s="51">
        <f>'Бланк заказа'!T987</f>
        <v>0</v>
      </c>
      <c r="H995" s="49" t="s">
        <v>2127</v>
      </c>
    </row>
    <row r="996" spans="1:8" x14ac:dyDescent="0.3">
      <c r="A996" s="47" t="str">
        <f>'Бланк заказа'!E988</f>
        <v>Marabu TampaStar TPR 924 1L</v>
      </c>
      <c r="B996" s="47" t="str">
        <f>'Бланк заказа'!A988</f>
        <v>Marabu GmbH &amp; Co. KG</v>
      </c>
      <c r="C996" s="48">
        <f>'Бланк заказа'!D988</f>
        <v>3215190000</v>
      </c>
      <c r="D996" s="49" t="str">
        <f>'Бланк заказа'!B988</f>
        <v>Германия</v>
      </c>
      <c r="E996" s="50">
        <f>'Бланк заказа'!F988</f>
        <v>0</v>
      </c>
      <c r="F996" s="51">
        <f>'Бланк заказа'!S988</f>
        <v>126.77</v>
      </c>
      <c r="G996" s="51">
        <f>'Бланк заказа'!T988</f>
        <v>0</v>
      </c>
      <c r="H996" s="49" t="s">
        <v>2127</v>
      </c>
    </row>
    <row r="997" spans="1:8" x14ac:dyDescent="0.3">
      <c r="A997" s="47" t="str">
        <f>'Бланк заказа'!E989</f>
        <v>Marabu TampaStar TPR 926 1L</v>
      </c>
      <c r="B997" s="47" t="str">
        <f>'Бланк заказа'!A989</f>
        <v>Marabu GmbH &amp; Co. KG</v>
      </c>
      <c r="C997" s="48">
        <f>'Бланк заказа'!D989</f>
        <v>3215190000</v>
      </c>
      <c r="D997" s="49" t="str">
        <f>'Бланк заказа'!B989</f>
        <v>Германия</v>
      </c>
      <c r="E997" s="50">
        <f>'Бланк заказа'!F989</f>
        <v>0</v>
      </c>
      <c r="F997" s="51">
        <f>'Бланк заказа'!S989</f>
        <v>126.77</v>
      </c>
      <c r="G997" s="51">
        <f>'Бланк заказа'!T989</f>
        <v>0</v>
      </c>
      <c r="H997" s="49" t="s">
        <v>2127</v>
      </c>
    </row>
    <row r="998" spans="1:8" x14ac:dyDescent="0.3">
      <c r="A998" s="47" t="str">
        <f>'Бланк заказа'!E990</f>
        <v>Marabu TampaStar TPR 930 1L</v>
      </c>
      <c r="B998" s="47" t="str">
        <f>'Бланк заказа'!A990</f>
        <v>Marabu GmbH &amp; Co. KG</v>
      </c>
      <c r="C998" s="48">
        <f>'Бланк заказа'!D990</f>
        <v>3215190000</v>
      </c>
      <c r="D998" s="49" t="str">
        <f>'Бланк заказа'!B990</f>
        <v>Германия</v>
      </c>
      <c r="E998" s="50">
        <f>'Бланк заказа'!F990</f>
        <v>0</v>
      </c>
      <c r="F998" s="51">
        <f>'Бланк заказа'!S990</f>
        <v>131.08000000000001</v>
      </c>
      <c r="G998" s="51">
        <f>'Бланк заказа'!T990</f>
        <v>0</v>
      </c>
      <c r="H998" s="49" t="s">
        <v>2127</v>
      </c>
    </row>
    <row r="999" spans="1:8" x14ac:dyDescent="0.3">
      <c r="A999" s="47" t="str">
        <f>'Бланк заказа'!E991</f>
        <v>Marabu TampaStar TPR 932 1L</v>
      </c>
      <c r="B999" s="47" t="str">
        <f>'Бланк заказа'!A991</f>
        <v>Marabu GmbH &amp; Co. KG</v>
      </c>
      <c r="C999" s="48">
        <f>'Бланк заказа'!D991</f>
        <v>3215190000</v>
      </c>
      <c r="D999" s="49" t="str">
        <f>'Бланк заказа'!B991</f>
        <v>Германия</v>
      </c>
      <c r="E999" s="50">
        <f>'Бланк заказа'!F991</f>
        <v>0</v>
      </c>
      <c r="F999" s="51">
        <f>'Бланк заказа'!S991</f>
        <v>131.08000000000001</v>
      </c>
      <c r="G999" s="51">
        <f>'Бланк заказа'!T991</f>
        <v>0</v>
      </c>
      <c r="H999" s="49" t="s">
        <v>2127</v>
      </c>
    </row>
    <row r="1000" spans="1:8" x14ac:dyDescent="0.3">
      <c r="A1000" s="47" t="str">
        <f>'Бланк заказа'!E992</f>
        <v>Marabu TampaStar TPR 934 1L</v>
      </c>
      <c r="B1000" s="47" t="str">
        <f>'Бланк заказа'!A992</f>
        <v>Marabu GmbH &amp; Co. KG</v>
      </c>
      <c r="C1000" s="48">
        <f>'Бланк заказа'!D992</f>
        <v>3215190000</v>
      </c>
      <c r="D1000" s="49" t="str">
        <f>'Бланк заказа'!B992</f>
        <v>Германия</v>
      </c>
      <c r="E1000" s="50">
        <f>'Бланк заказа'!F992</f>
        <v>0</v>
      </c>
      <c r="F1000" s="51">
        <f>'Бланк заказа'!S992</f>
        <v>131.08000000000001</v>
      </c>
      <c r="G1000" s="51">
        <f>'Бланк заказа'!T992</f>
        <v>0</v>
      </c>
      <c r="H1000" s="49" t="s">
        <v>2127</v>
      </c>
    </row>
    <row r="1001" spans="1:8" x14ac:dyDescent="0.3">
      <c r="A1001" s="47" t="str">
        <f>'Бланк заказа'!E993</f>
        <v>Marabu TampaStar TPR 936 1L</v>
      </c>
      <c r="B1001" s="47" t="str">
        <f>'Бланк заказа'!A993</f>
        <v>Marabu GmbH &amp; Co. KG</v>
      </c>
      <c r="C1001" s="48">
        <f>'Бланк заказа'!D993</f>
        <v>3215190000</v>
      </c>
      <c r="D1001" s="49" t="str">
        <f>'Бланк заказа'!B993</f>
        <v>Германия</v>
      </c>
      <c r="E1001" s="50">
        <f>'Бланк заказа'!F993</f>
        <v>0</v>
      </c>
      <c r="F1001" s="51">
        <f>'Бланк заказа'!S993</f>
        <v>131.08000000000001</v>
      </c>
      <c r="G1001" s="51">
        <f>'Бланк заказа'!T993</f>
        <v>0</v>
      </c>
      <c r="H1001" s="49" t="s">
        <v>2127</v>
      </c>
    </row>
    <row r="1002" spans="1:8" x14ac:dyDescent="0.3">
      <c r="A1002" s="47" t="str">
        <f>'Бланк заказа'!E994</f>
        <v>Marabu TampaStar TPR 940 1L</v>
      </c>
      <c r="B1002" s="47" t="str">
        <f>'Бланк заказа'!A994</f>
        <v>Marabu GmbH &amp; Co. KG</v>
      </c>
      <c r="C1002" s="48">
        <f>'Бланк заказа'!D994</f>
        <v>3215190000</v>
      </c>
      <c r="D1002" s="49" t="str">
        <f>'Бланк заказа'!B994</f>
        <v>Германия</v>
      </c>
      <c r="E1002" s="50">
        <f>'Бланк заказа'!F994</f>
        <v>0</v>
      </c>
      <c r="F1002" s="51">
        <f>'Бланк заказа'!S994</f>
        <v>111.71</v>
      </c>
      <c r="G1002" s="51">
        <f>'Бланк заказа'!T994</f>
        <v>0</v>
      </c>
      <c r="H1002" s="49" t="s">
        <v>2127</v>
      </c>
    </row>
    <row r="1003" spans="1:8" x14ac:dyDescent="0.3">
      <c r="A1003" s="47" t="str">
        <f>'Бланк заказа'!E995</f>
        <v>Marabu TampaStar TPR 950 1L</v>
      </c>
      <c r="B1003" s="47" t="str">
        <f>'Бланк заказа'!A995</f>
        <v>Marabu GmbH &amp; Co. KG</v>
      </c>
      <c r="C1003" s="48">
        <f>'Бланк заказа'!D995</f>
        <v>3215190000</v>
      </c>
      <c r="D1003" s="49" t="str">
        <f>'Бланк заказа'!B995</f>
        <v>Германия</v>
      </c>
      <c r="E1003" s="50">
        <f>'Бланк заказа'!F995</f>
        <v>0</v>
      </c>
      <c r="F1003" s="51">
        <f>'Бланк заказа'!S995</f>
        <v>117.51</v>
      </c>
      <c r="G1003" s="51">
        <f>'Бланк заказа'!T995</f>
        <v>0</v>
      </c>
      <c r="H1003" s="49" t="s">
        <v>2127</v>
      </c>
    </row>
    <row r="1004" spans="1:8" x14ac:dyDescent="0.3">
      <c r="A1004" s="47" t="str">
        <f>'Бланк заказа'!E996</f>
        <v>Marabu TampaStar TPR 952 1L</v>
      </c>
      <c r="B1004" s="47" t="str">
        <f>'Бланк заказа'!A996</f>
        <v>Marabu GmbH &amp; Co. KG</v>
      </c>
      <c r="C1004" s="48">
        <f>'Бланк заказа'!D996</f>
        <v>3215190000</v>
      </c>
      <c r="D1004" s="49" t="str">
        <f>'Бланк заказа'!B996</f>
        <v>Германия</v>
      </c>
      <c r="E1004" s="50">
        <f>'Бланк заказа'!F996</f>
        <v>0</v>
      </c>
      <c r="F1004" s="51">
        <f>'Бланк заказа'!S996</f>
        <v>117.51</v>
      </c>
      <c r="G1004" s="51">
        <f>'Бланк заказа'!T996</f>
        <v>0</v>
      </c>
      <c r="H1004" s="49" t="s">
        <v>2127</v>
      </c>
    </row>
    <row r="1005" spans="1:8" x14ac:dyDescent="0.3">
      <c r="A1005" s="47" t="str">
        <f>'Бланк заказа'!E997</f>
        <v>Marabu TampaStar TPR 954 1L</v>
      </c>
      <c r="B1005" s="47" t="str">
        <f>'Бланк заказа'!A997</f>
        <v>Marabu GmbH &amp; Co. KG</v>
      </c>
      <c r="C1005" s="48">
        <f>'Бланк заказа'!D997</f>
        <v>3215190000</v>
      </c>
      <c r="D1005" s="49" t="str">
        <f>'Бланк заказа'!B997</f>
        <v>Германия</v>
      </c>
      <c r="E1005" s="50">
        <f>'Бланк заказа'!F997</f>
        <v>0</v>
      </c>
      <c r="F1005" s="51">
        <f>'Бланк заказа'!S997</f>
        <v>117.51</v>
      </c>
      <c r="G1005" s="51">
        <f>'Бланк заказа'!T997</f>
        <v>0</v>
      </c>
      <c r="H1005" s="49" t="s">
        <v>2127</v>
      </c>
    </row>
    <row r="1006" spans="1:8" x14ac:dyDescent="0.3">
      <c r="A1006" s="47" t="str">
        <f>'Бланк заказа'!E998</f>
        <v>Marabu TampaStar TPR 956 1L</v>
      </c>
      <c r="B1006" s="47" t="str">
        <f>'Бланк заказа'!A998</f>
        <v>Marabu GmbH &amp; Co. KG</v>
      </c>
      <c r="C1006" s="48">
        <f>'Бланк заказа'!D998</f>
        <v>3215190000</v>
      </c>
      <c r="D1006" s="49" t="str">
        <f>'Бланк заказа'!B998</f>
        <v>Германия</v>
      </c>
      <c r="E1006" s="50">
        <f>'Бланк заказа'!F998</f>
        <v>0</v>
      </c>
      <c r="F1006" s="51">
        <f>'Бланк заказа'!S998</f>
        <v>117.51</v>
      </c>
      <c r="G1006" s="51">
        <f>'Бланк заказа'!T998</f>
        <v>0</v>
      </c>
      <c r="H1006" s="49" t="s">
        <v>2127</v>
      </c>
    </row>
    <row r="1007" spans="1:8" x14ac:dyDescent="0.3">
      <c r="A1007" s="47" t="str">
        <f>'Бланк заказа'!E999</f>
        <v>Marabu TampaStar TPR 960 1L</v>
      </c>
      <c r="B1007" s="47" t="str">
        <f>'Бланк заказа'!A999</f>
        <v>Marabu GmbH &amp; Co. KG</v>
      </c>
      <c r="C1007" s="48">
        <f>'Бланк заказа'!D999</f>
        <v>3215190000</v>
      </c>
      <c r="D1007" s="49" t="str">
        <f>'Бланк заказа'!B999</f>
        <v>Германия</v>
      </c>
      <c r="E1007" s="50">
        <f>'Бланк заказа'!F999</f>
        <v>0</v>
      </c>
      <c r="F1007" s="51">
        <f>'Бланк заказа'!S999</f>
        <v>124.72</v>
      </c>
      <c r="G1007" s="51">
        <f>'Бланк заказа'!T999</f>
        <v>0</v>
      </c>
      <c r="H1007" s="49" t="s">
        <v>2127</v>
      </c>
    </row>
    <row r="1008" spans="1:8" x14ac:dyDescent="0.3">
      <c r="A1008" s="47" t="str">
        <f>'Бланк заказа'!E1000</f>
        <v>Marabu TampaStar TPR 962 1L</v>
      </c>
      <c r="B1008" s="47" t="str">
        <f>'Бланк заказа'!A1000</f>
        <v>Marabu GmbH &amp; Co. KG</v>
      </c>
      <c r="C1008" s="48">
        <f>'Бланк заказа'!D1000</f>
        <v>3215190000</v>
      </c>
      <c r="D1008" s="49" t="str">
        <f>'Бланк заказа'!B1000</f>
        <v>Германия</v>
      </c>
      <c r="E1008" s="50">
        <f>'Бланк заказа'!F1000</f>
        <v>0</v>
      </c>
      <c r="F1008" s="51">
        <f>'Бланк заказа'!S1000</f>
        <v>124.72</v>
      </c>
      <c r="G1008" s="51">
        <f>'Бланк заказа'!T1000</f>
        <v>0</v>
      </c>
      <c r="H1008" s="49" t="s">
        <v>2127</v>
      </c>
    </row>
    <row r="1009" spans="1:8" x14ac:dyDescent="0.3">
      <c r="A1009" s="47" t="str">
        <f>'Бланк заказа'!E1001</f>
        <v>Marabu TampaStar TPR 970 1L</v>
      </c>
      <c r="B1009" s="47" t="str">
        <f>'Бланк заказа'!A1001</f>
        <v>Marabu GmbH &amp; Co. KG</v>
      </c>
      <c r="C1009" s="48">
        <f>'Бланк заказа'!D1001</f>
        <v>3215190000</v>
      </c>
      <c r="D1009" s="49" t="str">
        <f>'Бланк заказа'!B1001</f>
        <v>Германия</v>
      </c>
      <c r="E1009" s="50">
        <f>'Бланк заказа'!F1001</f>
        <v>0</v>
      </c>
      <c r="F1009" s="51">
        <f>'Бланк заказа'!S1001</f>
        <v>105.8</v>
      </c>
      <c r="G1009" s="51">
        <f>'Бланк заказа'!T1001</f>
        <v>0</v>
      </c>
      <c r="H1009" s="49" t="s">
        <v>2127</v>
      </c>
    </row>
    <row r="1010" spans="1:8" x14ac:dyDescent="0.3">
      <c r="A1010" s="47" t="str">
        <f>'Бланк заказа'!E1002</f>
        <v>Marabu TampaStar TPR 980 1L</v>
      </c>
      <c r="B1010" s="47" t="str">
        <f>'Бланк заказа'!A1002</f>
        <v>Marabu GmbH &amp; Co. KG</v>
      </c>
      <c r="C1010" s="48">
        <f>'Бланк заказа'!D1002</f>
        <v>3215110000</v>
      </c>
      <c r="D1010" s="49" t="str">
        <f>'Бланк заказа'!B1002</f>
        <v>Германия</v>
      </c>
      <c r="E1010" s="50">
        <f>'Бланк заказа'!F1002</f>
        <v>0</v>
      </c>
      <c r="F1010" s="51">
        <f>'Бланк заказа'!S1002</f>
        <v>103.71</v>
      </c>
      <c r="G1010" s="51">
        <f>'Бланк заказа'!T1002</f>
        <v>0</v>
      </c>
      <c r="H1010" s="49" t="s">
        <v>2127</v>
      </c>
    </row>
    <row r="1011" spans="1:8" x14ac:dyDescent="0.3">
      <c r="A1011" s="47" t="str">
        <f>'Бланк заказа'!E1003</f>
        <v>Marabu TampaPol TPY 122 1L</v>
      </c>
      <c r="B1011" s="47" t="str">
        <f>'Бланк заказа'!A1003</f>
        <v>Marabu GmbH &amp; Co. KG</v>
      </c>
      <c r="C1011" s="48">
        <f>'Бланк заказа'!D1003</f>
        <v>3215190000</v>
      </c>
      <c r="D1011" s="49" t="str">
        <f>'Бланк заказа'!B1003</f>
        <v>Германия</v>
      </c>
      <c r="E1011" s="50">
        <f>'Бланк заказа'!F1003</f>
        <v>0</v>
      </c>
      <c r="F1011" s="51">
        <f>'Бланк заказа'!S1003</f>
        <v>141.16</v>
      </c>
      <c r="G1011" s="51">
        <f>'Бланк заказа'!T1003</f>
        <v>0</v>
      </c>
      <c r="H1011" s="49" t="s">
        <v>2127</v>
      </c>
    </row>
    <row r="1012" spans="1:8" x14ac:dyDescent="0.3">
      <c r="A1012" s="47" t="str">
        <f>'Бланк заказа'!E1004</f>
        <v>Marabu TampaPol TPY 130 1L</v>
      </c>
      <c r="B1012" s="47" t="str">
        <f>'Бланк заказа'!A1004</f>
        <v>Marabu GmbH &amp; Co. KG</v>
      </c>
      <c r="C1012" s="48">
        <f>'Бланк заказа'!D1004</f>
        <v>3215190000</v>
      </c>
      <c r="D1012" s="49" t="str">
        <f>'Бланк заказа'!B1004</f>
        <v>Германия</v>
      </c>
      <c r="E1012" s="50">
        <f>'Бланк заказа'!F1004</f>
        <v>0</v>
      </c>
      <c r="F1012" s="51">
        <f>'Бланк заказа'!S1004</f>
        <v>142.34</v>
      </c>
      <c r="G1012" s="51">
        <f>'Бланк заказа'!T1004</f>
        <v>0</v>
      </c>
      <c r="H1012" s="49" t="s">
        <v>2127</v>
      </c>
    </row>
    <row r="1013" spans="1:8" x14ac:dyDescent="0.3">
      <c r="A1013" s="47" t="str">
        <f>'Бланк заказа'!E1005</f>
        <v>Marabu TampaPol TPY 152 1L</v>
      </c>
      <c r="B1013" s="47" t="str">
        <f>'Бланк заказа'!A1005</f>
        <v>Marabu GmbH &amp; Co. KG</v>
      </c>
      <c r="C1013" s="48">
        <f>'Бланк заказа'!D1005</f>
        <v>3215190000</v>
      </c>
      <c r="D1013" s="49" t="str">
        <f>'Бланк заказа'!B1005</f>
        <v>Германия</v>
      </c>
      <c r="E1013" s="50">
        <f>'Бланк заказа'!F1005</f>
        <v>0</v>
      </c>
      <c r="F1013" s="51">
        <f>'Бланк заказа'!S1005</f>
        <v>129.16999999999999</v>
      </c>
      <c r="G1013" s="51">
        <f>'Бланк заказа'!T1005</f>
        <v>0</v>
      </c>
      <c r="H1013" s="49" t="s">
        <v>2127</v>
      </c>
    </row>
    <row r="1014" spans="1:8" x14ac:dyDescent="0.3">
      <c r="A1014" s="47" t="str">
        <f>'Бланк заказа'!E1006</f>
        <v>Marabu TampaPol TPY 162 1L</v>
      </c>
      <c r="B1014" s="47" t="str">
        <f>'Бланк заказа'!A1006</f>
        <v>Marabu GmbH &amp; Co. KG</v>
      </c>
      <c r="C1014" s="48">
        <f>'Бланк заказа'!D1006</f>
        <v>3215190000</v>
      </c>
      <c r="D1014" s="49" t="str">
        <f>'Бланк заказа'!B1006</f>
        <v>Германия</v>
      </c>
      <c r="E1014" s="50">
        <f>'Бланк заказа'!F1006</f>
        <v>0</v>
      </c>
      <c r="F1014" s="51">
        <f>'Бланк заказа'!S1006</f>
        <v>140.91</v>
      </c>
      <c r="G1014" s="51">
        <f>'Бланк заказа'!T1006</f>
        <v>0</v>
      </c>
      <c r="H1014" s="49" t="s">
        <v>2127</v>
      </c>
    </row>
    <row r="1015" spans="1:8" x14ac:dyDescent="0.3">
      <c r="A1015" s="47" t="str">
        <f>'Бланк заказа'!E1007</f>
        <v>Marabu TampaPol TPY 191 1L</v>
      </c>
      <c r="B1015" s="47" t="str">
        <f>'Бланк заказа'!A1007</f>
        <v>Marabu GmbH &amp; Co. KG</v>
      </c>
      <c r="C1015" s="48">
        <f>'Бланк заказа'!D1007</f>
        <v>3215190000</v>
      </c>
      <c r="D1015" s="49" t="str">
        <f>'Бланк заказа'!B1007</f>
        <v>Германия</v>
      </c>
      <c r="E1015" s="50">
        <f>'Бланк заказа'!F1007</f>
        <v>0</v>
      </c>
      <c r="F1015" s="51">
        <f>'Бланк заказа'!S1007</f>
        <v>131.91</v>
      </c>
      <c r="G1015" s="51">
        <f>'Бланк заказа'!T1007</f>
        <v>0</v>
      </c>
      <c r="H1015" s="49" t="s">
        <v>2127</v>
      </c>
    </row>
    <row r="1016" spans="1:8" x14ac:dyDescent="0.3">
      <c r="A1016" s="47" t="str">
        <f>'Бланк заказа'!E1008</f>
        <v>Marabu TampaPol TPY 192 1L</v>
      </c>
      <c r="B1016" s="47" t="str">
        <f>'Бланк заказа'!A1008</f>
        <v>Marabu GmbH &amp; Co. KG</v>
      </c>
      <c r="C1016" s="48">
        <f>'Бланк заказа'!D1008</f>
        <v>3215190000</v>
      </c>
      <c r="D1016" s="49" t="str">
        <f>'Бланк заказа'!B1008</f>
        <v>Германия</v>
      </c>
      <c r="E1016" s="50">
        <f>'Бланк заказа'!F1008</f>
        <v>0</v>
      </c>
      <c r="F1016" s="51">
        <f>'Бланк заказа'!S1008</f>
        <v>140.94</v>
      </c>
      <c r="G1016" s="51">
        <f>'Бланк заказа'!T1008</f>
        <v>0</v>
      </c>
      <c r="H1016" s="49" t="s">
        <v>2127</v>
      </c>
    </row>
    <row r="1017" spans="1:8" x14ac:dyDescent="0.3">
      <c r="A1017" s="47" t="str">
        <f>'Бланк заказа'!E1009</f>
        <v>Marabu TampaPol TPY 193 1L</v>
      </c>
      <c r="B1017" s="47" t="str">
        <f>'Бланк заказа'!A1009</f>
        <v>Marabu GmbH &amp; Co. KG</v>
      </c>
      <c r="C1017" s="48">
        <f>'Бланк заказа'!D1009</f>
        <v>3215190000</v>
      </c>
      <c r="D1017" s="49" t="str">
        <f>'Бланк заказа'!B1009</f>
        <v>Германия</v>
      </c>
      <c r="E1017" s="50">
        <f>'Бланк заказа'!F1009</f>
        <v>0</v>
      </c>
      <c r="F1017" s="51">
        <f>'Бланк заказа'!S1009</f>
        <v>140.94</v>
      </c>
      <c r="G1017" s="51">
        <f>'Бланк заказа'!T1009</f>
        <v>0</v>
      </c>
      <c r="H1017" s="49" t="s">
        <v>2127</v>
      </c>
    </row>
    <row r="1018" spans="1:8" x14ac:dyDescent="0.3">
      <c r="A1018" s="47" t="str">
        <f>'Бланк заказа'!E1010</f>
        <v>Marabu TampaPol TPY 429 1L</v>
      </c>
      <c r="B1018" s="47" t="str">
        <f>'Бланк заказа'!A1010</f>
        <v>Marabu GmbH &amp; Co. KG</v>
      </c>
      <c r="C1018" s="48">
        <f>'Бланк заказа'!D1010</f>
        <v>3215190000</v>
      </c>
      <c r="D1018" s="49" t="str">
        <f>'Бланк заказа'!B1010</f>
        <v>Германия</v>
      </c>
      <c r="E1018" s="50">
        <f>'Бланк заказа'!F1010</f>
        <v>0</v>
      </c>
      <c r="F1018" s="51">
        <f>'Бланк заказа'!S1010</f>
        <v>130.79</v>
      </c>
      <c r="G1018" s="51">
        <f>'Бланк заказа'!T1010</f>
        <v>0</v>
      </c>
      <c r="H1018" s="49" t="s">
        <v>2127</v>
      </c>
    </row>
    <row r="1019" spans="1:8" x14ac:dyDescent="0.3">
      <c r="A1019" s="47" t="str">
        <f>'Бланк заказа'!E1011</f>
        <v>Marabu TampaPol TPY 439 1L</v>
      </c>
      <c r="B1019" s="47" t="str">
        <f>'Бланк заказа'!A1011</f>
        <v>Marabu GmbH &amp; Co. KG</v>
      </c>
      <c r="C1019" s="48">
        <f>'Бланк заказа'!D1011</f>
        <v>3215190000</v>
      </c>
      <c r="D1019" s="49" t="str">
        <f>'Бланк заказа'!B1011</f>
        <v>Германия</v>
      </c>
      <c r="E1019" s="50">
        <f>'Бланк заказа'!F1011</f>
        <v>0</v>
      </c>
      <c r="F1019" s="51">
        <f>'Бланк заказа'!S1011</f>
        <v>136.80000000000001</v>
      </c>
      <c r="G1019" s="51">
        <f>'Бланк заказа'!T1011</f>
        <v>0</v>
      </c>
      <c r="H1019" s="49" t="s">
        <v>2127</v>
      </c>
    </row>
    <row r="1020" spans="1:8" x14ac:dyDescent="0.3">
      <c r="A1020" s="47" t="str">
        <f>'Бланк заказа'!E1012</f>
        <v>Marabu TampaPol TPY 459 1L</v>
      </c>
      <c r="B1020" s="47" t="str">
        <f>'Бланк заказа'!A1012</f>
        <v>Marabu GmbH &amp; Co. KG</v>
      </c>
      <c r="C1020" s="48">
        <f>'Бланк заказа'!D1012</f>
        <v>3215190000</v>
      </c>
      <c r="D1020" s="49" t="str">
        <f>'Бланк заказа'!B1012</f>
        <v>Германия</v>
      </c>
      <c r="E1020" s="50">
        <f>'Бланк заказа'!F1012</f>
        <v>0</v>
      </c>
      <c r="F1020" s="51">
        <f>'Бланк заказа'!S1012</f>
        <v>122.71</v>
      </c>
      <c r="G1020" s="51">
        <f>'Бланк заказа'!T1012</f>
        <v>0</v>
      </c>
      <c r="H1020" s="49" t="s">
        <v>2127</v>
      </c>
    </row>
    <row r="1021" spans="1:8" x14ac:dyDescent="0.3">
      <c r="A1021" s="47" t="str">
        <f>'Бланк заказа'!E1013</f>
        <v>Marabu TampaPol TPY 489 1L</v>
      </c>
      <c r="B1021" s="47" t="str">
        <f>'Бланк заказа'!A1013</f>
        <v>Marabu GmbH &amp; Co. KG</v>
      </c>
      <c r="C1021" s="48">
        <f>'Бланк заказа'!D1013</f>
        <v>3215190000</v>
      </c>
      <c r="D1021" s="49" t="str">
        <f>'Бланк заказа'!B1013</f>
        <v>Германия</v>
      </c>
      <c r="E1021" s="50">
        <f>'Бланк заказа'!F1013</f>
        <v>0</v>
      </c>
      <c r="F1021" s="51">
        <f>'Бланк заказа'!S1013</f>
        <v>106.69</v>
      </c>
      <c r="G1021" s="51">
        <f>'Бланк заказа'!T1013</f>
        <v>0</v>
      </c>
      <c r="H1021" s="49" t="s">
        <v>2127</v>
      </c>
    </row>
    <row r="1022" spans="1:8" x14ac:dyDescent="0.3">
      <c r="A1022" s="47" t="str">
        <f>'Бланк заказа'!E1014</f>
        <v>Marabu TampaPol TPY 910 1L</v>
      </c>
      <c r="B1022" s="47" t="str">
        <f>'Бланк заказа'!A1014</f>
        <v>Marabu GmbH &amp; Co. KG</v>
      </c>
      <c r="C1022" s="48">
        <f>'Бланк заказа'!D1014</f>
        <v>3215190000</v>
      </c>
      <c r="D1022" s="49" t="str">
        <f>'Бланк заказа'!B1014</f>
        <v>Германия</v>
      </c>
      <c r="E1022" s="50">
        <f>'Бланк заказа'!F1014</f>
        <v>0</v>
      </c>
      <c r="F1022" s="51">
        <f>'Бланк заказа'!S1014</f>
        <v>99.66</v>
      </c>
      <c r="G1022" s="51">
        <f>'Бланк заказа'!T1014</f>
        <v>0</v>
      </c>
      <c r="H1022" s="49" t="s">
        <v>2127</v>
      </c>
    </row>
    <row r="1023" spans="1:8" x14ac:dyDescent="0.3">
      <c r="A1023" s="47" t="str">
        <f>'Бланк заказа'!E1015</f>
        <v>Marabu TampaPol TPY 920 1L</v>
      </c>
      <c r="B1023" s="47" t="str">
        <f>'Бланк заказа'!A1015</f>
        <v>Marabu GmbH &amp; Co. KG</v>
      </c>
      <c r="C1023" s="48">
        <f>'Бланк заказа'!D1015</f>
        <v>3215190000</v>
      </c>
      <c r="D1023" s="49" t="str">
        <f>'Бланк заказа'!B1015</f>
        <v>Германия</v>
      </c>
      <c r="E1023" s="50">
        <f>'Бланк заказа'!F1015</f>
        <v>0</v>
      </c>
      <c r="F1023" s="51">
        <f>'Бланк заказа'!S1015</f>
        <v>132.28</v>
      </c>
      <c r="G1023" s="51">
        <f>'Бланк заказа'!T1015</f>
        <v>0</v>
      </c>
      <c r="H1023" s="49" t="s">
        <v>2127</v>
      </c>
    </row>
    <row r="1024" spans="1:8" x14ac:dyDescent="0.3">
      <c r="A1024" s="47" t="str">
        <f>'Бланк заказа'!E1016</f>
        <v>Marabu TampaPol TPY 922 1L</v>
      </c>
      <c r="B1024" s="47" t="str">
        <f>'Бланк заказа'!A1016</f>
        <v>Marabu GmbH &amp; Co. KG</v>
      </c>
      <c r="C1024" s="48">
        <f>'Бланк заказа'!D1016</f>
        <v>3215190000</v>
      </c>
      <c r="D1024" s="49" t="str">
        <f>'Бланк заказа'!B1016</f>
        <v>Германия</v>
      </c>
      <c r="E1024" s="50">
        <f>'Бланк заказа'!F1016</f>
        <v>0</v>
      </c>
      <c r="F1024" s="51">
        <f>'Бланк заказа'!S1016</f>
        <v>132.28</v>
      </c>
      <c r="G1024" s="51">
        <f>'Бланк заказа'!T1016</f>
        <v>0</v>
      </c>
      <c r="H1024" s="49" t="s">
        <v>2127</v>
      </c>
    </row>
    <row r="1025" spans="1:8" x14ac:dyDescent="0.3">
      <c r="A1025" s="47" t="str">
        <f>'Бланк заказа'!E1017</f>
        <v>Marabu TampaPol TPY 924 1L</v>
      </c>
      <c r="B1025" s="47" t="str">
        <f>'Бланк заказа'!A1017</f>
        <v>Marabu GmbH &amp; Co. KG</v>
      </c>
      <c r="C1025" s="48">
        <f>'Бланк заказа'!D1017</f>
        <v>3215190000</v>
      </c>
      <c r="D1025" s="49" t="str">
        <f>'Бланк заказа'!B1017</f>
        <v>Германия</v>
      </c>
      <c r="E1025" s="50">
        <f>'Бланк заказа'!F1017</f>
        <v>0</v>
      </c>
      <c r="F1025" s="51">
        <f>'Бланк заказа'!S1017</f>
        <v>132.28</v>
      </c>
      <c r="G1025" s="51">
        <f>'Бланк заказа'!T1017</f>
        <v>0</v>
      </c>
      <c r="H1025" s="49" t="s">
        <v>2127</v>
      </c>
    </row>
    <row r="1026" spans="1:8" x14ac:dyDescent="0.3">
      <c r="A1026" s="47" t="str">
        <f>'Бланк заказа'!E1018</f>
        <v>Marabu TampaPol TPY 926 1L</v>
      </c>
      <c r="B1026" s="47" t="str">
        <f>'Бланк заказа'!A1018</f>
        <v>Marabu GmbH &amp; Co. KG</v>
      </c>
      <c r="C1026" s="48">
        <f>'Бланк заказа'!D1018</f>
        <v>3215190000</v>
      </c>
      <c r="D1026" s="49" t="str">
        <f>'Бланк заказа'!B1018</f>
        <v>Германия</v>
      </c>
      <c r="E1026" s="50">
        <f>'Бланк заказа'!F1018</f>
        <v>0</v>
      </c>
      <c r="F1026" s="51">
        <f>'Бланк заказа'!S1018</f>
        <v>132.28</v>
      </c>
      <c r="G1026" s="51">
        <f>'Бланк заказа'!T1018</f>
        <v>0</v>
      </c>
      <c r="H1026" s="49" t="s">
        <v>2127</v>
      </c>
    </row>
    <row r="1027" spans="1:8" x14ac:dyDescent="0.3">
      <c r="A1027" s="47" t="str">
        <f>'Бланк заказа'!E1019</f>
        <v>Marabu TampaPol TPY 930 1L</v>
      </c>
      <c r="B1027" s="47" t="str">
        <f>'Бланк заказа'!A1019</f>
        <v>Marabu GmbH &amp; Co. KG</v>
      </c>
      <c r="C1027" s="48">
        <f>'Бланк заказа'!D1019</f>
        <v>3215190000</v>
      </c>
      <c r="D1027" s="49" t="str">
        <f>'Бланк заказа'!B1019</f>
        <v>Германия</v>
      </c>
      <c r="E1027" s="50">
        <f>'Бланк заказа'!F1019</f>
        <v>0</v>
      </c>
      <c r="F1027" s="51">
        <f>'Бланк заказа'!S1019</f>
        <v>141.96</v>
      </c>
      <c r="G1027" s="51">
        <f>'Бланк заказа'!T1019</f>
        <v>0</v>
      </c>
      <c r="H1027" s="49" t="s">
        <v>2127</v>
      </c>
    </row>
    <row r="1028" spans="1:8" x14ac:dyDescent="0.3">
      <c r="A1028" s="47" t="str">
        <f>'Бланк заказа'!E1020</f>
        <v>Marabu TampaPol TPY 932 1L</v>
      </c>
      <c r="B1028" s="47" t="str">
        <f>'Бланк заказа'!A1020</f>
        <v>Marabu GmbH &amp; Co. KG</v>
      </c>
      <c r="C1028" s="48">
        <f>'Бланк заказа'!D1020</f>
        <v>3215190000</v>
      </c>
      <c r="D1028" s="49" t="str">
        <f>'Бланк заказа'!B1020</f>
        <v>Германия</v>
      </c>
      <c r="E1028" s="50">
        <f>'Бланк заказа'!F1020</f>
        <v>0</v>
      </c>
      <c r="F1028" s="51">
        <f>'Бланк заказа'!S1020</f>
        <v>141.96</v>
      </c>
      <c r="G1028" s="51">
        <f>'Бланк заказа'!T1020</f>
        <v>0</v>
      </c>
      <c r="H1028" s="49" t="s">
        <v>2127</v>
      </c>
    </row>
    <row r="1029" spans="1:8" x14ac:dyDescent="0.3">
      <c r="A1029" s="47" t="str">
        <f>'Бланк заказа'!E1021</f>
        <v>Marabu TampaPol TPY 934 1L</v>
      </c>
      <c r="B1029" s="47" t="str">
        <f>'Бланк заказа'!A1021</f>
        <v>Marabu GmbH &amp; Co. KG</v>
      </c>
      <c r="C1029" s="48">
        <f>'Бланк заказа'!D1021</f>
        <v>3215190000</v>
      </c>
      <c r="D1029" s="49" t="str">
        <f>'Бланк заказа'!B1021</f>
        <v>Германия</v>
      </c>
      <c r="E1029" s="50">
        <f>'Бланк заказа'!F1021</f>
        <v>0</v>
      </c>
      <c r="F1029" s="51">
        <f>'Бланк заказа'!S1021</f>
        <v>141.96</v>
      </c>
      <c r="G1029" s="51">
        <f>'Бланк заказа'!T1021</f>
        <v>0</v>
      </c>
      <c r="H1029" s="49" t="s">
        <v>2127</v>
      </c>
    </row>
    <row r="1030" spans="1:8" x14ac:dyDescent="0.3">
      <c r="A1030" s="47" t="str">
        <f>'Бланк заказа'!E1022</f>
        <v>Marabu TampaPol TPY 936 1L</v>
      </c>
      <c r="B1030" s="47" t="str">
        <f>'Бланк заказа'!A1022</f>
        <v>Marabu GmbH &amp; Co. KG</v>
      </c>
      <c r="C1030" s="48">
        <f>'Бланк заказа'!D1022</f>
        <v>3215190000</v>
      </c>
      <c r="D1030" s="49" t="str">
        <f>'Бланк заказа'!B1022</f>
        <v>Германия</v>
      </c>
      <c r="E1030" s="50">
        <f>'Бланк заказа'!F1022</f>
        <v>0</v>
      </c>
      <c r="F1030" s="51">
        <f>'Бланк заказа'!S1022</f>
        <v>141.96</v>
      </c>
      <c r="G1030" s="51">
        <f>'Бланк заказа'!T1022</f>
        <v>0</v>
      </c>
      <c r="H1030" s="49" t="s">
        <v>2127</v>
      </c>
    </row>
    <row r="1031" spans="1:8" x14ac:dyDescent="0.3">
      <c r="A1031" s="47" t="str">
        <f>'Бланк заказа'!E1023</f>
        <v>Marabu TampaPol TPY 940 1L</v>
      </c>
      <c r="B1031" s="47" t="str">
        <f>'Бланк заказа'!A1023</f>
        <v>Marabu GmbH &amp; Co. KG</v>
      </c>
      <c r="C1031" s="48">
        <f>'Бланк заказа'!D1023</f>
        <v>3215190000</v>
      </c>
      <c r="D1031" s="49" t="str">
        <f>'Бланк заказа'!B1023</f>
        <v>Германия</v>
      </c>
      <c r="E1031" s="50">
        <f>'Бланк заказа'!F1023</f>
        <v>0</v>
      </c>
      <c r="F1031" s="51">
        <f>'Бланк заказа'!S1023</f>
        <v>124</v>
      </c>
      <c r="G1031" s="51">
        <f>'Бланк заказа'!T1023</f>
        <v>0</v>
      </c>
      <c r="H1031" s="49" t="s">
        <v>2127</v>
      </c>
    </row>
    <row r="1032" spans="1:8" x14ac:dyDescent="0.3">
      <c r="A1032" s="47" t="str">
        <f>'Бланк заказа'!E1024</f>
        <v>Marabu TampaPol TPY 950 1L</v>
      </c>
      <c r="B1032" s="47" t="str">
        <f>'Бланк заказа'!A1024</f>
        <v>Marabu GmbH &amp; Co. KG</v>
      </c>
      <c r="C1032" s="48">
        <f>'Бланк заказа'!D1024</f>
        <v>3215190000</v>
      </c>
      <c r="D1032" s="49" t="str">
        <f>'Бланк заказа'!B1024</f>
        <v>Германия</v>
      </c>
      <c r="E1032" s="50">
        <f>'Бланк заказа'!F1024</f>
        <v>0</v>
      </c>
      <c r="F1032" s="51">
        <f>'Бланк заказа'!S1024</f>
        <v>125.94</v>
      </c>
      <c r="G1032" s="51">
        <f>'Бланк заказа'!T1024</f>
        <v>0</v>
      </c>
      <c r="H1032" s="49" t="s">
        <v>2127</v>
      </c>
    </row>
    <row r="1033" spans="1:8" x14ac:dyDescent="0.3">
      <c r="A1033" s="47" t="str">
        <f>'Бланк заказа'!E1025</f>
        <v>Marabu TampaPol TPY 952 1L</v>
      </c>
      <c r="B1033" s="47" t="str">
        <f>'Бланк заказа'!A1025</f>
        <v>Marabu GmbH &amp; Co. KG</v>
      </c>
      <c r="C1033" s="48">
        <f>'Бланк заказа'!D1025</f>
        <v>3215190000</v>
      </c>
      <c r="D1033" s="49" t="str">
        <f>'Бланк заказа'!B1025</f>
        <v>Германия</v>
      </c>
      <c r="E1033" s="50">
        <f>'Бланк заказа'!F1025</f>
        <v>0</v>
      </c>
      <c r="F1033" s="51">
        <f>'Бланк заказа'!S1025</f>
        <v>125.94</v>
      </c>
      <c r="G1033" s="51">
        <f>'Бланк заказа'!T1025</f>
        <v>0</v>
      </c>
      <c r="H1033" s="49" t="s">
        <v>2127</v>
      </c>
    </row>
    <row r="1034" spans="1:8" x14ac:dyDescent="0.3">
      <c r="A1034" s="47" t="str">
        <f>'Бланк заказа'!E1026</f>
        <v>Marabu TampaPol TPY 954 1L</v>
      </c>
      <c r="B1034" s="47" t="str">
        <f>'Бланк заказа'!A1026</f>
        <v>Marabu GmbH &amp; Co. KG</v>
      </c>
      <c r="C1034" s="48">
        <f>'Бланк заказа'!D1026</f>
        <v>3215190000</v>
      </c>
      <c r="D1034" s="49" t="str">
        <f>'Бланк заказа'!B1026</f>
        <v>Германия</v>
      </c>
      <c r="E1034" s="50">
        <f>'Бланк заказа'!F1026</f>
        <v>0</v>
      </c>
      <c r="F1034" s="51">
        <f>'Бланк заказа'!S1026</f>
        <v>125.94</v>
      </c>
      <c r="G1034" s="51">
        <f>'Бланк заказа'!T1026</f>
        <v>0</v>
      </c>
      <c r="H1034" s="49" t="s">
        <v>2127</v>
      </c>
    </row>
    <row r="1035" spans="1:8" x14ac:dyDescent="0.3">
      <c r="A1035" s="47" t="str">
        <f>'Бланк заказа'!E1027</f>
        <v>Marabu TampaPol TPY 956 1L</v>
      </c>
      <c r="B1035" s="47" t="str">
        <f>'Бланк заказа'!A1027</f>
        <v>Marabu GmbH &amp; Co. KG</v>
      </c>
      <c r="C1035" s="48">
        <f>'Бланк заказа'!D1027</f>
        <v>3215190000</v>
      </c>
      <c r="D1035" s="49" t="str">
        <f>'Бланк заказа'!B1027</f>
        <v>Германия</v>
      </c>
      <c r="E1035" s="50">
        <f>'Бланк заказа'!F1027</f>
        <v>0</v>
      </c>
      <c r="F1035" s="51">
        <f>'Бланк заказа'!S1027</f>
        <v>125.94</v>
      </c>
      <c r="G1035" s="51">
        <f>'Бланк заказа'!T1027</f>
        <v>0</v>
      </c>
      <c r="H1035" s="49" t="s">
        <v>2127</v>
      </c>
    </row>
    <row r="1036" spans="1:8" x14ac:dyDescent="0.3">
      <c r="A1036" s="47" t="str">
        <f>'Бланк заказа'!E1028</f>
        <v>Marabu TampaPol TPY 960 1L</v>
      </c>
      <c r="B1036" s="47" t="str">
        <f>'Бланк заказа'!A1028</f>
        <v>Marabu GmbH &amp; Co. KG</v>
      </c>
      <c r="C1036" s="48">
        <f>'Бланк заказа'!D1028</f>
        <v>3215190000</v>
      </c>
      <c r="D1036" s="49" t="str">
        <f>'Бланк заказа'!B1028</f>
        <v>Германия</v>
      </c>
      <c r="E1036" s="50">
        <f>'Бланк заказа'!F1028</f>
        <v>0</v>
      </c>
      <c r="F1036" s="51">
        <f>'Бланк заказа'!S1028</f>
        <v>132.28</v>
      </c>
      <c r="G1036" s="51">
        <f>'Бланк заказа'!T1028</f>
        <v>0</v>
      </c>
      <c r="H1036" s="49" t="s">
        <v>2127</v>
      </c>
    </row>
    <row r="1037" spans="1:8" x14ac:dyDescent="0.3">
      <c r="A1037" s="47" t="str">
        <f>'Бланк заказа'!E1029</f>
        <v>Marabu TampaPol TPY 962 1L</v>
      </c>
      <c r="B1037" s="47" t="str">
        <f>'Бланк заказа'!A1029</f>
        <v>Marabu GmbH &amp; Co. KG</v>
      </c>
      <c r="C1037" s="48">
        <f>'Бланк заказа'!D1029</f>
        <v>3215190000</v>
      </c>
      <c r="D1037" s="49" t="str">
        <f>'Бланк заказа'!B1029</f>
        <v>Германия</v>
      </c>
      <c r="E1037" s="50">
        <f>'Бланк заказа'!F1029</f>
        <v>0</v>
      </c>
      <c r="F1037" s="51">
        <f>'Бланк заказа'!S1029</f>
        <v>132.28</v>
      </c>
      <c r="G1037" s="51">
        <f>'Бланк заказа'!T1029</f>
        <v>0</v>
      </c>
      <c r="H1037" s="49" t="s">
        <v>2127</v>
      </c>
    </row>
    <row r="1038" spans="1:8" x14ac:dyDescent="0.3">
      <c r="A1038" s="47" t="str">
        <f>'Бланк заказа'!E1030</f>
        <v>Marabu TampaPol TPY 970 1L</v>
      </c>
      <c r="B1038" s="47" t="str">
        <f>'Бланк заказа'!A1030</f>
        <v>Marabu GmbH &amp; Co. KG</v>
      </c>
      <c r="C1038" s="48">
        <f>'Бланк заказа'!D1030</f>
        <v>3215190000</v>
      </c>
      <c r="D1038" s="49" t="str">
        <f>'Бланк заказа'!B1030</f>
        <v>Германия</v>
      </c>
      <c r="E1038" s="50">
        <f>'Бланк заказа'!F1030</f>
        <v>0</v>
      </c>
      <c r="F1038" s="51">
        <f>'Бланк заказа'!S1030</f>
        <v>113.15</v>
      </c>
      <c r="G1038" s="51">
        <f>'Бланк заказа'!T1030</f>
        <v>0</v>
      </c>
      <c r="H1038" s="49" t="s">
        <v>2127</v>
      </c>
    </row>
    <row r="1039" spans="1:8" x14ac:dyDescent="0.3">
      <c r="A1039" s="47" t="str">
        <f>'Бланк заказа'!E1031</f>
        <v>Marabu TampaPol TPY 980 1L</v>
      </c>
      <c r="B1039" s="47" t="str">
        <f>'Бланк заказа'!A1031</f>
        <v>Marabu GmbH &amp; Co. KG</v>
      </c>
      <c r="C1039" s="48">
        <f>'Бланк заказа'!D1031</f>
        <v>3215110000</v>
      </c>
      <c r="D1039" s="49" t="str">
        <f>'Бланк заказа'!B1031</f>
        <v>Германия</v>
      </c>
      <c r="E1039" s="50">
        <f>'Бланк заказа'!F1031</f>
        <v>0</v>
      </c>
      <c r="F1039" s="51">
        <f>'Бланк заказа'!S1031</f>
        <v>110.32</v>
      </c>
      <c r="G1039" s="51">
        <f>'Бланк заказа'!T1031</f>
        <v>0</v>
      </c>
      <c r="H1039" s="49" t="s">
        <v>2127</v>
      </c>
    </row>
    <row r="1040" spans="1:8" x14ac:dyDescent="0.3">
      <c r="A1040" s="47" t="str">
        <f>'Бланк заказа'!E1032</f>
        <v>Marabu TampaPur TPU 122 1KG</v>
      </c>
      <c r="B1040" s="47" t="str">
        <f>'Бланк заказа'!A1032</f>
        <v>Marabu GmbH &amp; Co. KG</v>
      </c>
      <c r="C1040" s="48">
        <f>'Бланк заказа'!D1032</f>
        <v>3215190000</v>
      </c>
      <c r="D1040" s="49" t="str">
        <f>'Бланк заказа'!B1032</f>
        <v>Германия</v>
      </c>
      <c r="E1040" s="50">
        <f>'Бланк заказа'!F1032</f>
        <v>0</v>
      </c>
      <c r="F1040" s="51">
        <f>'Бланк заказа'!S1032</f>
        <v>141.79</v>
      </c>
      <c r="G1040" s="51">
        <f>'Бланк заказа'!T1032</f>
        <v>0</v>
      </c>
      <c r="H1040" s="49" t="s">
        <v>2127</v>
      </c>
    </row>
    <row r="1041" spans="1:8" x14ac:dyDescent="0.3">
      <c r="A1041" s="47" t="str">
        <f>'Бланк заказа'!E1033</f>
        <v>Marabu TampaPur TPU 130 1KG</v>
      </c>
      <c r="B1041" s="47" t="str">
        <f>'Бланк заказа'!A1033</f>
        <v>Marabu GmbH &amp; Co. KG</v>
      </c>
      <c r="C1041" s="48">
        <f>'Бланк заказа'!D1033</f>
        <v>3215190000</v>
      </c>
      <c r="D1041" s="49" t="str">
        <f>'Бланк заказа'!B1033</f>
        <v>Германия</v>
      </c>
      <c r="E1041" s="50">
        <f>'Бланк заказа'!F1033</f>
        <v>0</v>
      </c>
      <c r="F1041" s="51">
        <f>'Бланк заказа'!S1033</f>
        <v>143.05000000000001</v>
      </c>
      <c r="G1041" s="51">
        <f>'Бланк заказа'!T1033</f>
        <v>0</v>
      </c>
      <c r="H1041" s="49" t="s">
        <v>2127</v>
      </c>
    </row>
    <row r="1042" spans="1:8" x14ac:dyDescent="0.3">
      <c r="A1042" s="47" t="str">
        <f>'Бланк заказа'!E1034</f>
        <v>Marabu TampaPur TPU 152 1KG</v>
      </c>
      <c r="B1042" s="47" t="str">
        <f>'Бланк заказа'!A1034</f>
        <v>Marabu GmbH &amp; Co. KG</v>
      </c>
      <c r="C1042" s="48">
        <f>'Бланк заказа'!D1034</f>
        <v>3215190000</v>
      </c>
      <c r="D1042" s="49" t="str">
        <f>'Бланк заказа'!B1034</f>
        <v>Германия</v>
      </c>
      <c r="E1042" s="50">
        <f>'Бланк заказа'!F1034</f>
        <v>0</v>
      </c>
      <c r="F1042" s="51">
        <f>'Бланк заказа'!S1034</f>
        <v>129.79</v>
      </c>
      <c r="G1042" s="51">
        <f>'Бланк заказа'!T1034</f>
        <v>0</v>
      </c>
      <c r="H1042" s="49" t="s">
        <v>2127</v>
      </c>
    </row>
    <row r="1043" spans="1:8" x14ac:dyDescent="0.3">
      <c r="A1043" s="47" t="str">
        <f>'Бланк заказа'!E1035</f>
        <v>Marabu TampaPur TPU 162 1KG</v>
      </c>
      <c r="B1043" s="47" t="str">
        <f>'Бланк заказа'!A1035</f>
        <v>Marabu GmbH &amp; Co. KG</v>
      </c>
      <c r="C1043" s="48">
        <f>'Бланк заказа'!D1035</f>
        <v>3215190000</v>
      </c>
      <c r="D1043" s="49" t="str">
        <f>'Бланк заказа'!B1035</f>
        <v>Германия</v>
      </c>
      <c r="E1043" s="50">
        <f>'Бланк заказа'!F1035</f>
        <v>0</v>
      </c>
      <c r="F1043" s="51">
        <f>'Бланк заказа'!S1035</f>
        <v>141.54</v>
      </c>
      <c r="G1043" s="51">
        <f>'Бланк заказа'!T1035</f>
        <v>0</v>
      </c>
      <c r="H1043" s="49" t="s">
        <v>2127</v>
      </c>
    </row>
    <row r="1044" spans="1:8" x14ac:dyDescent="0.3">
      <c r="A1044" s="47" t="str">
        <f>'Бланк заказа'!E1036</f>
        <v>Marabu TampaPur TPU 191 1KG</v>
      </c>
      <c r="B1044" s="47" t="str">
        <f>'Бланк заказа'!A1036</f>
        <v>Marabu GmbH &amp; Co. KG</v>
      </c>
      <c r="C1044" s="48">
        <f>'Бланк заказа'!D1036</f>
        <v>3215190000</v>
      </c>
      <c r="D1044" s="49" t="str">
        <f>'Бланк заказа'!B1036</f>
        <v>Германия</v>
      </c>
      <c r="E1044" s="50">
        <f>'Бланк заказа'!F1036</f>
        <v>0</v>
      </c>
      <c r="F1044" s="51">
        <f>'Бланк заказа'!S1036</f>
        <v>133.13</v>
      </c>
      <c r="G1044" s="51">
        <f>'Бланк заказа'!T1036</f>
        <v>0</v>
      </c>
      <c r="H1044" s="49" t="s">
        <v>2127</v>
      </c>
    </row>
    <row r="1045" spans="1:8" x14ac:dyDescent="0.3">
      <c r="A1045" s="47" t="str">
        <f>'Бланк заказа'!E1037</f>
        <v>Marabu TampaPur TPU 192 1KG</v>
      </c>
      <c r="B1045" s="47" t="str">
        <f>'Бланк заказа'!A1037</f>
        <v>Marabu GmbH &amp; Co. KG</v>
      </c>
      <c r="C1045" s="48">
        <f>'Бланк заказа'!D1037</f>
        <v>3215190000</v>
      </c>
      <c r="D1045" s="49" t="str">
        <f>'Бланк заказа'!B1037</f>
        <v>Германия</v>
      </c>
      <c r="E1045" s="50">
        <f>'Бланк заказа'!F1037</f>
        <v>0</v>
      </c>
      <c r="F1045" s="51">
        <f>'Бланк заказа'!S1037</f>
        <v>139.04</v>
      </c>
      <c r="G1045" s="51">
        <f>'Бланк заказа'!T1037</f>
        <v>0</v>
      </c>
      <c r="H1045" s="49" t="s">
        <v>2127</v>
      </c>
    </row>
    <row r="1046" spans="1:8" x14ac:dyDescent="0.3">
      <c r="A1046" s="47" t="str">
        <f>'Бланк заказа'!E1038</f>
        <v>Marabu TampaPur TPU 193 1KG</v>
      </c>
      <c r="B1046" s="47" t="str">
        <f>'Бланк заказа'!A1038</f>
        <v>Marabu GmbH &amp; Co. KG</v>
      </c>
      <c r="C1046" s="48">
        <f>'Бланк заказа'!D1038</f>
        <v>3215190000</v>
      </c>
      <c r="D1046" s="49" t="str">
        <f>'Бланк заказа'!B1038</f>
        <v>Германия</v>
      </c>
      <c r="E1046" s="50">
        <f>'Бланк заказа'!F1038</f>
        <v>0</v>
      </c>
      <c r="F1046" s="51">
        <f>'Бланк заказа'!S1038</f>
        <v>139.04</v>
      </c>
      <c r="G1046" s="51">
        <f>'Бланк заказа'!T1038</f>
        <v>0</v>
      </c>
      <c r="H1046" s="49" t="s">
        <v>2127</v>
      </c>
    </row>
    <row r="1047" spans="1:8" x14ac:dyDescent="0.3">
      <c r="A1047" s="47" t="str">
        <f>'Бланк заказа'!E1039</f>
        <v>Marabu TampaPur TPU 409 1KG</v>
      </c>
      <c r="B1047" s="47" t="str">
        <f>'Бланк заказа'!A1039</f>
        <v>Marabu GmbH &amp; Co. KG</v>
      </c>
      <c r="C1047" s="48">
        <f>'Бланк заказа'!D1039</f>
        <v>3215190000</v>
      </c>
      <c r="D1047" s="49" t="str">
        <f>'Бланк заказа'!B1039</f>
        <v>Германия</v>
      </c>
      <c r="E1047" s="50">
        <f>'Бланк заказа'!F1039</f>
        <v>0</v>
      </c>
      <c r="F1047" s="51">
        <f>'Бланк заказа'!S1039</f>
        <v>96.61</v>
      </c>
      <c r="G1047" s="51">
        <f>'Бланк заказа'!T1039</f>
        <v>0</v>
      </c>
      <c r="H1047" s="49" t="s">
        <v>2127</v>
      </c>
    </row>
    <row r="1048" spans="1:8" x14ac:dyDescent="0.3">
      <c r="A1048" s="47" t="str">
        <f>'Бланк заказа'!E1040</f>
        <v>Marabu TampaPur TPU 429 1KG</v>
      </c>
      <c r="B1048" s="47" t="str">
        <f>'Бланк заказа'!A1040</f>
        <v>Marabu GmbH &amp; Co. KG</v>
      </c>
      <c r="C1048" s="48">
        <f>'Бланк заказа'!D1040</f>
        <v>3215190000</v>
      </c>
      <c r="D1048" s="49" t="str">
        <f>'Бланк заказа'!B1040</f>
        <v>Германия</v>
      </c>
      <c r="E1048" s="50">
        <f>'Бланк заказа'!F1040</f>
        <v>0</v>
      </c>
      <c r="F1048" s="51">
        <f>'Бланк заказа'!S1040</f>
        <v>146.65</v>
      </c>
      <c r="G1048" s="51">
        <f>'Бланк заказа'!T1040</f>
        <v>0</v>
      </c>
      <c r="H1048" s="49" t="s">
        <v>2127</v>
      </c>
    </row>
    <row r="1049" spans="1:8" x14ac:dyDescent="0.3">
      <c r="A1049" s="47" t="str">
        <f>'Бланк заказа'!E1041</f>
        <v>Marabu TampaPur TPU 439 1KG</v>
      </c>
      <c r="B1049" s="47" t="str">
        <f>'Бланк заказа'!A1041</f>
        <v>Marabu GmbH &amp; Co. KG</v>
      </c>
      <c r="C1049" s="48">
        <f>'Бланк заказа'!D1041</f>
        <v>3215190000</v>
      </c>
      <c r="D1049" s="49" t="str">
        <f>'Бланк заказа'!B1041</f>
        <v>Германия</v>
      </c>
      <c r="E1049" s="50">
        <f>'Бланк заказа'!F1041</f>
        <v>0</v>
      </c>
      <c r="F1049" s="51">
        <f>'Бланк заказа'!S1041</f>
        <v>148.09</v>
      </c>
      <c r="G1049" s="51">
        <f>'Бланк заказа'!T1041</f>
        <v>0</v>
      </c>
      <c r="H1049" s="49" t="s">
        <v>2127</v>
      </c>
    </row>
    <row r="1050" spans="1:8" x14ac:dyDescent="0.3">
      <c r="A1050" s="47" t="str">
        <f>'Бланк заказа'!E1042</f>
        <v>Marabu TampaPur TPU 459 1KG</v>
      </c>
      <c r="B1050" s="47" t="str">
        <f>'Бланк заказа'!A1042</f>
        <v>Marabu GmbH &amp; Co. KG</v>
      </c>
      <c r="C1050" s="48">
        <f>'Бланк заказа'!D1042</f>
        <v>3215190000</v>
      </c>
      <c r="D1050" s="49" t="str">
        <f>'Бланк заказа'!B1042</f>
        <v>Германия</v>
      </c>
      <c r="E1050" s="50">
        <f>'Бланк заказа'!F1042</f>
        <v>0</v>
      </c>
      <c r="F1050" s="51">
        <f>'Бланк заказа'!S1042</f>
        <v>126.87</v>
      </c>
      <c r="G1050" s="51">
        <f>'Бланк заказа'!T1042</f>
        <v>0</v>
      </c>
      <c r="H1050" s="49" t="s">
        <v>2127</v>
      </c>
    </row>
    <row r="1051" spans="1:8" x14ac:dyDescent="0.3">
      <c r="A1051" s="47" t="str">
        <f>'Бланк заказа'!E1043</f>
        <v>Marabu TampaPur TPU 489 1KG</v>
      </c>
      <c r="B1051" s="47" t="str">
        <f>'Бланк заказа'!A1043</f>
        <v>Marabu GmbH &amp; Co. KG</v>
      </c>
      <c r="C1051" s="48">
        <f>'Бланк заказа'!D1043</f>
        <v>3215190000</v>
      </c>
      <c r="D1051" s="49" t="str">
        <f>'Бланк заказа'!B1043</f>
        <v>Германия</v>
      </c>
      <c r="E1051" s="50">
        <f>'Бланк заказа'!F1043</f>
        <v>0</v>
      </c>
      <c r="F1051" s="51">
        <f>'Бланк заказа'!S1043</f>
        <v>132.80000000000001</v>
      </c>
      <c r="G1051" s="51">
        <f>'Бланк заказа'!T1043</f>
        <v>0</v>
      </c>
      <c r="H1051" s="49" t="s">
        <v>2127</v>
      </c>
    </row>
    <row r="1052" spans="1:8" x14ac:dyDescent="0.3">
      <c r="A1052" s="47" t="str">
        <f>'Бланк заказа'!E1044</f>
        <v>Marabu TampaPur TPU 910 1KG</v>
      </c>
      <c r="B1052" s="47" t="str">
        <f>'Бланк заказа'!A1044</f>
        <v>Marabu GmbH &amp; Co. KG</v>
      </c>
      <c r="C1052" s="48">
        <f>'Бланк заказа'!D1044</f>
        <v>3215190000</v>
      </c>
      <c r="D1052" s="49" t="str">
        <f>'Бланк заказа'!B1044</f>
        <v>Германия</v>
      </c>
      <c r="E1052" s="50">
        <f>'Бланк заказа'!F1044</f>
        <v>0</v>
      </c>
      <c r="F1052" s="51">
        <f>'Бланк заказа'!S1044</f>
        <v>118.02</v>
      </c>
      <c r="G1052" s="51">
        <f>'Бланк заказа'!T1044</f>
        <v>0</v>
      </c>
      <c r="H1052" s="49" t="s">
        <v>2127</v>
      </c>
    </row>
    <row r="1053" spans="1:8" x14ac:dyDescent="0.3">
      <c r="A1053" s="47" t="str">
        <f>'Бланк заказа'!E1045</f>
        <v>Marabu TampaPur TPU 920 1KG</v>
      </c>
      <c r="B1053" s="47" t="str">
        <f>'Бланк заказа'!A1045</f>
        <v>Marabu GmbH &amp; Co. KG</v>
      </c>
      <c r="C1053" s="48">
        <f>'Бланк заказа'!D1045</f>
        <v>3215190000</v>
      </c>
      <c r="D1053" s="49" t="str">
        <f>'Бланк заказа'!B1045</f>
        <v>Германия</v>
      </c>
      <c r="E1053" s="50">
        <f>'Бланк заказа'!F1045</f>
        <v>0</v>
      </c>
      <c r="F1053" s="51">
        <f>'Бланк заказа'!S1045</f>
        <v>119.01</v>
      </c>
      <c r="G1053" s="51">
        <f>'Бланк заказа'!T1045</f>
        <v>0</v>
      </c>
      <c r="H1053" s="49" t="s">
        <v>2127</v>
      </c>
    </row>
    <row r="1054" spans="1:8" x14ac:dyDescent="0.3">
      <c r="A1054" s="47" t="str">
        <f>'Бланк заказа'!E1046</f>
        <v>Marabu TampaPur TPU 922 1KG</v>
      </c>
      <c r="B1054" s="47" t="str">
        <f>'Бланк заказа'!A1046</f>
        <v>Marabu GmbH &amp; Co. KG</v>
      </c>
      <c r="C1054" s="48">
        <f>'Бланк заказа'!D1046</f>
        <v>3215190000</v>
      </c>
      <c r="D1054" s="49" t="str">
        <f>'Бланк заказа'!B1046</f>
        <v>Германия</v>
      </c>
      <c r="E1054" s="50">
        <f>'Бланк заказа'!F1046</f>
        <v>0</v>
      </c>
      <c r="F1054" s="51">
        <f>'Бланк заказа'!S1046</f>
        <v>119.01</v>
      </c>
      <c r="G1054" s="51">
        <f>'Бланк заказа'!T1046</f>
        <v>0</v>
      </c>
      <c r="H1054" s="49" t="s">
        <v>2127</v>
      </c>
    </row>
    <row r="1055" spans="1:8" x14ac:dyDescent="0.3">
      <c r="A1055" s="47" t="str">
        <f>'Бланк заказа'!E1047</f>
        <v>Marabu TampaPur TPU 924 1KG</v>
      </c>
      <c r="B1055" s="47" t="str">
        <f>'Бланк заказа'!A1047</f>
        <v>Marabu GmbH &amp; Co. KG</v>
      </c>
      <c r="C1055" s="48">
        <f>'Бланк заказа'!D1047</f>
        <v>3215190000</v>
      </c>
      <c r="D1055" s="49" t="str">
        <f>'Бланк заказа'!B1047</f>
        <v>Германия</v>
      </c>
      <c r="E1055" s="50">
        <f>'Бланк заказа'!F1047</f>
        <v>0</v>
      </c>
      <c r="F1055" s="51">
        <f>'Бланк заказа'!S1047</f>
        <v>119.01</v>
      </c>
      <c r="G1055" s="51">
        <f>'Бланк заказа'!T1047</f>
        <v>0</v>
      </c>
      <c r="H1055" s="49" t="s">
        <v>2127</v>
      </c>
    </row>
    <row r="1056" spans="1:8" x14ac:dyDescent="0.3">
      <c r="A1056" s="47" t="str">
        <f>'Бланк заказа'!E1048</f>
        <v>Marabu TampaPur TPU 926 1KG</v>
      </c>
      <c r="B1056" s="47" t="str">
        <f>'Бланк заказа'!A1048</f>
        <v>Marabu GmbH &amp; Co. KG</v>
      </c>
      <c r="C1056" s="48">
        <f>'Бланк заказа'!D1048</f>
        <v>3215190000</v>
      </c>
      <c r="D1056" s="49" t="str">
        <f>'Бланк заказа'!B1048</f>
        <v>Германия</v>
      </c>
      <c r="E1056" s="50">
        <f>'Бланк заказа'!F1048</f>
        <v>0</v>
      </c>
      <c r="F1056" s="51">
        <f>'Бланк заказа'!S1048</f>
        <v>119.01</v>
      </c>
      <c r="G1056" s="51">
        <f>'Бланк заказа'!T1048</f>
        <v>0</v>
      </c>
      <c r="H1056" s="49" t="s">
        <v>2127</v>
      </c>
    </row>
    <row r="1057" spans="1:8" x14ac:dyDescent="0.3">
      <c r="A1057" s="47" t="str">
        <f>'Бланк заказа'!E1049</f>
        <v>Marabu TampaPur TPU 930 1KG</v>
      </c>
      <c r="B1057" s="47" t="str">
        <f>'Бланк заказа'!A1049</f>
        <v>Marabu GmbH &amp; Co. KG</v>
      </c>
      <c r="C1057" s="48">
        <f>'Бланк заказа'!D1049</f>
        <v>3215190000</v>
      </c>
      <c r="D1057" s="49" t="str">
        <f>'Бланк заказа'!B1049</f>
        <v>Германия</v>
      </c>
      <c r="E1057" s="50">
        <f>'Бланк заказа'!F1049</f>
        <v>0</v>
      </c>
      <c r="F1057" s="51">
        <f>'Бланк заказа'!S1049</f>
        <v>138.30000000000001</v>
      </c>
      <c r="G1057" s="51">
        <f>'Бланк заказа'!T1049</f>
        <v>0</v>
      </c>
      <c r="H1057" s="49" t="s">
        <v>2127</v>
      </c>
    </row>
    <row r="1058" spans="1:8" x14ac:dyDescent="0.3">
      <c r="A1058" s="47" t="str">
        <f>'Бланк заказа'!E1050</f>
        <v>Marabu TampaPur TPU 932 1KG</v>
      </c>
      <c r="B1058" s="47" t="str">
        <f>'Бланк заказа'!A1050</f>
        <v>Marabu GmbH &amp; Co. KG</v>
      </c>
      <c r="C1058" s="48">
        <f>'Бланк заказа'!D1050</f>
        <v>3215190000</v>
      </c>
      <c r="D1058" s="49" t="str">
        <f>'Бланк заказа'!B1050</f>
        <v>Германия</v>
      </c>
      <c r="E1058" s="50">
        <f>'Бланк заказа'!F1050</f>
        <v>0</v>
      </c>
      <c r="F1058" s="51">
        <f>'Бланк заказа'!S1050</f>
        <v>138.30000000000001</v>
      </c>
      <c r="G1058" s="51">
        <f>'Бланк заказа'!T1050</f>
        <v>0</v>
      </c>
      <c r="H1058" s="49" t="s">
        <v>2127</v>
      </c>
    </row>
    <row r="1059" spans="1:8" x14ac:dyDescent="0.3">
      <c r="A1059" s="47" t="str">
        <f>'Бланк заказа'!E1051</f>
        <v>Marabu TampaPur TPU 934 1KG</v>
      </c>
      <c r="B1059" s="47" t="str">
        <f>'Бланк заказа'!A1051</f>
        <v>Marabu GmbH &amp; Co. KG</v>
      </c>
      <c r="C1059" s="48">
        <f>'Бланк заказа'!D1051</f>
        <v>3215190000</v>
      </c>
      <c r="D1059" s="49" t="str">
        <f>'Бланк заказа'!B1051</f>
        <v>Германия</v>
      </c>
      <c r="E1059" s="50">
        <f>'Бланк заказа'!F1051</f>
        <v>0</v>
      </c>
      <c r="F1059" s="51">
        <f>'Бланк заказа'!S1051</f>
        <v>138.30000000000001</v>
      </c>
      <c r="G1059" s="51">
        <f>'Бланк заказа'!T1051</f>
        <v>0</v>
      </c>
      <c r="H1059" s="49" t="s">
        <v>2127</v>
      </c>
    </row>
    <row r="1060" spans="1:8" x14ac:dyDescent="0.3">
      <c r="A1060" s="47" t="str">
        <f>'Бланк заказа'!E1052</f>
        <v>Marabu TampaPur TPU 936 1KG</v>
      </c>
      <c r="B1060" s="47" t="str">
        <f>'Бланк заказа'!A1052</f>
        <v>Marabu GmbH &amp; Co. KG</v>
      </c>
      <c r="C1060" s="48">
        <f>'Бланк заказа'!D1052</f>
        <v>3215190000</v>
      </c>
      <c r="D1060" s="49" t="str">
        <f>'Бланк заказа'!B1052</f>
        <v>Германия</v>
      </c>
      <c r="E1060" s="50">
        <f>'Бланк заказа'!F1052</f>
        <v>0</v>
      </c>
      <c r="F1060" s="51">
        <f>'Бланк заказа'!S1052</f>
        <v>138.30000000000001</v>
      </c>
      <c r="G1060" s="51">
        <f>'Бланк заказа'!T1052</f>
        <v>0</v>
      </c>
      <c r="H1060" s="49" t="s">
        <v>2127</v>
      </c>
    </row>
    <row r="1061" spans="1:8" x14ac:dyDescent="0.3">
      <c r="A1061" s="47" t="str">
        <f>'Бланк заказа'!E1053</f>
        <v>Marabu TampaPur TPU 940 1KG</v>
      </c>
      <c r="B1061" s="47" t="str">
        <f>'Бланк заказа'!A1053</f>
        <v>Marabu GmbH &amp; Co. KG</v>
      </c>
      <c r="C1061" s="48">
        <f>'Бланк заказа'!D1053</f>
        <v>3215190000</v>
      </c>
      <c r="D1061" s="49" t="str">
        <f>'Бланк заказа'!B1053</f>
        <v>Германия</v>
      </c>
      <c r="E1061" s="50">
        <f>'Бланк заказа'!F1053</f>
        <v>0</v>
      </c>
      <c r="F1061" s="51">
        <f>'Бланк заказа'!S1053</f>
        <v>102.7</v>
      </c>
      <c r="G1061" s="51">
        <f>'Бланк заказа'!T1053</f>
        <v>0</v>
      </c>
      <c r="H1061" s="49" t="s">
        <v>2127</v>
      </c>
    </row>
    <row r="1062" spans="1:8" x14ac:dyDescent="0.3">
      <c r="A1062" s="47" t="str">
        <f>'Бланк заказа'!E1054</f>
        <v>Marabu TampaPur TPU 950 1KG</v>
      </c>
      <c r="B1062" s="47" t="str">
        <f>'Бланк заказа'!A1054</f>
        <v>Marabu GmbH &amp; Co. KG</v>
      </c>
      <c r="C1062" s="48">
        <f>'Бланк заказа'!D1054</f>
        <v>3215190000</v>
      </c>
      <c r="D1062" s="49" t="str">
        <f>'Бланк заказа'!B1054</f>
        <v>Германия</v>
      </c>
      <c r="E1062" s="50">
        <f>'Бланк заказа'!F1054</f>
        <v>0</v>
      </c>
      <c r="F1062" s="51">
        <f>'Бланк заказа'!S1054</f>
        <v>120.51</v>
      </c>
      <c r="G1062" s="51">
        <f>'Бланк заказа'!T1054</f>
        <v>0</v>
      </c>
      <c r="H1062" s="49" t="s">
        <v>2127</v>
      </c>
    </row>
    <row r="1063" spans="1:8" x14ac:dyDescent="0.3">
      <c r="A1063" s="47" t="str">
        <f>'Бланк заказа'!E1055</f>
        <v>Marabu TampaPur TPU 952 1KG</v>
      </c>
      <c r="B1063" s="47" t="str">
        <f>'Бланк заказа'!A1055</f>
        <v>Marabu GmbH &amp; Co. KG</v>
      </c>
      <c r="C1063" s="48">
        <f>'Бланк заказа'!D1055</f>
        <v>3215190000</v>
      </c>
      <c r="D1063" s="49" t="str">
        <f>'Бланк заказа'!B1055</f>
        <v>Германия</v>
      </c>
      <c r="E1063" s="50">
        <f>'Бланк заказа'!F1055</f>
        <v>0</v>
      </c>
      <c r="F1063" s="51">
        <f>'Бланк заказа'!S1055</f>
        <v>120.51</v>
      </c>
      <c r="G1063" s="51">
        <f>'Бланк заказа'!T1055</f>
        <v>0</v>
      </c>
      <c r="H1063" s="49" t="s">
        <v>2127</v>
      </c>
    </row>
    <row r="1064" spans="1:8" x14ac:dyDescent="0.3">
      <c r="A1064" s="47" t="str">
        <f>'Бланк заказа'!E1056</f>
        <v>Marabu TampaPur TPU 954 1KG</v>
      </c>
      <c r="B1064" s="47" t="str">
        <f>'Бланк заказа'!A1056</f>
        <v>Marabu GmbH &amp; Co. KG</v>
      </c>
      <c r="C1064" s="48">
        <f>'Бланк заказа'!D1056</f>
        <v>3215190000</v>
      </c>
      <c r="D1064" s="49" t="str">
        <f>'Бланк заказа'!B1056</f>
        <v>Германия</v>
      </c>
      <c r="E1064" s="50">
        <f>'Бланк заказа'!F1056</f>
        <v>0</v>
      </c>
      <c r="F1064" s="51">
        <f>'Бланк заказа'!S1056</f>
        <v>120.51</v>
      </c>
      <c r="G1064" s="51">
        <f>'Бланк заказа'!T1056</f>
        <v>0</v>
      </c>
      <c r="H1064" s="49" t="s">
        <v>2127</v>
      </c>
    </row>
    <row r="1065" spans="1:8" x14ac:dyDescent="0.3">
      <c r="A1065" s="47" t="str">
        <f>'Бланк заказа'!E1057</f>
        <v>Marabu TampaPur TPU 956 1KG</v>
      </c>
      <c r="B1065" s="47" t="str">
        <f>'Бланк заказа'!A1057</f>
        <v>Marabu GmbH &amp; Co. KG</v>
      </c>
      <c r="C1065" s="48">
        <f>'Бланк заказа'!D1057</f>
        <v>3215190000</v>
      </c>
      <c r="D1065" s="49" t="str">
        <f>'Бланк заказа'!B1057</f>
        <v>Германия</v>
      </c>
      <c r="E1065" s="50">
        <f>'Бланк заказа'!F1057</f>
        <v>0</v>
      </c>
      <c r="F1065" s="51">
        <f>'Бланк заказа'!S1057</f>
        <v>120.51</v>
      </c>
      <c r="G1065" s="51">
        <f>'Бланк заказа'!T1057</f>
        <v>0</v>
      </c>
      <c r="H1065" s="49" t="s">
        <v>2127</v>
      </c>
    </row>
    <row r="1066" spans="1:8" x14ac:dyDescent="0.3">
      <c r="A1066" s="47" t="str">
        <f>'Бланк заказа'!E1058</f>
        <v>Marabu TampaPur TPU 960 1KG</v>
      </c>
      <c r="B1066" s="47" t="str">
        <f>'Бланк заказа'!A1058</f>
        <v>Marabu GmbH &amp; Co. KG</v>
      </c>
      <c r="C1066" s="48">
        <f>'Бланк заказа'!D1058</f>
        <v>3215190000</v>
      </c>
      <c r="D1066" s="49" t="str">
        <f>'Бланк заказа'!B1058</f>
        <v>Германия</v>
      </c>
      <c r="E1066" s="50">
        <f>'Бланк заказа'!F1058</f>
        <v>0</v>
      </c>
      <c r="F1066" s="51">
        <f>'Бланк заказа'!S1058</f>
        <v>117.57</v>
      </c>
      <c r="G1066" s="51">
        <f>'Бланк заказа'!T1058</f>
        <v>0</v>
      </c>
      <c r="H1066" s="49" t="s">
        <v>2127</v>
      </c>
    </row>
    <row r="1067" spans="1:8" x14ac:dyDescent="0.3">
      <c r="A1067" s="47" t="str">
        <f>'Бланк заказа'!E1059</f>
        <v>Marabu TampaPur TPU 962 1KG</v>
      </c>
      <c r="B1067" s="47" t="str">
        <f>'Бланк заказа'!A1059</f>
        <v>Marabu GmbH &amp; Co. KG</v>
      </c>
      <c r="C1067" s="48">
        <f>'Бланк заказа'!D1059</f>
        <v>3215190000</v>
      </c>
      <c r="D1067" s="49" t="str">
        <f>'Бланк заказа'!B1059</f>
        <v>Германия</v>
      </c>
      <c r="E1067" s="50">
        <f>'Бланк заказа'!F1059</f>
        <v>0</v>
      </c>
      <c r="F1067" s="51">
        <f>'Бланк заказа'!S1059</f>
        <v>117.57</v>
      </c>
      <c r="G1067" s="51">
        <f>'Бланк заказа'!T1059</f>
        <v>0</v>
      </c>
      <c r="H1067" s="49" t="s">
        <v>2127</v>
      </c>
    </row>
    <row r="1068" spans="1:8" x14ac:dyDescent="0.3">
      <c r="A1068" s="47" t="str">
        <f>'Бланк заказа'!E1060</f>
        <v>Marabu TampaPur TPU 970 1KG</v>
      </c>
      <c r="B1068" s="47" t="str">
        <f>'Бланк заказа'!A1060</f>
        <v>Marabu GmbH &amp; Co. KG</v>
      </c>
      <c r="C1068" s="48">
        <f>'Бланк заказа'!D1060</f>
        <v>3215190000</v>
      </c>
      <c r="D1068" s="49" t="str">
        <f>'Бланк заказа'!B1060</f>
        <v>Германия</v>
      </c>
      <c r="E1068" s="50">
        <f>'Бланк заказа'!F1060</f>
        <v>0</v>
      </c>
      <c r="F1068" s="51">
        <f>'Бланк заказа'!S1060</f>
        <v>96.02</v>
      </c>
      <c r="G1068" s="51">
        <f>'Бланк заказа'!T1060</f>
        <v>0</v>
      </c>
      <c r="H1068" s="49" t="s">
        <v>2127</v>
      </c>
    </row>
    <row r="1069" spans="1:8" x14ac:dyDescent="0.3">
      <c r="A1069" s="47" t="str">
        <f>'Бланк заказа'!E1061</f>
        <v>Marabu TampaPur TPU 980 1KG</v>
      </c>
      <c r="B1069" s="47" t="str">
        <f>'Бланк заказа'!A1061</f>
        <v>Marabu GmbH &amp; Co. KG</v>
      </c>
      <c r="C1069" s="48">
        <f>'Бланк заказа'!D1061</f>
        <v>3215110000</v>
      </c>
      <c r="D1069" s="49" t="str">
        <f>'Бланк заказа'!B1061</f>
        <v>Германия</v>
      </c>
      <c r="E1069" s="50">
        <f>'Бланк заказа'!F1061</f>
        <v>0</v>
      </c>
      <c r="F1069" s="51">
        <f>'Бланк заказа'!S1061</f>
        <v>96.28</v>
      </c>
      <c r="G1069" s="51">
        <f>'Бланк заказа'!T1061</f>
        <v>0</v>
      </c>
      <c r="H1069" s="49" t="s">
        <v>2127</v>
      </c>
    </row>
    <row r="1070" spans="1:8" x14ac:dyDescent="0.3">
      <c r="A1070" s="47" t="str">
        <f>'Бланк заказа'!E1062</f>
        <v>Marabu TampaTech TPT 122 1KG</v>
      </c>
      <c r="B1070" s="47" t="str">
        <f>'Бланк заказа'!A1062</f>
        <v>Marabu GmbH &amp; Co. KG</v>
      </c>
      <c r="C1070" s="48">
        <f>'Бланк заказа'!D1062</f>
        <v>3215190000</v>
      </c>
      <c r="D1070" s="49" t="str">
        <f>'Бланк заказа'!B1062</f>
        <v>Германия</v>
      </c>
      <c r="E1070" s="50">
        <f>'Бланк заказа'!F1062</f>
        <v>0</v>
      </c>
      <c r="F1070" s="51">
        <f>'Бланк заказа'!S1062</f>
        <v>141.79</v>
      </c>
      <c r="G1070" s="51">
        <f>'Бланк заказа'!T1062</f>
        <v>0</v>
      </c>
      <c r="H1070" s="49" t="s">
        <v>2127</v>
      </c>
    </row>
    <row r="1071" spans="1:8" x14ac:dyDescent="0.3">
      <c r="A1071" s="47" t="str">
        <f>'Бланк заказа'!E1063</f>
        <v>Marabu TampaTech TPT 130 1KG</v>
      </c>
      <c r="B1071" s="47" t="str">
        <f>'Бланк заказа'!A1063</f>
        <v>Marabu GmbH &amp; Co. KG</v>
      </c>
      <c r="C1071" s="48">
        <f>'Бланк заказа'!D1063</f>
        <v>3215190000</v>
      </c>
      <c r="D1071" s="49" t="str">
        <f>'Бланк заказа'!B1063</f>
        <v>Германия</v>
      </c>
      <c r="E1071" s="50">
        <f>'Бланк заказа'!F1063</f>
        <v>0</v>
      </c>
      <c r="F1071" s="51">
        <f>'Бланк заказа'!S1063</f>
        <v>143.05000000000001</v>
      </c>
      <c r="G1071" s="51">
        <f>'Бланк заказа'!T1063</f>
        <v>0</v>
      </c>
      <c r="H1071" s="49" t="s">
        <v>2127</v>
      </c>
    </row>
    <row r="1072" spans="1:8" x14ac:dyDescent="0.3">
      <c r="A1072" s="47" t="str">
        <f>'Бланк заказа'!E1064</f>
        <v>Marabu TampaTech TPT 152 1KG</v>
      </c>
      <c r="B1072" s="47" t="str">
        <f>'Бланк заказа'!A1064</f>
        <v>Marabu GmbH &amp; Co. KG</v>
      </c>
      <c r="C1072" s="48">
        <f>'Бланк заказа'!D1064</f>
        <v>3215190000</v>
      </c>
      <c r="D1072" s="49" t="str">
        <f>'Бланк заказа'!B1064</f>
        <v>Германия</v>
      </c>
      <c r="E1072" s="50">
        <f>'Бланк заказа'!F1064</f>
        <v>0</v>
      </c>
      <c r="F1072" s="51">
        <f>'Бланк заказа'!S1064</f>
        <v>129.79</v>
      </c>
      <c r="G1072" s="51">
        <f>'Бланк заказа'!T1064</f>
        <v>0</v>
      </c>
      <c r="H1072" s="49" t="s">
        <v>2127</v>
      </c>
    </row>
    <row r="1073" spans="1:8" x14ac:dyDescent="0.3">
      <c r="A1073" s="47" t="str">
        <f>'Бланк заказа'!E1065</f>
        <v>Marabu TampaTech TPT 162 1KG</v>
      </c>
      <c r="B1073" s="47" t="str">
        <f>'Бланк заказа'!A1065</f>
        <v>Marabu GmbH &amp; Co. KG</v>
      </c>
      <c r="C1073" s="48">
        <f>'Бланк заказа'!D1065</f>
        <v>3215190000</v>
      </c>
      <c r="D1073" s="49" t="str">
        <f>'Бланк заказа'!B1065</f>
        <v>Германия</v>
      </c>
      <c r="E1073" s="50">
        <f>'Бланк заказа'!F1065</f>
        <v>0</v>
      </c>
      <c r="F1073" s="51">
        <f>'Бланк заказа'!S1065</f>
        <v>141.54</v>
      </c>
      <c r="G1073" s="51">
        <f>'Бланк заказа'!T1065</f>
        <v>0</v>
      </c>
      <c r="H1073" s="49" t="s">
        <v>2127</v>
      </c>
    </row>
    <row r="1074" spans="1:8" x14ac:dyDescent="0.3">
      <c r="A1074" s="47" t="str">
        <f>'Бланк заказа'!E1066</f>
        <v>Marabu TampaTech TPT 191 1KG</v>
      </c>
      <c r="B1074" s="47" t="str">
        <f>'Бланк заказа'!A1066</f>
        <v>Marabu GmbH &amp; Co. KG</v>
      </c>
      <c r="C1074" s="48">
        <f>'Бланк заказа'!D1066</f>
        <v>3215190000</v>
      </c>
      <c r="D1074" s="49" t="str">
        <f>'Бланк заказа'!B1066</f>
        <v>Германия</v>
      </c>
      <c r="E1074" s="50">
        <f>'Бланк заказа'!F1066</f>
        <v>0</v>
      </c>
      <c r="F1074" s="51">
        <f>'Бланк заказа'!S1066</f>
        <v>125.77</v>
      </c>
      <c r="G1074" s="51">
        <f>'Бланк заказа'!T1066</f>
        <v>0</v>
      </c>
      <c r="H1074" s="49" t="s">
        <v>2127</v>
      </c>
    </row>
    <row r="1075" spans="1:8" x14ac:dyDescent="0.3">
      <c r="A1075" s="47" t="str">
        <f>'Бланк заказа'!E1067</f>
        <v>Marabu TampaTech TPT 192 1KG</v>
      </c>
      <c r="B1075" s="47" t="str">
        <f>'Бланк заказа'!A1067</f>
        <v>Marabu GmbH &amp; Co. KG</v>
      </c>
      <c r="C1075" s="48">
        <f>'Бланк заказа'!D1067</f>
        <v>3215190000</v>
      </c>
      <c r="D1075" s="49" t="str">
        <f>'Бланк заказа'!B1067</f>
        <v>Германия</v>
      </c>
      <c r="E1075" s="50">
        <f>'Бланк заказа'!F1067</f>
        <v>0</v>
      </c>
      <c r="F1075" s="51">
        <f>'Бланк заказа'!S1067</f>
        <v>131.56</v>
      </c>
      <c r="G1075" s="51">
        <f>'Бланк заказа'!T1067</f>
        <v>0</v>
      </c>
      <c r="H1075" s="49" t="s">
        <v>2127</v>
      </c>
    </row>
    <row r="1076" spans="1:8" x14ac:dyDescent="0.3">
      <c r="A1076" s="47" t="str">
        <f>'Бланк заказа'!E1068</f>
        <v>Marabu TampaTech TPT 193 1KG</v>
      </c>
      <c r="B1076" s="47" t="str">
        <f>'Бланк заказа'!A1068</f>
        <v>Marabu GmbH &amp; Co. KG</v>
      </c>
      <c r="C1076" s="48">
        <f>'Бланк заказа'!D1068</f>
        <v>3215190000</v>
      </c>
      <c r="D1076" s="49" t="str">
        <f>'Бланк заказа'!B1068</f>
        <v>Германия</v>
      </c>
      <c r="E1076" s="50">
        <f>'Бланк заказа'!F1068</f>
        <v>0</v>
      </c>
      <c r="F1076" s="51">
        <f>'Бланк заказа'!S1068</f>
        <v>131.56</v>
      </c>
      <c r="G1076" s="51">
        <f>'Бланк заказа'!T1068</f>
        <v>0</v>
      </c>
      <c r="H1076" s="49" t="s">
        <v>2127</v>
      </c>
    </row>
    <row r="1077" spans="1:8" x14ac:dyDescent="0.3">
      <c r="A1077" s="47" t="str">
        <f>'Бланк заказа'!E1069</f>
        <v>Marabu TampaTech TPT 910 1KG</v>
      </c>
      <c r="B1077" s="47" t="str">
        <f>'Бланк заказа'!A1069</f>
        <v>Marabu GmbH &amp; Co. KG</v>
      </c>
      <c r="C1077" s="48">
        <f>'Бланк заказа'!D1069</f>
        <v>3215190000</v>
      </c>
      <c r="D1077" s="49" t="str">
        <f>'Бланк заказа'!B1069</f>
        <v>Германия</v>
      </c>
      <c r="E1077" s="50">
        <f>'Бланк заказа'!F1069</f>
        <v>0</v>
      </c>
      <c r="F1077" s="51">
        <f>'Бланк заказа'!S1069</f>
        <v>86.86</v>
      </c>
      <c r="G1077" s="51">
        <f>'Бланк заказа'!T1069</f>
        <v>0</v>
      </c>
      <c r="H1077" s="49" t="s">
        <v>2127</v>
      </c>
    </row>
    <row r="1078" spans="1:8" x14ac:dyDescent="0.3">
      <c r="A1078" s="47" t="str">
        <f>'Бланк заказа'!E1070</f>
        <v>Marabu TampaTech TPT 920 1KG</v>
      </c>
      <c r="B1078" s="47" t="str">
        <f>'Бланк заказа'!A1070</f>
        <v>Marabu GmbH &amp; Co. KG</v>
      </c>
      <c r="C1078" s="48">
        <f>'Бланк заказа'!D1070</f>
        <v>3215190000</v>
      </c>
      <c r="D1078" s="49" t="str">
        <f>'Бланк заказа'!B1070</f>
        <v>Германия</v>
      </c>
      <c r="E1078" s="50">
        <f>'Бланк заказа'!F1070</f>
        <v>0</v>
      </c>
      <c r="F1078" s="51">
        <f>'Бланк заказа'!S1070</f>
        <v>114.23</v>
      </c>
      <c r="G1078" s="51">
        <f>'Бланк заказа'!T1070</f>
        <v>0</v>
      </c>
      <c r="H1078" s="49" t="s">
        <v>2127</v>
      </c>
    </row>
    <row r="1079" spans="1:8" x14ac:dyDescent="0.3">
      <c r="A1079" s="47" t="str">
        <f>'Бланк заказа'!E1071</f>
        <v>Marabu TampaTech TPT 922 1KG</v>
      </c>
      <c r="B1079" s="47" t="str">
        <f>'Бланк заказа'!A1071</f>
        <v>Marabu GmbH &amp; Co. KG</v>
      </c>
      <c r="C1079" s="48">
        <f>'Бланк заказа'!D1071</f>
        <v>3215190000</v>
      </c>
      <c r="D1079" s="49" t="str">
        <f>'Бланк заказа'!B1071</f>
        <v>Германия</v>
      </c>
      <c r="E1079" s="50">
        <f>'Бланк заказа'!F1071</f>
        <v>0</v>
      </c>
      <c r="F1079" s="51">
        <f>'Бланк заказа'!S1071</f>
        <v>114.23</v>
      </c>
      <c r="G1079" s="51">
        <f>'Бланк заказа'!T1071</f>
        <v>0</v>
      </c>
      <c r="H1079" s="49" t="s">
        <v>2127</v>
      </c>
    </row>
    <row r="1080" spans="1:8" x14ac:dyDescent="0.3">
      <c r="A1080" s="47" t="str">
        <f>'Бланк заказа'!E1072</f>
        <v>Marabu TampaTech TPT 924 1KG</v>
      </c>
      <c r="B1080" s="47" t="str">
        <f>'Бланк заказа'!A1072</f>
        <v>Marabu GmbH &amp; Co. KG</v>
      </c>
      <c r="C1080" s="48">
        <f>'Бланк заказа'!D1072</f>
        <v>3215190000</v>
      </c>
      <c r="D1080" s="49" t="str">
        <f>'Бланк заказа'!B1072</f>
        <v>Германия</v>
      </c>
      <c r="E1080" s="50">
        <f>'Бланк заказа'!F1072</f>
        <v>0</v>
      </c>
      <c r="F1080" s="51">
        <f>'Бланк заказа'!S1072</f>
        <v>114.23</v>
      </c>
      <c r="G1080" s="51">
        <f>'Бланк заказа'!T1072</f>
        <v>0</v>
      </c>
      <c r="H1080" s="49" t="s">
        <v>2127</v>
      </c>
    </row>
    <row r="1081" spans="1:8" x14ac:dyDescent="0.3">
      <c r="A1081" s="47" t="str">
        <f>'Бланк заказа'!E1073</f>
        <v>Marabu TampaTech TPT 926 1KG</v>
      </c>
      <c r="B1081" s="47" t="str">
        <f>'Бланк заказа'!A1073</f>
        <v>Marabu GmbH &amp; Co. KG</v>
      </c>
      <c r="C1081" s="48">
        <f>'Бланк заказа'!D1073</f>
        <v>3215190000</v>
      </c>
      <c r="D1081" s="49" t="str">
        <f>'Бланк заказа'!B1073</f>
        <v>Германия</v>
      </c>
      <c r="E1081" s="50">
        <f>'Бланк заказа'!F1073</f>
        <v>0</v>
      </c>
      <c r="F1081" s="51">
        <f>'Бланк заказа'!S1073</f>
        <v>114.23</v>
      </c>
      <c r="G1081" s="51">
        <f>'Бланк заказа'!T1073</f>
        <v>0</v>
      </c>
      <c r="H1081" s="49" t="s">
        <v>2127</v>
      </c>
    </row>
    <row r="1082" spans="1:8" x14ac:dyDescent="0.3">
      <c r="A1082" s="47" t="str">
        <f>'Бланк заказа'!E1074</f>
        <v>Marabu TampaTech TPT 930 1KG</v>
      </c>
      <c r="B1082" s="47" t="str">
        <f>'Бланк заказа'!A1074</f>
        <v>Marabu GmbH &amp; Co. KG</v>
      </c>
      <c r="C1082" s="48">
        <f>'Бланк заказа'!D1074</f>
        <v>3215190000</v>
      </c>
      <c r="D1082" s="49" t="str">
        <f>'Бланк заказа'!B1074</f>
        <v>Германия</v>
      </c>
      <c r="E1082" s="50">
        <f>'Бланк заказа'!F1074</f>
        <v>0</v>
      </c>
      <c r="F1082" s="51">
        <f>'Бланк заказа'!S1074</f>
        <v>125.77</v>
      </c>
      <c r="G1082" s="51">
        <f>'Бланк заказа'!T1074</f>
        <v>0</v>
      </c>
      <c r="H1082" s="49" t="s">
        <v>2127</v>
      </c>
    </row>
    <row r="1083" spans="1:8" x14ac:dyDescent="0.3">
      <c r="A1083" s="47" t="str">
        <f>'Бланк заказа'!E1075</f>
        <v>Marabu TampaTech TPT 932 1KG</v>
      </c>
      <c r="B1083" s="47" t="str">
        <f>'Бланк заказа'!A1075</f>
        <v>Marabu GmbH &amp; Co. KG</v>
      </c>
      <c r="C1083" s="48">
        <f>'Бланк заказа'!D1075</f>
        <v>3215190000</v>
      </c>
      <c r="D1083" s="49" t="str">
        <f>'Бланк заказа'!B1075</f>
        <v>Германия</v>
      </c>
      <c r="E1083" s="50">
        <f>'Бланк заказа'!F1075</f>
        <v>0</v>
      </c>
      <c r="F1083" s="51">
        <f>'Бланк заказа'!S1075</f>
        <v>125.77</v>
      </c>
      <c r="G1083" s="51">
        <f>'Бланк заказа'!T1075</f>
        <v>0</v>
      </c>
      <c r="H1083" s="49" t="s">
        <v>2127</v>
      </c>
    </row>
    <row r="1084" spans="1:8" x14ac:dyDescent="0.3">
      <c r="A1084" s="47" t="str">
        <f>'Бланк заказа'!E1076</f>
        <v>Marabu TampaTech TPT 934 1KG</v>
      </c>
      <c r="B1084" s="47" t="str">
        <f>'Бланк заказа'!A1076</f>
        <v>Marabu GmbH &amp; Co. KG</v>
      </c>
      <c r="C1084" s="48">
        <f>'Бланк заказа'!D1076</f>
        <v>3215190000</v>
      </c>
      <c r="D1084" s="49" t="str">
        <f>'Бланк заказа'!B1076</f>
        <v>Германия</v>
      </c>
      <c r="E1084" s="50">
        <f>'Бланк заказа'!F1076</f>
        <v>0</v>
      </c>
      <c r="F1084" s="51">
        <f>'Бланк заказа'!S1076</f>
        <v>125.77</v>
      </c>
      <c r="G1084" s="51">
        <f>'Бланк заказа'!T1076</f>
        <v>0</v>
      </c>
      <c r="H1084" s="49" t="s">
        <v>2127</v>
      </c>
    </row>
    <row r="1085" spans="1:8" x14ac:dyDescent="0.3">
      <c r="A1085" s="47" t="str">
        <f>'Бланк заказа'!E1077</f>
        <v>Marabu TampaTech TPT 936 1KG</v>
      </c>
      <c r="B1085" s="47" t="str">
        <f>'Бланк заказа'!A1077</f>
        <v>Marabu GmbH &amp; Co. KG</v>
      </c>
      <c r="C1085" s="48">
        <f>'Бланк заказа'!D1077</f>
        <v>3215190000</v>
      </c>
      <c r="D1085" s="49" t="str">
        <f>'Бланк заказа'!B1077</f>
        <v>Германия</v>
      </c>
      <c r="E1085" s="50">
        <f>'Бланк заказа'!F1077</f>
        <v>0</v>
      </c>
      <c r="F1085" s="51">
        <f>'Бланк заказа'!S1077</f>
        <v>125.77</v>
      </c>
      <c r="G1085" s="51">
        <f>'Бланк заказа'!T1077</f>
        <v>0</v>
      </c>
      <c r="H1085" s="49" t="s">
        <v>2127</v>
      </c>
    </row>
    <row r="1086" spans="1:8" x14ac:dyDescent="0.3">
      <c r="A1086" s="47" t="str">
        <f>'Бланк заказа'!E1078</f>
        <v>Marabu TampaTech TPT 940 1KG</v>
      </c>
      <c r="B1086" s="47" t="str">
        <f>'Бланк заказа'!A1078</f>
        <v>Marabu GmbH &amp; Co. KG</v>
      </c>
      <c r="C1086" s="48">
        <f>'Бланк заказа'!D1078</f>
        <v>3215190000</v>
      </c>
      <c r="D1086" s="49" t="str">
        <f>'Бланк заказа'!B1078</f>
        <v>Германия</v>
      </c>
      <c r="E1086" s="50">
        <f>'Бланк заказа'!F1078</f>
        <v>0</v>
      </c>
      <c r="F1086" s="51">
        <f>'Бланк заказа'!S1078</f>
        <v>98.39</v>
      </c>
      <c r="G1086" s="51">
        <f>'Бланк заказа'!T1078</f>
        <v>0</v>
      </c>
      <c r="H1086" s="49" t="s">
        <v>2127</v>
      </c>
    </row>
    <row r="1087" spans="1:8" x14ac:dyDescent="0.3">
      <c r="A1087" s="47" t="str">
        <f>'Бланк заказа'!E1079</f>
        <v>Marabu TampaTech TPT 950 1KG</v>
      </c>
      <c r="B1087" s="47" t="str">
        <f>'Бланк заказа'!A1079</f>
        <v>Marabu GmbH &amp; Co. KG</v>
      </c>
      <c r="C1087" s="48">
        <f>'Бланк заказа'!D1079</f>
        <v>3215190000</v>
      </c>
      <c r="D1087" s="49" t="str">
        <f>'Бланк заказа'!B1079</f>
        <v>Германия</v>
      </c>
      <c r="E1087" s="50">
        <f>'Бланк заказа'!F1079</f>
        <v>0</v>
      </c>
      <c r="F1087" s="51">
        <f>'Бланк заказа'!S1079</f>
        <v>105.6</v>
      </c>
      <c r="G1087" s="51">
        <f>'Бланк заказа'!T1079</f>
        <v>0</v>
      </c>
      <c r="H1087" s="49" t="s">
        <v>2127</v>
      </c>
    </row>
    <row r="1088" spans="1:8" x14ac:dyDescent="0.3">
      <c r="A1088" s="47" t="str">
        <f>'Бланк заказа'!E1080</f>
        <v>Marabu TampaTech TPT 952 1KG</v>
      </c>
      <c r="B1088" s="47" t="str">
        <f>'Бланк заказа'!A1080</f>
        <v>Marabu GmbH &amp; Co. KG</v>
      </c>
      <c r="C1088" s="48">
        <f>'Бланк заказа'!D1080</f>
        <v>3215190000</v>
      </c>
      <c r="D1088" s="49" t="str">
        <f>'Бланк заказа'!B1080</f>
        <v>Германия</v>
      </c>
      <c r="E1088" s="50">
        <f>'Бланк заказа'!F1080</f>
        <v>0</v>
      </c>
      <c r="F1088" s="51">
        <f>'Бланк заказа'!S1080</f>
        <v>105.6</v>
      </c>
      <c r="G1088" s="51">
        <f>'Бланк заказа'!T1080</f>
        <v>0</v>
      </c>
      <c r="H1088" s="49" t="s">
        <v>2127</v>
      </c>
    </row>
    <row r="1089" spans="1:8" x14ac:dyDescent="0.3">
      <c r="A1089" s="47" t="str">
        <f>'Бланк заказа'!E1081</f>
        <v>Marabu TampaTech TPT 954 1KG</v>
      </c>
      <c r="B1089" s="47" t="str">
        <f>'Бланк заказа'!A1081</f>
        <v>Marabu GmbH &amp; Co. KG</v>
      </c>
      <c r="C1089" s="48">
        <f>'Бланк заказа'!D1081</f>
        <v>3215190000</v>
      </c>
      <c r="D1089" s="49" t="str">
        <f>'Бланк заказа'!B1081</f>
        <v>Германия</v>
      </c>
      <c r="E1089" s="50">
        <f>'Бланк заказа'!F1081</f>
        <v>0</v>
      </c>
      <c r="F1089" s="51">
        <f>'Бланк заказа'!S1081</f>
        <v>105.6</v>
      </c>
      <c r="G1089" s="51">
        <f>'Бланк заказа'!T1081</f>
        <v>0</v>
      </c>
      <c r="H1089" s="49" t="s">
        <v>2127</v>
      </c>
    </row>
    <row r="1090" spans="1:8" x14ac:dyDescent="0.3">
      <c r="A1090" s="47" t="str">
        <f>'Бланк заказа'!E1082</f>
        <v>Marabu TampaTech TPT 956 1KG</v>
      </c>
      <c r="B1090" s="47" t="str">
        <f>'Бланк заказа'!A1082</f>
        <v>Marabu GmbH &amp; Co. KG</v>
      </c>
      <c r="C1090" s="48">
        <f>'Бланк заказа'!D1082</f>
        <v>3215190000</v>
      </c>
      <c r="D1090" s="49" t="str">
        <f>'Бланк заказа'!B1082</f>
        <v>Германия</v>
      </c>
      <c r="E1090" s="50">
        <f>'Бланк заказа'!F1082</f>
        <v>0</v>
      </c>
      <c r="F1090" s="51">
        <f>'Бланк заказа'!S1082</f>
        <v>105.6</v>
      </c>
      <c r="G1090" s="51">
        <f>'Бланк заказа'!T1082</f>
        <v>0</v>
      </c>
      <c r="H1090" s="49" t="s">
        <v>2127</v>
      </c>
    </row>
    <row r="1091" spans="1:8" x14ac:dyDescent="0.3">
      <c r="A1091" s="47" t="str">
        <f>'Бланк заказа'!E1083</f>
        <v>Marabu TampaTech TPT 960 1KG</v>
      </c>
      <c r="B1091" s="47" t="str">
        <f>'Бланк заказа'!A1083</f>
        <v>Marabu GmbH &amp; Co. KG</v>
      </c>
      <c r="C1091" s="48">
        <f>'Бланк заказа'!D1083</f>
        <v>3215190000</v>
      </c>
      <c r="D1091" s="49" t="str">
        <f>'Бланк заказа'!B1083</f>
        <v>Германия</v>
      </c>
      <c r="E1091" s="50">
        <f>'Бланк заказа'!F1083</f>
        <v>0</v>
      </c>
      <c r="F1091" s="51">
        <f>'Бланк заказа'!S1083</f>
        <v>114.23</v>
      </c>
      <c r="G1091" s="51">
        <f>'Бланк заказа'!T1083</f>
        <v>0</v>
      </c>
      <c r="H1091" s="49" t="s">
        <v>2127</v>
      </c>
    </row>
    <row r="1092" spans="1:8" x14ac:dyDescent="0.3">
      <c r="A1092" s="47" t="str">
        <f>'Бланк заказа'!E1084</f>
        <v>Marabu TampaTech TPT 962 1KG</v>
      </c>
      <c r="B1092" s="47" t="str">
        <f>'Бланк заказа'!A1084</f>
        <v>Marabu GmbH &amp; Co. KG</v>
      </c>
      <c r="C1092" s="48">
        <f>'Бланк заказа'!D1084</f>
        <v>3215190000</v>
      </c>
      <c r="D1092" s="49" t="str">
        <f>'Бланк заказа'!B1084</f>
        <v>Германия</v>
      </c>
      <c r="E1092" s="50">
        <f>'Бланк заказа'!F1084</f>
        <v>0</v>
      </c>
      <c r="F1092" s="51">
        <f>'Бланк заказа'!S1084</f>
        <v>114.23</v>
      </c>
      <c r="G1092" s="51">
        <f>'Бланк заказа'!T1084</f>
        <v>0</v>
      </c>
      <c r="H1092" s="49" t="s">
        <v>2127</v>
      </c>
    </row>
    <row r="1093" spans="1:8" x14ac:dyDescent="0.3">
      <c r="A1093" s="47" t="str">
        <f>'Бланк заказа'!E1085</f>
        <v>Marabu TampaTech TPT 970 1KG</v>
      </c>
      <c r="B1093" s="47" t="str">
        <f>'Бланк заказа'!A1085</f>
        <v>Marabu GmbH &amp; Co. KG</v>
      </c>
      <c r="C1093" s="48">
        <f>'Бланк заказа'!D1085</f>
        <v>3215190000</v>
      </c>
      <c r="D1093" s="49" t="str">
        <f>'Бланк заказа'!B1085</f>
        <v>Германия</v>
      </c>
      <c r="E1093" s="50">
        <f>'Бланк заказа'!F1085</f>
        <v>0</v>
      </c>
      <c r="F1093" s="51">
        <f>'Бланк заказа'!S1085</f>
        <v>89.21</v>
      </c>
      <c r="G1093" s="51">
        <f>'Бланк заказа'!T1085</f>
        <v>0</v>
      </c>
      <c r="H1093" s="49" t="s">
        <v>2127</v>
      </c>
    </row>
    <row r="1094" spans="1:8" x14ac:dyDescent="0.3">
      <c r="A1094" s="47" t="str">
        <f>'Бланк заказа'!E1086</f>
        <v>Marabu TampaTech TPT 980 1KG</v>
      </c>
      <c r="B1094" s="47" t="str">
        <f>'Бланк заказа'!A1086</f>
        <v>Marabu GmbH &amp; Co. KG</v>
      </c>
      <c r="C1094" s="48">
        <f>'Бланк заказа'!D1086</f>
        <v>3215110000</v>
      </c>
      <c r="D1094" s="49" t="str">
        <f>'Бланк заказа'!B1086</f>
        <v>Германия</v>
      </c>
      <c r="E1094" s="50">
        <f>'Бланк заказа'!F1086</f>
        <v>0</v>
      </c>
      <c r="F1094" s="51">
        <f>'Бланк заказа'!S1086</f>
        <v>89.25</v>
      </c>
      <c r="G1094" s="51">
        <f>'Бланк заказа'!T1086</f>
        <v>0</v>
      </c>
      <c r="H1094" s="49" t="s">
        <v>2127</v>
      </c>
    </row>
    <row r="1095" spans="1:8" x14ac:dyDescent="0.3">
      <c r="A1095" s="47" t="str">
        <f>'Бланк заказа'!E1087</f>
        <v>Marabu TampaPLus TPL 122 1L</v>
      </c>
      <c r="B1095" s="47" t="str">
        <f>'Бланк заказа'!A1087</f>
        <v>Marabu GmbH &amp; Co. KG</v>
      </c>
      <c r="C1095" s="48">
        <f>'Бланк заказа'!D1087</f>
        <v>3215190000</v>
      </c>
      <c r="D1095" s="49" t="str">
        <f>'Бланк заказа'!B1087</f>
        <v>Германия</v>
      </c>
      <c r="E1095" s="50">
        <f>'Бланк заказа'!F1087</f>
        <v>0</v>
      </c>
      <c r="F1095" s="51">
        <f>'Бланк заказа'!S1087</f>
        <v>141.79</v>
      </c>
      <c r="G1095" s="51">
        <f>'Бланк заказа'!T1087</f>
        <v>0</v>
      </c>
      <c r="H1095" s="49" t="s">
        <v>2127</v>
      </c>
    </row>
    <row r="1096" spans="1:8" x14ac:dyDescent="0.3">
      <c r="A1096" s="47" t="str">
        <f>'Бланк заказа'!E1088</f>
        <v>Marabu TampaPLus TPL 130 1L</v>
      </c>
      <c r="B1096" s="47" t="str">
        <f>'Бланк заказа'!A1088</f>
        <v>Marabu GmbH &amp; Co. KG</v>
      </c>
      <c r="C1096" s="48">
        <f>'Бланк заказа'!D1088</f>
        <v>3215190000</v>
      </c>
      <c r="D1096" s="49" t="str">
        <f>'Бланк заказа'!B1088</f>
        <v>Германия</v>
      </c>
      <c r="E1096" s="50">
        <f>'Бланк заказа'!F1088</f>
        <v>0</v>
      </c>
      <c r="F1096" s="51">
        <f>'Бланк заказа'!S1088</f>
        <v>143.05000000000001</v>
      </c>
      <c r="G1096" s="51">
        <f>'Бланк заказа'!T1088</f>
        <v>0</v>
      </c>
      <c r="H1096" s="49" t="s">
        <v>2127</v>
      </c>
    </row>
    <row r="1097" spans="1:8" x14ac:dyDescent="0.3">
      <c r="A1097" s="47" t="str">
        <f>'Бланк заказа'!E1089</f>
        <v>Marabu TampaPLus TPL 152 1L</v>
      </c>
      <c r="B1097" s="47" t="str">
        <f>'Бланк заказа'!A1089</f>
        <v>Marabu GmbH &amp; Co. KG</v>
      </c>
      <c r="C1097" s="48">
        <f>'Бланк заказа'!D1089</f>
        <v>3215190000</v>
      </c>
      <c r="D1097" s="49" t="str">
        <f>'Бланк заказа'!B1089</f>
        <v>Германия</v>
      </c>
      <c r="E1097" s="50">
        <f>'Бланк заказа'!F1089</f>
        <v>0</v>
      </c>
      <c r="F1097" s="51">
        <f>'Бланк заказа'!S1089</f>
        <v>129.79</v>
      </c>
      <c r="G1097" s="51">
        <f>'Бланк заказа'!T1089</f>
        <v>0</v>
      </c>
      <c r="H1097" s="49" t="s">
        <v>2127</v>
      </c>
    </row>
    <row r="1098" spans="1:8" x14ac:dyDescent="0.3">
      <c r="A1098" s="47" t="str">
        <f>'Бланк заказа'!E1090</f>
        <v>Marabu TampaPLus TPL 162 1L</v>
      </c>
      <c r="B1098" s="47" t="str">
        <f>'Бланк заказа'!A1090</f>
        <v>Marabu GmbH &amp; Co. KG</v>
      </c>
      <c r="C1098" s="48">
        <f>'Бланк заказа'!D1090</f>
        <v>3215190000</v>
      </c>
      <c r="D1098" s="49" t="str">
        <f>'Бланк заказа'!B1090</f>
        <v>Германия</v>
      </c>
      <c r="E1098" s="50">
        <f>'Бланк заказа'!F1090</f>
        <v>0</v>
      </c>
      <c r="F1098" s="51">
        <f>'Бланк заказа'!S1090</f>
        <v>141.54</v>
      </c>
      <c r="G1098" s="51">
        <f>'Бланк заказа'!T1090</f>
        <v>0</v>
      </c>
      <c r="H1098" s="49" t="s">
        <v>2127</v>
      </c>
    </row>
    <row r="1099" spans="1:8" x14ac:dyDescent="0.3">
      <c r="A1099" s="47" t="str">
        <f>'Бланк заказа'!E1091</f>
        <v>Marabu TampaPLus TPL 191 1L</v>
      </c>
      <c r="B1099" s="47" t="str">
        <f>'Бланк заказа'!A1091</f>
        <v>Marabu GmbH &amp; Co. KG</v>
      </c>
      <c r="C1099" s="48">
        <f>'Бланк заказа'!D1091</f>
        <v>3215190000</v>
      </c>
      <c r="D1099" s="49" t="str">
        <f>'Бланк заказа'!B1091</f>
        <v>Германия</v>
      </c>
      <c r="E1099" s="50">
        <f>'Бланк заказа'!F1091</f>
        <v>0</v>
      </c>
      <c r="F1099" s="51">
        <f>'Бланк заказа'!S1091</f>
        <v>135.1</v>
      </c>
      <c r="G1099" s="51">
        <f>'Бланк заказа'!T1091</f>
        <v>0</v>
      </c>
      <c r="H1099" s="49" t="s">
        <v>2127</v>
      </c>
    </row>
    <row r="1100" spans="1:8" x14ac:dyDescent="0.3">
      <c r="A1100" s="47" t="str">
        <f>'Бланк заказа'!E1092</f>
        <v>Marabu TampaPLus TPL 192 1L</v>
      </c>
      <c r="B1100" s="47" t="str">
        <f>'Бланк заказа'!A1092</f>
        <v>Marabu GmbH &amp; Co. KG</v>
      </c>
      <c r="C1100" s="48">
        <f>'Бланк заказа'!D1092</f>
        <v>3215190000</v>
      </c>
      <c r="D1100" s="49" t="str">
        <f>'Бланк заказа'!B1092</f>
        <v>Германия</v>
      </c>
      <c r="E1100" s="50">
        <f>'Бланк заказа'!F1092</f>
        <v>0</v>
      </c>
      <c r="F1100" s="51">
        <f>'Бланк заказа'!S1092</f>
        <v>144.44999999999999</v>
      </c>
      <c r="G1100" s="51">
        <f>'Бланк заказа'!T1092</f>
        <v>0</v>
      </c>
      <c r="H1100" s="49" t="s">
        <v>2127</v>
      </c>
    </row>
    <row r="1101" spans="1:8" x14ac:dyDescent="0.3">
      <c r="A1101" s="47" t="str">
        <f>'Бланк заказа'!E1093</f>
        <v>Marabu TampaPLus TPL 193 1L</v>
      </c>
      <c r="B1101" s="47" t="str">
        <f>'Бланк заказа'!A1093</f>
        <v>Marabu GmbH &amp; Co. KG</v>
      </c>
      <c r="C1101" s="48">
        <f>'Бланк заказа'!D1093</f>
        <v>3215190000</v>
      </c>
      <c r="D1101" s="49" t="str">
        <f>'Бланк заказа'!B1093</f>
        <v>Германия</v>
      </c>
      <c r="E1101" s="50">
        <f>'Бланк заказа'!F1093</f>
        <v>0</v>
      </c>
      <c r="F1101" s="51">
        <f>'Бланк заказа'!S1093</f>
        <v>144.44999999999999</v>
      </c>
      <c r="G1101" s="51">
        <f>'Бланк заказа'!T1093</f>
        <v>0</v>
      </c>
      <c r="H1101" s="49" t="s">
        <v>2127</v>
      </c>
    </row>
    <row r="1102" spans="1:8" x14ac:dyDescent="0.3">
      <c r="A1102" s="47" t="str">
        <f>'Бланк заказа'!E1094</f>
        <v>Marabu TampaPLus TPL 270 1L</v>
      </c>
      <c r="B1102" s="47" t="str">
        <f>'Бланк заказа'!A1094</f>
        <v>Marabu GmbH &amp; Co. KG</v>
      </c>
      <c r="C1102" s="48">
        <f>'Бланк заказа'!D1094</f>
        <v>3215190000</v>
      </c>
      <c r="D1102" s="49" t="str">
        <f>'Бланк заказа'!B1094</f>
        <v>Германия</v>
      </c>
      <c r="E1102" s="50">
        <f>'Бланк заказа'!F1094</f>
        <v>0</v>
      </c>
      <c r="F1102" s="51">
        <f>'Бланк заказа'!S1094</f>
        <v>114.08</v>
      </c>
      <c r="G1102" s="51">
        <f>'Бланк заказа'!T1094</f>
        <v>0</v>
      </c>
      <c r="H1102" s="49" t="s">
        <v>2127</v>
      </c>
    </row>
    <row r="1103" spans="1:8" x14ac:dyDescent="0.3">
      <c r="A1103" s="47" t="str">
        <f>'Бланк заказа'!E1095</f>
        <v>Marabu TampaPLus TPL 291 1L</v>
      </c>
      <c r="B1103" s="47" t="str">
        <f>'Бланк заказа'!A1095</f>
        <v>Marabu GmbH &amp; Co. KG</v>
      </c>
      <c r="C1103" s="48">
        <f>'Бланк заказа'!D1095</f>
        <v>3215190000</v>
      </c>
      <c r="D1103" s="49" t="str">
        <f>'Бланк заказа'!B1095</f>
        <v>Германия</v>
      </c>
      <c r="E1103" s="50">
        <f>'Бланк заказа'!F1095</f>
        <v>0</v>
      </c>
      <c r="F1103" s="51">
        <f>'Бланк заказа'!S1095</f>
        <v>184.16</v>
      </c>
      <c r="G1103" s="51">
        <f>'Бланк заказа'!T1095</f>
        <v>0</v>
      </c>
      <c r="H1103" s="49" t="s">
        <v>2127</v>
      </c>
    </row>
    <row r="1104" spans="1:8" x14ac:dyDescent="0.3">
      <c r="A1104" s="47" t="str">
        <f>'Бланк заказа'!E1096</f>
        <v>Marabu TampaPLus TPL 429 1L</v>
      </c>
      <c r="B1104" s="47" t="str">
        <f>'Бланк заказа'!A1096</f>
        <v>Marabu GmbH &amp; Co. KG</v>
      </c>
      <c r="C1104" s="48">
        <f>'Бланк заказа'!D1096</f>
        <v>3215190000</v>
      </c>
      <c r="D1104" s="49" t="str">
        <f>'Бланк заказа'!B1096</f>
        <v>Германия</v>
      </c>
      <c r="E1104" s="50">
        <f>'Бланк заказа'!F1096</f>
        <v>0</v>
      </c>
      <c r="F1104" s="51">
        <f>'Бланк заказа'!S1096</f>
        <v>125.48</v>
      </c>
      <c r="G1104" s="51">
        <f>'Бланк заказа'!T1096</f>
        <v>0</v>
      </c>
      <c r="H1104" s="49" t="s">
        <v>2127</v>
      </c>
    </row>
    <row r="1105" spans="1:8" x14ac:dyDescent="0.3">
      <c r="A1105" s="47" t="str">
        <f>'Бланк заказа'!E1097</f>
        <v>Marabu TampaPLus TPL 439 1L</v>
      </c>
      <c r="B1105" s="47" t="str">
        <f>'Бланк заказа'!A1097</f>
        <v>Marabu GmbH &amp; Co. KG</v>
      </c>
      <c r="C1105" s="48">
        <f>'Бланк заказа'!D1097</f>
        <v>3215190000</v>
      </c>
      <c r="D1105" s="49" t="str">
        <f>'Бланк заказа'!B1097</f>
        <v>Германия</v>
      </c>
      <c r="E1105" s="50">
        <f>'Бланк заказа'!F1097</f>
        <v>0</v>
      </c>
      <c r="F1105" s="51">
        <f>'Бланк заказа'!S1097</f>
        <v>131.22999999999999</v>
      </c>
      <c r="G1105" s="51">
        <f>'Бланк заказа'!T1097</f>
        <v>0</v>
      </c>
      <c r="H1105" s="49" t="s">
        <v>2127</v>
      </c>
    </row>
    <row r="1106" spans="1:8" x14ac:dyDescent="0.3">
      <c r="A1106" s="47" t="str">
        <f>'Бланк заказа'!E1098</f>
        <v>Marabu TampaPLus TPL 459 1L</v>
      </c>
      <c r="B1106" s="47" t="str">
        <f>'Бланк заказа'!A1098</f>
        <v>Marabu GmbH &amp; Co. KG</v>
      </c>
      <c r="C1106" s="48">
        <f>'Бланк заказа'!D1098</f>
        <v>3215190000</v>
      </c>
      <c r="D1106" s="49" t="str">
        <f>'Бланк заказа'!B1098</f>
        <v>Германия</v>
      </c>
      <c r="E1106" s="50">
        <f>'Бланк заказа'!F1098</f>
        <v>0</v>
      </c>
      <c r="F1106" s="51">
        <f>'Бланк заказа'!S1098</f>
        <v>117.74</v>
      </c>
      <c r="G1106" s="51">
        <f>'Бланк заказа'!T1098</f>
        <v>0</v>
      </c>
      <c r="H1106" s="49" t="s">
        <v>2127</v>
      </c>
    </row>
    <row r="1107" spans="1:8" x14ac:dyDescent="0.3">
      <c r="A1107" s="47" t="str">
        <f>'Бланк заказа'!E1099</f>
        <v>Marabu TampaPLus TPL 489 1L</v>
      </c>
      <c r="B1107" s="47" t="str">
        <f>'Бланк заказа'!A1099</f>
        <v>Marabu GmbH &amp; Co. KG</v>
      </c>
      <c r="C1107" s="48">
        <f>'Бланк заказа'!D1099</f>
        <v>3215190000</v>
      </c>
      <c r="D1107" s="49" t="str">
        <f>'Бланк заказа'!B1099</f>
        <v>Германия</v>
      </c>
      <c r="E1107" s="50">
        <f>'Бланк заказа'!F1099</f>
        <v>0</v>
      </c>
      <c r="F1107" s="51">
        <f>'Бланк заказа'!S1099</f>
        <v>102.33</v>
      </c>
      <c r="G1107" s="51">
        <f>'Бланк заказа'!T1099</f>
        <v>0</v>
      </c>
      <c r="H1107" s="49" t="s">
        <v>2127</v>
      </c>
    </row>
    <row r="1108" spans="1:8" x14ac:dyDescent="0.3">
      <c r="A1108" s="47" t="str">
        <f>'Бланк заказа'!E1100</f>
        <v>Marabu TampaPLus TPL 910 1L</v>
      </c>
      <c r="B1108" s="47" t="str">
        <f>'Бланк заказа'!A1100</f>
        <v>Marabu GmbH &amp; Co. KG</v>
      </c>
      <c r="C1108" s="48">
        <f>'Бланк заказа'!D1100</f>
        <v>3215190000</v>
      </c>
      <c r="D1108" s="49" t="str">
        <f>'Бланк заказа'!B1100</f>
        <v>Германия</v>
      </c>
      <c r="E1108" s="50">
        <f>'Бланк заказа'!F1100</f>
        <v>0</v>
      </c>
      <c r="F1108" s="51">
        <f>'Бланк заказа'!S1100</f>
        <v>86.61</v>
      </c>
      <c r="G1108" s="51">
        <f>'Бланк заказа'!T1100</f>
        <v>0</v>
      </c>
      <c r="H1108" s="49" t="s">
        <v>2127</v>
      </c>
    </row>
    <row r="1109" spans="1:8" x14ac:dyDescent="0.3">
      <c r="A1109" s="47" t="str">
        <f>'Бланк заказа'!E1101</f>
        <v>Marabu TampaPLus TPL 920 1L</v>
      </c>
      <c r="B1109" s="47" t="str">
        <f>'Бланк заказа'!A1101</f>
        <v>Marabu GmbH &amp; Co. KG</v>
      </c>
      <c r="C1109" s="48">
        <f>'Бланк заказа'!D1101</f>
        <v>3215190000</v>
      </c>
      <c r="D1109" s="49" t="str">
        <f>'Бланк заказа'!B1101</f>
        <v>Германия</v>
      </c>
      <c r="E1109" s="50">
        <f>'Бланк заказа'!F1101</f>
        <v>0</v>
      </c>
      <c r="F1109" s="51">
        <f>'Бланк заказа'!S1101</f>
        <v>127.27</v>
      </c>
      <c r="G1109" s="51">
        <f>'Бланк заказа'!T1101</f>
        <v>0</v>
      </c>
      <c r="H1109" s="49" t="s">
        <v>2127</v>
      </c>
    </row>
    <row r="1110" spans="1:8" x14ac:dyDescent="0.3">
      <c r="A1110" s="47" t="str">
        <f>'Бланк заказа'!E1102</f>
        <v>Marabu TampaPLus TPL 922 1L</v>
      </c>
      <c r="B1110" s="47" t="str">
        <f>'Бланк заказа'!A1102</f>
        <v>Marabu GmbH &amp; Co. KG</v>
      </c>
      <c r="C1110" s="48">
        <f>'Бланк заказа'!D1102</f>
        <v>3215190000</v>
      </c>
      <c r="D1110" s="49" t="str">
        <f>'Бланк заказа'!B1102</f>
        <v>Германия</v>
      </c>
      <c r="E1110" s="50">
        <f>'Бланк заказа'!F1102</f>
        <v>0</v>
      </c>
      <c r="F1110" s="51">
        <f>'Бланк заказа'!S1102</f>
        <v>127.27</v>
      </c>
      <c r="G1110" s="51">
        <f>'Бланк заказа'!T1102</f>
        <v>0</v>
      </c>
      <c r="H1110" s="49" t="s">
        <v>2127</v>
      </c>
    </row>
    <row r="1111" spans="1:8" x14ac:dyDescent="0.3">
      <c r="A1111" s="47" t="str">
        <f>'Бланк заказа'!E1103</f>
        <v>Marabu TampaPLus TPL 924 1L</v>
      </c>
      <c r="B1111" s="47" t="str">
        <f>'Бланк заказа'!A1103</f>
        <v>Marabu GmbH &amp; Co. KG</v>
      </c>
      <c r="C1111" s="48">
        <f>'Бланк заказа'!D1103</f>
        <v>3215190000</v>
      </c>
      <c r="D1111" s="49" t="str">
        <f>'Бланк заказа'!B1103</f>
        <v>Германия</v>
      </c>
      <c r="E1111" s="50">
        <f>'Бланк заказа'!F1103</f>
        <v>0</v>
      </c>
      <c r="F1111" s="51">
        <f>'Бланк заказа'!S1103</f>
        <v>127.27</v>
      </c>
      <c r="G1111" s="51">
        <f>'Бланк заказа'!T1103</f>
        <v>0</v>
      </c>
      <c r="H1111" s="49" t="s">
        <v>2127</v>
      </c>
    </row>
    <row r="1112" spans="1:8" x14ac:dyDescent="0.3">
      <c r="A1112" s="47" t="str">
        <f>'Бланк заказа'!E1104</f>
        <v>Marabu TampaPLus TPL 926 1L</v>
      </c>
      <c r="B1112" s="47" t="str">
        <f>'Бланк заказа'!A1104</f>
        <v>Marabu GmbH &amp; Co. KG</v>
      </c>
      <c r="C1112" s="48">
        <f>'Бланк заказа'!D1104</f>
        <v>3215190000</v>
      </c>
      <c r="D1112" s="49" t="str">
        <f>'Бланк заказа'!B1104</f>
        <v>Германия</v>
      </c>
      <c r="E1112" s="50">
        <f>'Бланк заказа'!F1104</f>
        <v>0</v>
      </c>
      <c r="F1112" s="51">
        <f>'Бланк заказа'!S1104</f>
        <v>127.27</v>
      </c>
      <c r="G1112" s="51">
        <f>'Бланк заказа'!T1104</f>
        <v>0</v>
      </c>
      <c r="H1112" s="49" t="s">
        <v>2127</v>
      </c>
    </row>
    <row r="1113" spans="1:8" x14ac:dyDescent="0.3">
      <c r="A1113" s="47" t="str">
        <f>'Бланк заказа'!E1105</f>
        <v>Marabu TampaPLus TPL 930 1L</v>
      </c>
      <c r="B1113" s="47" t="str">
        <f>'Бланк заказа'!A1105</f>
        <v>Marabu GmbH &amp; Co. KG</v>
      </c>
      <c r="C1113" s="48">
        <f>'Бланк заказа'!D1105</f>
        <v>3215190000</v>
      </c>
      <c r="D1113" s="49" t="str">
        <f>'Бланк заказа'!B1105</f>
        <v>Германия</v>
      </c>
      <c r="E1113" s="50">
        <f>'Бланк заказа'!F1105</f>
        <v>0</v>
      </c>
      <c r="F1113" s="51">
        <f>'Бланк заказа'!S1105</f>
        <v>131.58000000000001</v>
      </c>
      <c r="G1113" s="51">
        <f>'Бланк заказа'!T1105</f>
        <v>0</v>
      </c>
      <c r="H1113" s="49" t="s">
        <v>2127</v>
      </c>
    </row>
    <row r="1114" spans="1:8" x14ac:dyDescent="0.3">
      <c r="A1114" s="47" t="str">
        <f>'Бланк заказа'!E1106</f>
        <v>Marabu TampaPLus TPL 932 1L</v>
      </c>
      <c r="B1114" s="47" t="str">
        <f>'Бланк заказа'!A1106</f>
        <v>Marabu GmbH &amp; Co. KG</v>
      </c>
      <c r="C1114" s="48">
        <f>'Бланк заказа'!D1106</f>
        <v>3215190000</v>
      </c>
      <c r="D1114" s="49" t="str">
        <f>'Бланк заказа'!B1106</f>
        <v>Германия</v>
      </c>
      <c r="E1114" s="50">
        <f>'Бланк заказа'!F1106</f>
        <v>0</v>
      </c>
      <c r="F1114" s="51">
        <f>'Бланк заказа'!S1106</f>
        <v>131.58000000000001</v>
      </c>
      <c r="G1114" s="51">
        <f>'Бланк заказа'!T1106</f>
        <v>0</v>
      </c>
      <c r="H1114" s="49" t="s">
        <v>2127</v>
      </c>
    </row>
    <row r="1115" spans="1:8" x14ac:dyDescent="0.3">
      <c r="A1115" s="47" t="str">
        <f>'Бланк заказа'!E1107</f>
        <v>Marabu TampaPLus TPL 934 1L</v>
      </c>
      <c r="B1115" s="47" t="str">
        <f>'Бланк заказа'!A1107</f>
        <v>Marabu GmbH &amp; Co. KG</v>
      </c>
      <c r="C1115" s="48">
        <f>'Бланк заказа'!D1107</f>
        <v>3215190000</v>
      </c>
      <c r="D1115" s="49" t="str">
        <f>'Бланк заказа'!B1107</f>
        <v>Германия</v>
      </c>
      <c r="E1115" s="50">
        <f>'Бланк заказа'!F1107</f>
        <v>0</v>
      </c>
      <c r="F1115" s="51">
        <f>'Бланк заказа'!S1107</f>
        <v>131.58000000000001</v>
      </c>
      <c r="G1115" s="51">
        <f>'Бланк заказа'!T1107</f>
        <v>0</v>
      </c>
      <c r="H1115" s="49" t="s">
        <v>2127</v>
      </c>
    </row>
    <row r="1116" spans="1:8" x14ac:dyDescent="0.3">
      <c r="A1116" s="47" t="str">
        <f>'Бланк заказа'!E1108</f>
        <v>Marabu TampaPLus TPL 936 1L</v>
      </c>
      <c r="B1116" s="47" t="str">
        <f>'Бланк заказа'!A1108</f>
        <v>Marabu GmbH &amp; Co. KG</v>
      </c>
      <c r="C1116" s="48">
        <f>'Бланк заказа'!D1108</f>
        <v>3215190000</v>
      </c>
      <c r="D1116" s="49" t="str">
        <f>'Бланк заказа'!B1108</f>
        <v>Германия</v>
      </c>
      <c r="E1116" s="50">
        <f>'Бланк заказа'!F1108</f>
        <v>0</v>
      </c>
      <c r="F1116" s="51">
        <f>'Бланк заказа'!S1108</f>
        <v>131.58000000000001</v>
      </c>
      <c r="G1116" s="51">
        <f>'Бланк заказа'!T1108</f>
        <v>0</v>
      </c>
      <c r="H1116" s="49" t="s">
        <v>2127</v>
      </c>
    </row>
    <row r="1117" spans="1:8" x14ac:dyDescent="0.3">
      <c r="A1117" s="47" t="str">
        <f>'Бланк заказа'!E1109</f>
        <v>Marabu TampaPLus TPL 940 1L</v>
      </c>
      <c r="B1117" s="47" t="str">
        <f>'Бланк заказа'!A1109</f>
        <v>Marabu GmbH &amp; Co. KG</v>
      </c>
      <c r="C1117" s="48">
        <f>'Бланк заказа'!D1109</f>
        <v>3215190000</v>
      </c>
      <c r="D1117" s="49" t="str">
        <f>'Бланк заказа'!B1109</f>
        <v>Германия</v>
      </c>
      <c r="E1117" s="50">
        <f>'Бланк заказа'!F1109</f>
        <v>0</v>
      </c>
      <c r="F1117" s="51">
        <f>'Бланк заказа'!S1109</f>
        <v>112.13</v>
      </c>
      <c r="G1117" s="51">
        <f>'Бланк заказа'!T1109</f>
        <v>0</v>
      </c>
      <c r="H1117" s="49" t="s">
        <v>2127</v>
      </c>
    </row>
    <row r="1118" spans="1:8" x14ac:dyDescent="0.3">
      <c r="A1118" s="47" t="str">
        <f>'Бланк заказа'!E1110</f>
        <v>Marabu TampaPLus TPL 950 1L</v>
      </c>
      <c r="B1118" s="47" t="str">
        <f>'Бланк заказа'!A1110</f>
        <v>Marabu GmbH &amp; Co. KG</v>
      </c>
      <c r="C1118" s="48">
        <f>'Бланк заказа'!D1110</f>
        <v>3215190000</v>
      </c>
      <c r="D1118" s="49" t="str">
        <f>'Бланк заказа'!B1110</f>
        <v>Германия</v>
      </c>
      <c r="E1118" s="50">
        <f>'Бланк заказа'!F1110</f>
        <v>0</v>
      </c>
      <c r="F1118" s="51">
        <f>'Бланк заказа'!S1110</f>
        <v>117.96</v>
      </c>
      <c r="G1118" s="51">
        <f>'Бланк заказа'!T1110</f>
        <v>0</v>
      </c>
      <c r="H1118" s="49" t="s">
        <v>2127</v>
      </c>
    </row>
    <row r="1119" spans="1:8" x14ac:dyDescent="0.3">
      <c r="A1119" s="47" t="str">
        <f>'Бланк заказа'!E1111</f>
        <v>Marabu TampaPLus TPL 952 1L</v>
      </c>
      <c r="B1119" s="47" t="str">
        <f>'Бланк заказа'!A1111</f>
        <v>Marabu GmbH &amp; Co. KG</v>
      </c>
      <c r="C1119" s="48">
        <f>'Бланк заказа'!D1111</f>
        <v>3215190000</v>
      </c>
      <c r="D1119" s="49" t="str">
        <f>'Бланк заказа'!B1111</f>
        <v>Германия</v>
      </c>
      <c r="E1119" s="50">
        <f>'Бланк заказа'!F1111</f>
        <v>0</v>
      </c>
      <c r="F1119" s="51">
        <f>'Бланк заказа'!S1111</f>
        <v>117.96</v>
      </c>
      <c r="G1119" s="51">
        <f>'Бланк заказа'!T1111</f>
        <v>0</v>
      </c>
      <c r="H1119" s="49" t="s">
        <v>2127</v>
      </c>
    </row>
    <row r="1120" spans="1:8" x14ac:dyDescent="0.3">
      <c r="A1120" s="47" t="str">
        <f>'Бланк заказа'!E1112</f>
        <v>Marabu TampaPLus TPL 954 1L</v>
      </c>
      <c r="B1120" s="47" t="str">
        <f>'Бланк заказа'!A1112</f>
        <v>Marabu GmbH &amp; Co. KG</v>
      </c>
      <c r="C1120" s="48">
        <f>'Бланк заказа'!D1112</f>
        <v>3215190000</v>
      </c>
      <c r="D1120" s="49" t="str">
        <f>'Бланк заказа'!B1112</f>
        <v>Германия</v>
      </c>
      <c r="E1120" s="50">
        <f>'Бланк заказа'!F1112</f>
        <v>0</v>
      </c>
      <c r="F1120" s="51">
        <f>'Бланк заказа'!S1112</f>
        <v>117.96</v>
      </c>
      <c r="G1120" s="51">
        <f>'Бланк заказа'!T1112</f>
        <v>0</v>
      </c>
      <c r="H1120" s="49" t="s">
        <v>2127</v>
      </c>
    </row>
    <row r="1121" spans="1:8" x14ac:dyDescent="0.3">
      <c r="A1121" s="47" t="str">
        <f>'Бланк заказа'!E1113</f>
        <v>Marabu TampaPLus TPL 956 1L</v>
      </c>
      <c r="B1121" s="47" t="str">
        <f>'Бланк заказа'!A1113</f>
        <v>Marabu GmbH &amp; Co. KG</v>
      </c>
      <c r="C1121" s="48">
        <f>'Бланк заказа'!D1113</f>
        <v>3215190000</v>
      </c>
      <c r="D1121" s="49" t="str">
        <f>'Бланк заказа'!B1113</f>
        <v>Германия</v>
      </c>
      <c r="E1121" s="50">
        <f>'Бланк заказа'!F1113</f>
        <v>0</v>
      </c>
      <c r="F1121" s="51">
        <f>'Бланк заказа'!S1113</f>
        <v>117.96</v>
      </c>
      <c r="G1121" s="51">
        <f>'Бланк заказа'!T1113</f>
        <v>0</v>
      </c>
      <c r="H1121" s="49" t="s">
        <v>2127</v>
      </c>
    </row>
    <row r="1122" spans="1:8" x14ac:dyDescent="0.3">
      <c r="A1122" s="47" t="str">
        <f>'Бланк заказа'!E1114</f>
        <v>Marabu TampaPLus TPL 960 1L</v>
      </c>
      <c r="B1122" s="47" t="str">
        <f>'Бланк заказа'!A1114</f>
        <v>Marabu GmbH &amp; Co. KG</v>
      </c>
      <c r="C1122" s="48">
        <f>'Бланк заказа'!D1114</f>
        <v>3215190000</v>
      </c>
      <c r="D1122" s="49" t="str">
        <f>'Бланк заказа'!B1114</f>
        <v>Германия</v>
      </c>
      <c r="E1122" s="50">
        <f>'Бланк заказа'!F1114</f>
        <v>0</v>
      </c>
      <c r="F1122" s="51">
        <f>'Бланк заказа'!S1114</f>
        <v>125.18</v>
      </c>
      <c r="G1122" s="51">
        <f>'Бланк заказа'!T1114</f>
        <v>0</v>
      </c>
      <c r="H1122" s="49" t="s">
        <v>2127</v>
      </c>
    </row>
    <row r="1123" spans="1:8" x14ac:dyDescent="0.3">
      <c r="A1123" s="47" t="str">
        <f>'Бланк заказа'!E1115</f>
        <v>Marabu TampaPLus TPL 962 1L</v>
      </c>
      <c r="B1123" s="47" t="str">
        <f>'Бланк заказа'!A1115</f>
        <v>Marabu GmbH &amp; Co. KG</v>
      </c>
      <c r="C1123" s="48">
        <f>'Бланк заказа'!D1115</f>
        <v>3215190000</v>
      </c>
      <c r="D1123" s="49" t="str">
        <f>'Бланк заказа'!B1115</f>
        <v>Германия</v>
      </c>
      <c r="E1123" s="50">
        <f>'Бланк заказа'!F1115</f>
        <v>0</v>
      </c>
      <c r="F1123" s="51">
        <f>'Бланк заказа'!S1115</f>
        <v>125.18</v>
      </c>
      <c r="G1123" s="51">
        <f>'Бланк заказа'!T1115</f>
        <v>0</v>
      </c>
      <c r="H1123" s="49" t="s">
        <v>2127</v>
      </c>
    </row>
    <row r="1124" spans="1:8" x14ac:dyDescent="0.3">
      <c r="A1124" s="47" t="str">
        <f>'Бланк заказа'!E1116</f>
        <v>Marabu TampaPLus TPL 970 1L</v>
      </c>
      <c r="B1124" s="47" t="str">
        <f>'Бланк заказа'!A1116</f>
        <v>Marabu GmbH &amp; Co. KG</v>
      </c>
      <c r="C1124" s="48">
        <f>'Бланк заказа'!D1116</f>
        <v>3215190000</v>
      </c>
      <c r="D1124" s="49" t="str">
        <f>'Бланк заказа'!B1116</f>
        <v>Германия</v>
      </c>
      <c r="E1124" s="50">
        <f>'Бланк заказа'!F1116</f>
        <v>0</v>
      </c>
      <c r="F1124" s="51">
        <f>'Бланк заказа'!S1116</f>
        <v>106.42</v>
      </c>
      <c r="G1124" s="51">
        <f>'Бланк заказа'!T1116</f>
        <v>0</v>
      </c>
      <c r="H1124" s="49" t="s">
        <v>2127</v>
      </c>
    </row>
    <row r="1125" spans="1:8" x14ac:dyDescent="0.3">
      <c r="A1125" s="47" t="str">
        <f>'Бланк заказа'!E1117</f>
        <v>Marabu TampaPLus TPL 980 1L</v>
      </c>
      <c r="B1125" s="47" t="str">
        <f>'Бланк заказа'!A1117</f>
        <v>Marabu GmbH &amp; Co. KG</v>
      </c>
      <c r="C1125" s="48">
        <f>'Бланк заказа'!D1117</f>
        <v>3215110000</v>
      </c>
      <c r="D1125" s="49" t="str">
        <f>'Бланк заказа'!B1117</f>
        <v>Германия</v>
      </c>
      <c r="E1125" s="50">
        <f>'Бланк заказа'!F1117</f>
        <v>0</v>
      </c>
      <c r="F1125" s="51">
        <f>'Бланк заказа'!S1117</f>
        <v>104.32</v>
      </c>
      <c r="G1125" s="51">
        <f>'Бланк заказа'!T1117</f>
        <v>0</v>
      </c>
      <c r="H1125" s="49" t="s">
        <v>2127</v>
      </c>
    </row>
    <row r="1126" spans="1:8" x14ac:dyDescent="0.3">
      <c r="A1126" s="47" t="str">
        <f>'Бланк заказа'!E1118</f>
        <v>Marabu TampaCure TPC 170 1KG</v>
      </c>
      <c r="B1126" s="47" t="str">
        <f>'Бланк заказа'!A1118</f>
        <v>Marabu GmbH &amp; Co. KG</v>
      </c>
      <c r="C1126" s="48">
        <f>'Бланк заказа'!D1118</f>
        <v>3215190000</v>
      </c>
      <c r="D1126" s="49" t="str">
        <f>'Бланк заказа'!B1118</f>
        <v>Германия</v>
      </c>
      <c r="E1126" s="50">
        <f>'Бланк заказа'!F1118</f>
        <v>0</v>
      </c>
      <c r="F1126" s="51">
        <f>'Бланк заказа'!S1118</f>
        <v>114.48</v>
      </c>
      <c r="G1126" s="51">
        <f>'Бланк заказа'!T1118</f>
        <v>0</v>
      </c>
      <c r="H1126" s="49" t="s">
        <v>2127</v>
      </c>
    </row>
    <row r="1127" spans="1:8" x14ac:dyDescent="0.3">
      <c r="A1127" s="47" t="str">
        <f>'Бланк заказа'!E1119</f>
        <v>Marabu TampaCure TPC 180 1KG</v>
      </c>
      <c r="B1127" s="47" t="str">
        <f>'Бланк заказа'!A1119</f>
        <v>Marabu GmbH &amp; Co. KG</v>
      </c>
      <c r="C1127" s="48">
        <f>'Бланк заказа'!D1119</f>
        <v>3215190000</v>
      </c>
      <c r="D1127" s="49" t="str">
        <f>'Бланк заказа'!B1119</f>
        <v>Германия</v>
      </c>
      <c r="E1127" s="50">
        <f>'Бланк заказа'!F1119</f>
        <v>0</v>
      </c>
      <c r="F1127" s="51">
        <f>'Бланк заказа'!S1119</f>
        <v>113.43</v>
      </c>
      <c r="G1127" s="51">
        <f>'Бланк заказа'!T1119</f>
        <v>0</v>
      </c>
      <c r="H1127" s="49" t="s">
        <v>2127</v>
      </c>
    </row>
    <row r="1128" spans="1:8" x14ac:dyDescent="0.3">
      <c r="A1128" s="47" t="str">
        <f>'Бланк заказа'!E1120</f>
        <v>Marabu TampaCure TPC 910 1KG</v>
      </c>
      <c r="B1128" s="47" t="str">
        <f>'Бланк заказа'!A1120</f>
        <v>Marabu GmbH &amp; Co. KG</v>
      </c>
      <c r="C1128" s="48">
        <f>'Бланк заказа'!D1120</f>
        <v>3215190000</v>
      </c>
      <c r="D1128" s="49" t="str">
        <f>'Бланк заказа'!B1120</f>
        <v>Германия</v>
      </c>
      <c r="E1128" s="50">
        <f>'Бланк заказа'!F1120</f>
        <v>0</v>
      </c>
      <c r="F1128" s="51">
        <f>'Бланк заказа'!S1120</f>
        <v>133.75</v>
      </c>
      <c r="G1128" s="51">
        <f>'Бланк заказа'!T1120</f>
        <v>0</v>
      </c>
      <c r="H1128" s="49" t="s">
        <v>2127</v>
      </c>
    </row>
    <row r="1129" spans="1:8" x14ac:dyDescent="0.3">
      <c r="A1129" s="47" t="str">
        <f>'Бланк заказа'!E1121</f>
        <v>Marabu TampaCure TPC 920 1KG</v>
      </c>
      <c r="B1129" s="47" t="str">
        <f>'Бланк заказа'!A1121</f>
        <v>Marabu GmbH &amp; Co. KG</v>
      </c>
      <c r="C1129" s="48">
        <f>'Бланк заказа'!D1121</f>
        <v>3215190000</v>
      </c>
      <c r="D1129" s="49" t="str">
        <f>'Бланк заказа'!B1121</f>
        <v>Германия</v>
      </c>
      <c r="E1129" s="50">
        <f>'Бланк заказа'!F1121</f>
        <v>0</v>
      </c>
      <c r="F1129" s="51">
        <f>'Бланк заказа'!S1121</f>
        <v>134.53</v>
      </c>
      <c r="G1129" s="51">
        <f>'Бланк заказа'!T1121</f>
        <v>0</v>
      </c>
      <c r="H1129" s="49" t="s">
        <v>2127</v>
      </c>
    </row>
    <row r="1130" spans="1:8" x14ac:dyDescent="0.3">
      <c r="A1130" s="47" t="str">
        <f>'Бланк заказа'!E1122</f>
        <v>Marabu TampaCure TPC 922 1KG</v>
      </c>
      <c r="B1130" s="47" t="str">
        <f>'Бланк заказа'!A1122</f>
        <v>Marabu GmbH &amp; Co. KG</v>
      </c>
      <c r="C1130" s="48">
        <f>'Бланк заказа'!D1122</f>
        <v>3215190000</v>
      </c>
      <c r="D1130" s="49" t="str">
        <f>'Бланк заказа'!B1122</f>
        <v>Германия</v>
      </c>
      <c r="E1130" s="50">
        <f>'Бланк заказа'!F1122</f>
        <v>0</v>
      </c>
      <c r="F1130" s="51">
        <f>'Бланк заказа'!S1122</f>
        <v>134.53</v>
      </c>
      <c r="G1130" s="51">
        <f>'Бланк заказа'!T1122</f>
        <v>0</v>
      </c>
      <c r="H1130" s="49" t="s">
        <v>2127</v>
      </c>
    </row>
    <row r="1131" spans="1:8" x14ac:dyDescent="0.3">
      <c r="A1131" s="47" t="str">
        <f>'Бланк заказа'!E1123</f>
        <v>Marabu TampaCure TPC 924 1KG</v>
      </c>
      <c r="B1131" s="47" t="str">
        <f>'Бланк заказа'!A1123</f>
        <v>Marabu GmbH &amp; Co. KG</v>
      </c>
      <c r="C1131" s="48">
        <f>'Бланк заказа'!D1123</f>
        <v>3215190000</v>
      </c>
      <c r="D1131" s="49" t="str">
        <f>'Бланк заказа'!B1123</f>
        <v>Германия</v>
      </c>
      <c r="E1131" s="50">
        <f>'Бланк заказа'!F1123</f>
        <v>0</v>
      </c>
      <c r="F1131" s="51">
        <f>'Бланк заказа'!S1123</f>
        <v>134.53</v>
      </c>
      <c r="G1131" s="51">
        <f>'Бланк заказа'!T1123</f>
        <v>0</v>
      </c>
      <c r="H1131" s="49" t="s">
        <v>2127</v>
      </c>
    </row>
    <row r="1132" spans="1:8" x14ac:dyDescent="0.3">
      <c r="A1132" s="47" t="str">
        <f>'Бланк заказа'!E1124</f>
        <v>Marabu TampaCure TPC 926 1KG</v>
      </c>
      <c r="B1132" s="47" t="str">
        <f>'Бланк заказа'!A1124</f>
        <v>Marabu GmbH &amp; Co. KG</v>
      </c>
      <c r="C1132" s="48">
        <f>'Бланк заказа'!D1124</f>
        <v>3215190000</v>
      </c>
      <c r="D1132" s="49" t="str">
        <f>'Бланк заказа'!B1124</f>
        <v>Германия</v>
      </c>
      <c r="E1132" s="50">
        <f>'Бланк заказа'!F1124</f>
        <v>0</v>
      </c>
      <c r="F1132" s="51">
        <f>'Бланк заказа'!S1124</f>
        <v>134.53</v>
      </c>
      <c r="G1132" s="51">
        <f>'Бланк заказа'!T1124</f>
        <v>0</v>
      </c>
      <c r="H1132" s="49" t="s">
        <v>2127</v>
      </c>
    </row>
    <row r="1133" spans="1:8" x14ac:dyDescent="0.3">
      <c r="A1133" s="47" t="str">
        <f>'Бланк заказа'!E1125</f>
        <v>Marabu TampaCure TPC 930 1KG</v>
      </c>
      <c r="B1133" s="47" t="str">
        <f>'Бланк заказа'!A1125</f>
        <v>Marabu GmbH &amp; Co. KG</v>
      </c>
      <c r="C1133" s="48">
        <f>'Бланк заказа'!D1125</f>
        <v>3215190000</v>
      </c>
      <c r="D1133" s="49" t="str">
        <f>'Бланк заказа'!B1125</f>
        <v>Германия</v>
      </c>
      <c r="E1133" s="50">
        <f>'Бланк заказа'!F1125</f>
        <v>0</v>
      </c>
      <c r="F1133" s="51">
        <f>'Бланк заказа'!S1125</f>
        <v>146.66999999999999</v>
      </c>
      <c r="G1133" s="51">
        <f>'Бланк заказа'!T1125</f>
        <v>0</v>
      </c>
      <c r="H1133" s="49" t="s">
        <v>2127</v>
      </c>
    </row>
    <row r="1134" spans="1:8" x14ac:dyDescent="0.3">
      <c r="A1134" s="47" t="str">
        <f>'Бланк заказа'!E1126</f>
        <v>Marabu TampaCure TPC 932 1KG</v>
      </c>
      <c r="B1134" s="47" t="str">
        <f>'Бланк заказа'!A1126</f>
        <v>Marabu GmbH &amp; Co. KG</v>
      </c>
      <c r="C1134" s="48">
        <f>'Бланк заказа'!D1126</f>
        <v>3215190000</v>
      </c>
      <c r="D1134" s="49" t="str">
        <f>'Бланк заказа'!B1126</f>
        <v>Германия</v>
      </c>
      <c r="E1134" s="50">
        <f>'Бланк заказа'!F1126</f>
        <v>0</v>
      </c>
      <c r="F1134" s="51">
        <f>'Бланк заказа'!S1126</f>
        <v>146.66999999999999</v>
      </c>
      <c r="G1134" s="51">
        <f>'Бланк заказа'!T1126</f>
        <v>0</v>
      </c>
      <c r="H1134" s="49" t="s">
        <v>2127</v>
      </c>
    </row>
    <row r="1135" spans="1:8" x14ac:dyDescent="0.3">
      <c r="A1135" s="47" t="str">
        <f>'Бланк заказа'!E1127</f>
        <v>Marabu TampaCure TPC 934 1KG</v>
      </c>
      <c r="B1135" s="47" t="str">
        <f>'Бланк заказа'!A1127</f>
        <v>Marabu GmbH &amp; Co. KG</v>
      </c>
      <c r="C1135" s="48">
        <f>'Бланк заказа'!D1127</f>
        <v>3215190000</v>
      </c>
      <c r="D1135" s="49" t="str">
        <f>'Бланк заказа'!B1127</f>
        <v>Германия</v>
      </c>
      <c r="E1135" s="50">
        <f>'Бланк заказа'!F1127</f>
        <v>0</v>
      </c>
      <c r="F1135" s="51">
        <f>'Бланк заказа'!S1127</f>
        <v>146.66999999999999</v>
      </c>
      <c r="G1135" s="51">
        <f>'Бланк заказа'!T1127</f>
        <v>0</v>
      </c>
      <c r="H1135" s="49" t="s">
        <v>2127</v>
      </c>
    </row>
    <row r="1136" spans="1:8" x14ac:dyDescent="0.3">
      <c r="A1136" s="47" t="str">
        <f>'Бланк заказа'!E1128</f>
        <v>Marabu TampaCure TPC 936 1KG</v>
      </c>
      <c r="B1136" s="47" t="str">
        <f>'Бланк заказа'!A1128</f>
        <v>Marabu GmbH &amp; Co. KG</v>
      </c>
      <c r="C1136" s="48">
        <f>'Бланк заказа'!D1128</f>
        <v>3215190000</v>
      </c>
      <c r="D1136" s="49" t="str">
        <f>'Бланк заказа'!B1128</f>
        <v>Германия</v>
      </c>
      <c r="E1136" s="50">
        <f>'Бланк заказа'!F1128</f>
        <v>0</v>
      </c>
      <c r="F1136" s="51">
        <f>'Бланк заказа'!S1128</f>
        <v>146.66999999999999</v>
      </c>
      <c r="G1136" s="51">
        <f>'Бланк заказа'!T1128</f>
        <v>0</v>
      </c>
      <c r="H1136" s="49" t="s">
        <v>2127</v>
      </c>
    </row>
    <row r="1137" spans="1:8" x14ac:dyDescent="0.3">
      <c r="A1137" s="47" t="str">
        <f>'Бланк заказа'!E1129</f>
        <v>Marabu TampaCure TPC 940 1KG</v>
      </c>
      <c r="B1137" s="47" t="str">
        <f>'Бланк заказа'!A1129</f>
        <v>Marabu GmbH &amp; Co. KG</v>
      </c>
      <c r="C1137" s="48">
        <f>'Бланк заказа'!D1129</f>
        <v>3215190000</v>
      </c>
      <c r="D1137" s="49" t="str">
        <f>'Бланк заказа'!B1129</f>
        <v>Германия</v>
      </c>
      <c r="E1137" s="50">
        <f>'Бланк заказа'!F1129</f>
        <v>0</v>
      </c>
      <c r="F1137" s="51">
        <f>'Бланк заказа'!S1129</f>
        <v>134.53</v>
      </c>
      <c r="G1137" s="51">
        <f>'Бланк заказа'!T1129</f>
        <v>0</v>
      </c>
      <c r="H1137" s="49" t="s">
        <v>2127</v>
      </c>
    </row>
    <row r="1138" spans="1:8" x14ac:dyDescent="0.3">
      <c r="A1138" s="47" t="str">
        <f>'Бланк заказа'!E1130</f>
        <v>Marabu TampaCure TPC 950 1KG</v>
      </c>
      <c r="B1138" s="47" t="str">
        <f>'Бланк заказа'!A1130</f>
        <v>Marabu GmbH &amp; Co. KG</v>
      </c>
      <c r="C1138" s="48">
        <f>'Бланк заказа'!D1130</f>
        <v>3215190000</v>
      </c>
      <c r="D1138" s="49" t="str">
        <f>'Бланк заказа'!B1130</f>
        <v>Германия</v>
      </c>
      <c r="E1138" s="50">
        <f>'Бланк заказа'!F1130</f>
        <v>0</v>
      </c>
      <c r="F1138" s="51">
        <f>'Бланк заказа'!S1130</f>
        <v>128.75</v>
      </c>
      <c r="G1138" s="51">
        <f>'Бланк заказа'!T1130</f>
        <v>0</v>
      </c>
      <c r="H1138" s="49" t="s">
        <v>2127</v>
      </c>
    </row>
    <row r="1139" spans="1:8" x14ac:dyDescent="0.3">
      <c r="A1139" s="47" t="str">
        <f>'Бланк заказа'!E1131</f>
        <v>Marabu TampaCure TPC 952 1KG</v>
      </c>
      <c r="B1139" s="47" t="str">
        <f>'Бланк заказа'!A1131</f>
        <v>Marabu GmbH &amp; Co. KG</v>
      </c>
      <c r="C1139" s="48">
        <f>'Бланк заказа'!D1131</f>
        <v>3215190000</v>
      </c>
      <c r="D1139" s="49" t="str">
        <f>'Бланк заказа'!B1131</f>
        <v>Германия</v>
      </c>
      <c r="E1139" s="50">
        <f>'Бланк заказа'!F1131</f>
        <v>0</v>
      </c>
      <c r="F1139" s="51">
        <f>'Бланк заказа'!S1131</f>
        <v>128.75</v>
      </c>
      <c r="G1139" s="51">
        <f>'Бланк заказа'!T1131</f>
        <v>0</v>
      </c>
      <c r="H1139" s="49" t="s">
        <v>2127</v>
      </c>
    </row>
    <row r="1140" spans="1:8" x14ac:dyDescent="0.3">
      <c r="A1140" s="47" t="str">
        <f>'Бланк заказа'!E1132</f>
        <v>Marabu TampaCure TPC 954 1KG</v>
      </c>
      <c r="B1140" s="47" t="str">
        <f>'Бланк заказа'!A1132</f>
        <v>Marabu GmbH &amp; Co. KG</v>
      </c>
      <c r="C1140" s="48">
        <f>'Бланк заказа'!D1132</f>
        <v>3215190000</v>
      </c>
      <c r="D1140" s="49" t="str">
        <f>'Бланк заказа'!B1132</f>
        <v>Германия</v>
      </c>
      <c r="E1140" s="50">
        <f>'Бланк заказа'!F1132</f>
        <v>0</v>
      </c>
      <c r="F1140" s="51">
        <f>'Бланк заказа'!S1132</f>
        <v>128.75</v>
      </c>
      <c r="G1140" s="51">
        <f>'Бланк заказа'!T1132</f>
        <v>0</v>
      </c>
      <c r="H1140" s="49" t="s">
        <v>2127</v>
      </c>
    </row>
    <row r="1141" spans="1:8" x14ac:dyDescent="0.3">
      <c r="A1141" s="47" t="str">
        <f>'Бланк заказа'!E1133</f>
        <v>Marabu TampaCure TPC 956 1KG</v>
      </c>
      <c r="B1141" s="47" t="str">
        <f>'Бланк заказа'!A1133</f>
        <v>Marabu GmbH &amp; Co. KG</v>
      </c>
      <c r="C1141" s="48">
        <f>'Бланк заказа'!D1133</f>
        <v>3215190000</v>
      </c>
      <c r="D1141" s="49" t="str">
        <f>'Бланк заказа'!B1133</f>
        <v>Германия</v>
      </c>
      <c r="E1141" s="50">
        <f>'Бланк заказа'!F1133</f>
        <v>0</v>
      </c>
      <c r="F1141" s="51">
        <f>'Бланк заказа'!S1133</f>
        <v>128.75</v>
      </c>
      <c r="G1141" s="51">
        <f>'Бланк заказа'!T1133</f>
        <v>0</v>
      </c>
      <c r="H1141" s="49" t="s">
        <v>2127</v>
      </c>
    </row>
    <row r="1142" spans="1:8" x14ac:dyDescent="0.3">
      <c r="A1142" s="47" t="str">
        <f>'Бланк заказа'!E1134</f>
        <v>Marabu TampaCure TPC 960 1KG</v>
      </c>
      <c r="B1142" s="47" t="str">
        <f>'Бланк заказа'!A1134</f>
        <v>Marabu GmbH &amp; Co. KG</v>
      </c>
      <c r="C1142" s="48">
        <f>'Бланк заказа'!D1134</f>
        <v>3215190000</v>
      </c>
      <c r="D1142" s="49" t="str">
        <f>'Бланк заказа'!B1134</f>
        <v>Германия</v>
      </c>
      <c r="E1142" s="50">
        <f>'Бланк заказа'!F1134</f>
        <v>0</v>
      </c>
      <c r="F1142" s="51">
        <f>'Бланк заказа'!S1134</f>
        <v>134.53</v>
      </c>
      <c r="G1142" s="51">
        <f>'Бланк заказа'!T1134</f>
        <v>0</v>
      </c>
      <c r="H1142" s="49" t="s">
        <v>2127</v>
      </c>
    </row>
    <row r="1143" spans="1:8" x14ac:dyDescent="0.3">
      <c r="A1143" s="47" t="str">
        <f>'Бланк заказа'!E1135</f>
        <v>Marabu TampaCure TPC 962 1KG</v>
      </c>
      <c r="B1143" s="47" t="str">
        <f>'Бланк заказа'!A1135</f>
        <v>Marabu GmbH &amp; Co. KG</v>
      </c>
      <c r="C1143" s="48">
        <f>'Бланк заказа'!D1135</f>
        <v>3215190000</v>
      </c>
      <c r="D1143" s="49" t="str">
        <f>'Бланк заказа'!B1135</f>
        <v>Германия</v>
      </c>
      <c r="E1143" s="50">
        <f>'Бланк заказа'!F1135</f>
        <v>0</v>
      </c>
      <c r="F1143" s="51">
        <f>'Бланк заказа'!S1135</f>
        <v>134.53</v>
      </c>
      <c r="G1143" s="51">
        <f>'Бланк заказа'!T1135</f>
        <v>0</v>
      </c>
      <c r="H1143" s="49" t="s">
        <v>2127</v>
      </c>
    </row>
    <row r="1144" spans="1:8" x14ac:dyDescent="0.3">
      <c r="A1144" s="47" t="str">
        <f>'Бланк заказа'!E1136</f>
        <v>Marabu TampaCure TPC 970 1KG</v>
      </c>
      <c r="B1144" s="47" t="str">
        <f>'Бланк заказа'!A1136</f>
        <v>Marabu GmbH &amp; Co. KG</v>
      </c>
      <c r="C1144" s="48">
        <f>'Бланк заказа'!D1136</f>
        <v>3215190000</v>
      </c>
      <c r="D1144" s="49" t="str">
        <f>'Бланк заказа'!B1136</f>
        <v>Германия</v>
      </c>
      <c r="E1144" s="50">
        <f>'Бланк заказа'!F1136</f>
        <v>0</v>
      </c>
      <c r="F1144" s="51">
        <f>'Бланк заказа'!S1136</f>
        <v>108.45</v>
      </c>
      <c r="G1144" s="51">
        <f>'Бланк заказа'!T1136</f>
        <v>0</v>
      </c>
      <c r="H1144" s="49" t="s">
        <v>2127</v>
      </c>
    </row>
    <row r="1145" spans="1:8" x14ac:dyDescent="0.3">
      <c r="A1145" s="47" t="str">
        <f>'Бланк заказа'!E1137</f>
        <v>Marabu TampaCure TPC 980 1KG</v>
      </c>
      <c r="B1145" s="47" t="str">
        <f>'Бланк заказа'!A1137</f>
        <v>Marabu GmbH &amp; Co. KG</v>
      </c>
      <c r="C1145" s="48">
        <f>'Бланк заказа'!D1137</f>
        <v>3215110000</v>
      </c>
      <c r="D1145" s="49" t="str">
        <f>'Бланк заказа'!B1137</f>
        <v>Германия</v>
      </c>
      <c r="E1145" s="50">
        <f>'Бланк заказа'!F1137</f>
        <v>0</v>
      </c>
      <c r="F1145" s="51">
        <f>'Бланк заказа'!S1137</f>
        <v>109.96</v>
      </c>
      <c r="G1145" s="51">
        <f>'Бланк заказа'!T1137</f>
        <v>0</v>
      </c>
      <c r="H1145" s="49" t="s">
        <v>2127</v>
      </c>
    </row>
    <row r="1146" spans="1:8" x14ac:dyDescent="0.3">
      <c r="A1146" s="47" t="str">
        <f>'Бланк заказа'!E1138</f>
        <v>Marabu TampaRotaspeed TPRS 122 1L</v>
      </c>
      <c r="B1146" s="47" t="str">
        <f>'Бланк заказа'!A1138</f>
        <v>Marabu GmbH &amp; Co. KG</v>
      </c>
      <c r="C1146" s="48">
        <f>'Бланк заказа'!D1138</f>
        <v>3215190000</v>
      </c>
      <c r="D1146" s="49" t="str">
        <f>'Бланк заказа'!B1138</f>
        <v>Германия</v>
      </c>
      <c r="E1146" s="50">
        <f>'Бланк заказа'!F1138</f>
        <v>0</v>
      </c>
      <c r="F1146" s="51">
        <f>'Бланк заказа'!S1138</f>
        <v>131.84</v>
      </c>
      <c r="G1146" s="51">
        <f>'Бланк заказа'!T1138</f>
        <v>0</v>
      </c>
      <c r="H1146" s="49" t="s">
        <v>2127</v>
      </c>
    </row>
    <row r="1147" spans="1:8" x14ac:dyDescent="0.3">
      <c r="A1147" s="47" t="str">
        <f>'Бланк заказа'!E1139</f>
        <v>Marabu TampaRotaspeed TPRS 130 1L</v>
      </c>
      <c r="B1147" s="47" t="str">
        <f>'Бланк заказа'!A1139</f>
        <v>Marabu GmbH &amp; Co. KG</v>
      </c>
      <c r="C1147" s="48">
        <f>'Бланк заказа'!D1139</f>
        <v>3215190000</v>
      </c>
      <c r="D1147" s="49" t="str">
        <f>'Бланк заказа'!B1139</f>
        <v>Германия</v>
      </c>
      <c r="E1147" s="50">
        <f>'Бланк заказа'!F1139</f>
        <v>0</v>
      </c>
      <c r="F1147" s="51">
        <f>'Бланк заказа'!S1139</f>
        <v>131.84</v>
      </c>
      <c r="G1147" s="51">
        <f>'Бланк заказа'!T1139</f>
        <v>0</v>
      </c>
      <c r="H1147" s="49" t="s">
        <v>2127</v>
      </c>
    </row>
    <row r="1148" spans="1:8" x14ac:dyDescent="0.3">
      <c r="A1148" s="47" t="str">
        <f>'Бланк заказа'!E1140</f>
        <v>Marabu TampaRotaspeed TPRS 152 1L</v>
      </c>
      <c r="B1148" s="47" t="str">
        <f>'Бланк заказа'!A1140</f>
        <v>Marabu GmbH &amp; Co. KG</v>
      </c>
      <c r="C1148" s="48">
        <f>'Бланк заказа'!D1140</f>
        <v>3215190000</v>
      </c>
      <c r="D1148" s="49" t="str">
        <f>'Бланк заказа'!B1140</f>
        <v>Германия</v>
      </c>
      <c r="E1148" s="50">
        <f>'Бланк заказа'!F1140</f>
        <v>0</v>
      </c>
      <c r="F1148" s="51">
        <f>'Бланк заказа'!S1140</f>
        <v>125.38</v>
      </c>
      <c r="G1148" s="51">
        <f>'Бланк заказа'!T1140</f>
        <v>0</v>
      </c>
      <c r="H1148" s="49" t="s">
        <v>2127</v>
      </c>
    </row>
    <row r="1149" spans="1:8" x14ac:dyDescent="0.3">
      <c r="A1149" s="47" t="str">
        <f>'Бланк заказа'!E1141</f>
        <v>Marabu TampaRotaspeed TPRS 162 1L</v>
      </c>
      <c r="B1149" s="47" t="str">
        <f>'Бланк заказа'!A1141</f>
        <v>Marabu GmbH &amp; Co. KG</v>
      </c>
      <c r="C1149" s="48">
        <f>'Бланк заказа'!D1141</f>
        <v>3215190000</v>
      </c>
      <c r="D1149" s="49" t="str">
        <f>'Бланк заказа'!B1141</f>
        <v>Германия</v>
      </c>
      <c r="E1149" s="50">
        <f>'Бланк заказа'!F1141</f>
        <v>0</v>
      </c>
      <c r="F1149" s="51">
        <f>'Бланк заказа'!S1141</f>
        <v>131.84</v>
      </c>
      <c r="G1149" s="51">
        <f>'Бланк заказа'!T1141</f>
        <v>0</v>
      </c>
      <c r="H1149" s="49" t="s">
        <v>2127</v>
      </c>
    </row>
    <row r="1150" spans="1:8" x14ac:dyDescent="0.3">
      <c r="A1150" s="47" t="str">
        <f>'Бланк заказа'!E1142</f>
        <v>Marabu TampaRotaspeed TPRS 191 1L</v>
      </c>
      <c r="B1150" s="47" t="str">
        <f>'Бланк заказа'!A1142</f>
        <v>Marabu GmbH &amp; Co. KG</v>
      </c>
      <c r="C1150" s="48">
        <f>'Бланк заказа'!D1142</f>
        <v>3215190000</v>
      </c>
      <c r="D1150" s="49" t="str">
        <f>'Бланк заказа'!B1142</f>
        <v>Германия</v>
      </c>
      <c r="E1150" s="50">
        <f>'Бланк заказа'!F1142</f>
        <v>0</v>
      </c>
      <c r="F1150" s="51">
        <f>'Бланк заказа'!S1142</f>
        <v>100.51</v>
      </c>
      <c r="G1150" s="51">
        <f>'Бланк заказа'!T1142</f>
        <v>0</v>
      </c>
      <c r="H1150" s="49" t="s">
        <v>2127</v>
      </c>
    </row>
    <row r="1151" spans="1:8" x14ac:dyDescent="0.3">
      <c r="A1151" s="47" t="str">
        <f>'Бланк заказа'!E1143</f>
        <v>Marabu TampaRotaspeed TPRS 920 1L</v>
      </c>
      <c r="B1151" s="47" t="str">
        <f>'Бланк заказа'!A1143</f>
        <v>Marabu GmbH &amp; Co. KG</v>
      </c>
      <c r="C1151" s="48">
        <f>'Бланк заказа'!D1143</f>
        <v>3215190000</v>
      </c>
      <c r="D1151" s="49" t="str">
        <f>'Бланк заказа'!B1143</f>
        <v>Германия</v>
      </c>
      <c r="E1151" s="50">
        <f>'Бланк заказа'!F1143</f>
        <v>0</v>
      </c>
      <c r="F1151" s="51">
        <f>'Бланк заказа'!S1143</f>
        <v>105.47</v>
      </c>
      <c r="G1151" s="51">
        <f>'Бланк заказа'!T1143</f>
        <v>0</v>
      </c>
      <c r="H1151" s="49" t="s">
        <v>2127</v>
      </c>
    </row>
    <row r="1152" spans="1:8" x14ac:dyDescent="0.3">
      <c r="A1152" s="47" t="str">
        <f>'Бланк заказа'!E1144</f>
        <v>Marabu TampaRotaspeed TPRS 922 1L</v>
      </c>
      <c r="B1152" s="47" t="str">
        <f>'Бланк заказа'!A1144</f>
        <v>Marabu GmbH &amp; Co. KG</v>
      </c>
      <c r="C1152" s="48">
        <f>'Бланк заказа'!D1144</f>
        <v>3215190000</v>
      </c>
      <c r="D1152" s="49" t="str">
        <f>'Бланк заказа'!B1144</f>
        <v>Германия</v>
      </c>
      <c r="E1152" s="50">
        <f>'Бланк заказа'!F1144</f>
        <v>0</v>
      </c>
      <c r="F1152" s="51">
        <f>'Бланк заказа'!S1144</f>
        <v>105.47</v>
      </c>
      <c r="G1152" s="51">
        <f>'Бланк заказа'!T1144</f>
        <v>0</v>
      </c>
      <c r="H1152" s="49" t="s">
        <v>2127</v>
      </c>
    </row>
    <row r="1153" spans="1:8" x14ac:dyDescent="0.3">
      <c r="A1153" s="47" t="str">
        <f>'Бланк заказа'!E1145</f>
        <v>Marabu TampaRotaspeed TPRS 924 1L</v>
      </c>
      <c r="B1153" s="47" t="str">
        <f>'Бланк заказа'!A1145</f>
        <v>Marabu GmbH &amp; Co. KG</v>
      </c>
      <c r="C1153" s="48">
        <f>'Бланк заказа'!D1145</f>
        <v>3215190000</v>
      </c>
      <c r="D1153" s="49" t="str">
        <f>'Бланк заказа'!B1145</f>
        <v>Германия</v>
      </c>
      <c r="E1153" s="50">
        <f>'Бланк заказа'!F1145</f>
        <v>0</v>
      </c>
      <c r="F1153" s="51">
        <f>'Бланк заказа'!S1145</f>
        <v>105.47</v>
      </c>
      <c r="G1153" s="51">
        <f>'Бланк заказа'!T1145</f>
        <v>0</v>
      </c>
      <c r="H1153" s="49" t="s">
        <v>2127</v>
      </c>
    </row>
    <row r="1154" spans="1:8" x14ac:dyDescent="0.3">
      <c r="A1154" s="47" t="str">
        <f>'Бланк заказа'!E1146</f>
        <v>Marabu TampaRotaspeed TPRS 926 1L</v>
      </c>
      <c r="B1154" s="47" t="str">
        <f>'Бланк заказа'!A1146</f>
        <v>Marabu GmbH &amp; Co. KG</v>
      </c>
      <c r="C1154" s="48">
        <f>'Бланк заказа'!D1146</f>
        <v>3215190000</v>
      </c>
      <c r="D1154" s="49" t="str">
        <f>'Бланк заказа'!B1146</f>
        <v>Германия</v>
      </c>
      <c r="E1154" s="50">
        <f>'Бланк заказа'!F1146</f>
        <v>0</v>
      </c>
      <c r="F1154" s="51">
        <f>'Бланк заказа'!S1146</f>
        <v>105.47</v>
      </c>
      <c r="G1154" s="51">
        <f>'Бланк заказа'!T1146</f>
        <v>0</v>
      </c>
      <c r="H1154" s="49" t="s">
        <v>2127</v>
      </c>
    </row>
    <row r="1155" spans="1:8" x14ac:dyDescent="0.3">
      <c r="A1155" s="47" t="str">
        <f>'Бланк заказа'!E1147</f>
        <v>Marabu TampaRotaspeed TPRS 930 1L</v>
      </c>
      <c r="B1155" s="47" t="str">
        <f>'Бланк заказа'!A1147</f>
        <v>Marabu GmbH &amp; Co. KG</v>
      </c>
      <c r="C1155" s="48">
        <f>'Бланк заказа'!D1147</f>
        <v>3215190000</v>
      </c>
      <c r="D1155" s="49" t="str">
        <f>'Бланк заказа'!B1147</f>
        <v>Германия</v>
      </c>
      <c r="E1155" s="50">
        <f>'Бланк заказа'!F1147</f>
        <v>0</v>
      </c>
      <c r="F1155" s="51">
        <f>'Бланк заказа'!S1147</f>
        <v>107.98</v>
      </c>
      <c r="G1155" s="51">
        <f>'Бланк заказа'!T1147</f>
        <v>0</v>
      </c>
      <c r="H1155" s="49" t="s">
        <v>2127</v>
      </c>
    </row>
    <row r="1156" spans="1:8" x14ac:dyDescent="0.3">
      <c r="A1156" s="47" t="str">
        <f>'Бланк заказа'!E1148</f>
        <v>Marabu TampaRotaspeed TPRS 932 1L</v>
      </c>
      <c r="B1156" s="47" t="str">
        <f>'Бланк заказа'!A1148</f>
        <v>Marabu GmbH &amp; Co. KG</v>
      </c>
      <c r="C1156" s="48">
        <f>'Бланк заказа'!D1148</f>
        <v>3215190000</v>
      </c>
      <c r="D1156" s="49" t="str">
        <f>'Бланк заказа'!B1148</f>
        <v>Германия</v>
      </c>
      <c r="E1156" s="50">
        <f>'Бланк заказа'!F1148</f>
        <v>0</v>
      </c>
      <c r="F1156" s="51">
        <f>'Бланк заказа'!S1148</f>
        <v>107.98</v>
      </c>
      <c r="G1156" s="51">
        <f>'Бланк заказа'!T1148</f>
        <v>0</v>
      </c>
      <c r="H1156" s="49" t="s">
        <v>2127</v>
      </c>
    </row>
    <row r="1157" spans="1:8" x14ac:dyDescent="0.3">
      <c r="A1157" s="47" t="str">
        <f>'Бланк заказа'!E1149</f>
        <v>Marabu TampaRotaspeed TPRS 934 1L</v>
      </c>
      <c r="B1157" s="47" t="str">
        <f>'Бланк заказа'!A1149</f>
        <v>Marabu GmbH &amp; Co. KG</v>
      </c>
      <c r="C1157" s="48">
        <f>'Бланк заказа'!D1149</f>
        <v>3215190000</v>
      </c>
      <c r="D1157" s="49" t="str">
        <f>'Бланк заказа'!B1149</f>
        <v>Германия</v>
      </c>
      <c r="E1157" s="50">
        <f>'Бланк заказа'!F1149</f>
        <v>0</v>
      </c>
      <c r="F1157" s="51">
        <f>'Бланк заказа'!S1149</f>
        <v>107.98</v>
      </c>
      <c r="G1157" s="51">
        <f>'Бланк заказа'!T1149</f>
        <v>0</v>
      </c>
      <c r="H1157" s="49" t="s">
        <v>2127</v>
      </c>
    </row>
    <row r="1158" spans="1:8" x14ac:dyDescent="0.3">
      <c r="A1158" s="47" t="str">
        <f>'Бланк заказа'!E1150</f>
        <v>Marabu TampaRotaspeed TPRS 936 1L</v>
      </c>
      <c r="B1158" s="47" t="str">
        <f>'Бланк заказа'!A1150</f>
        <v>Marabu GmbH &amp; Co. KG</v>
      </c>
      <c r="C1158" s="48">
        <f>'Бланк заказа'!D1150</f>
        <v>3215190000</v>
      </c>
      <c r="D1158" s="49" t="str">
        <f>'Бланк заказа'!B1150</f>
        <v>Германия</v>
      </c>
      <c r="E1158" s="50">
        <f>'Бланк заказа'!F1150</f>
        <v>0</v>
      </c>
      <c r="F1158" s="51">
        <f>'Бланк заказа'!S1150</f>
        <v>107.98</v>
      </c>
      <c r="G1158" s="51">
        <f>'Бланк заказа'!T1150</f>
        <v>0</v>
      </c>
      <c r="H1158" s="49" t="s">
        <v>2127</v>
      </c>
    </row>
    <row r="1159" spans="1:8" x14ac:dyDescent="0.3">
      <c r="A1159" s="47" t="str">
        <f>'Бланк заказа'!E1151</f>
        <v>Marabu TampaRotaspeed TPRS 940 1L</v>
      </c>
      <c r="B1159" s="47" t="str">
        <f>'Бланк заказа'!A1151</f>
        <v>Marabu GmbH &amp; Co. KG</v>
      </c>
      <c r="C1159" s="48">
        <f>'Бланк заказа'!D1151</f>
        <v>3215190000</v>
      </c>
      <c r="D1159" s="49" t="str">
        <f>'Бланк заказа'!B1151</f>
        <v>Германия</v>
      </c>
      <c r="E1159" s="50">
        <f>'Бланк заказа'!F1151</f>
        <v>0</v>
      </c>
      <c r="F1159" s="51">
        <f>'Бланк заказа'!S1151</f>
        <v>107.98</v>
      </c>
      <c r="G1159" s="51">
        <f>'Бланк заказа'!T1151</f>
        <v>0</v>
      </c>
      <c r="H1159" s="49" t="s">
        <v>2127</v>
      </c>
    </row>
    <row r="1160" spans="1:8" x14ac:dyDescent="0.3">
      <c r="A1160" s="47" t="str">
        <f>'Бланк заказа'!E1152</f>
        <v>Marabu TampaRotaspeed TPRS 950 1L</v>
      </c>
      <c r="B1160" s="47" t="str">
        <f>'Бланк заказа'!A1152</f>
        <v>Marabu GmbH &amp; Co. KG</v>
      </c>
      <c r="C1160" s="48">
        <f>'Бланк заказа'!D1152</f>
        <v>3215190000</v>
      </c>
      <c r="D1160" s="49" t="str">
        <f>'Бланк заказа'!B1152</f>
        <v>Германия</v>
      </c>
      <c r="E1160" s="50">
        <f>'Бланк заказа'!F1152</f>
        <v>0</v>
      </c>
      <c r="F1160" s="51">
        <f>'Бланк заказа'!S1152</f>
        <v>105.47</v>
      </c>
      <c r="G1160" s="51">
        <f>'Бланк заказа'!T1152</f>
        <v>0</v>
      </c>
      <c r="H1160" s="49" t="s">
        <v>2127</v>
      </c>
    </row>
    <row r="1161" spans="1:8" x14ac:dyDescent="0.3">
      <c r="A1161" s="47" t="str">
        <f>'Бланк заказа'!E1153</f>
        <v>Marabu TampaRotaspeed TPRS 952 1L</v>
      </c>
      <c r="B1161" s="47" t="str">
        <f>'Бланк заказа'!A1153</f>
        <v>Marabu GmbH &amp; Co. KG</v>
      </c>
      <c r="C1161" s="48">
        <f>'Бланк заказа'!D1153</f>
        <v>3215190000</v>
      </c>
      <c r="D1161" s="49" t="str">
        <f>'Бланк заказа'!B1153</f>
        <v>Германия</v>
      </c>
      <c r="E1161" s="50">
        <f>'Бланк заказа'!F1153</f>
        <v>0</v>
      </c>
      <c r="F1161" s="51">
        <f>'Бланк заказа'!S1153</f>
        <v>105.47</v>
      </c>
      <c r="G1161" s="51">
        <f>'Бланк заказа'!T1153</f>
        <v>0</v>
      </c>
      <c r="H1161" s="49" t="s">
        <v>2127</v>
      </c>
    </row>
    <row r="1162" spans="1:8" x14ac:dyDescent="0.3">
      <c r="A1162" s="47" t="str">
        <f>'Бланк заказа'!E1154</f>
        <v>Marabu TampaRotaspeed TPRS 954 1L</v>
      </c>
      <c r="B1162" s="47" t="str">
        <f>'Бланк заказа'!A1154</f>
        <v>Marabu GmbH &amp; Co. KG</v>
      </c>
      <c r="C1162" s="48">
        <f>'Бланк заказа'!D1154</f>
        <v>3215190000</v>
      </c>
      <c r="D1162" s="49" t="str">
        <f>'Бланк заказа'!B1154</f>
        <v>Германия</v>
      </c>
      <c r="E1162" s="50">
        <f>'Бланк заказа'!F1154</f>
        <v>0</v>
      </c>
      <c r="F1162" s="51">
        <f>'Бланк заказа'!S1154</f>
        <v>105.47</v>
      </c>
      <c r="G1162" s="51">
        <f>'Бланк заказа'!T1154</f>
        <v>0</v>
      </c>
      <c r="H1162" s="49" t="s">
        <v>2127</v>
      </c>
    </row>
    <row r="1163" spans="1:8" x14ac:dyDescent="0.3">
      <c r="A1163" s="47" t="str">
        <f>'Бланк заказа'!E1155</f>
        <v>Marabu TampaRotaspeed TPRS 956 1L</v>
      </c>
      <c r="B1163" s="47" t="str">
        <f>'Бланк заказа'!A1155</f>
        <v>Marabu GmbH &amp; Co. KG</v>
      </c>
      <c r="C1163" s="48">
        <f>'Бланк заказа'!D1155</f>
        <v>3215190000</v>
      </c>
      <c r="D1163" s="49" t="str">
        <f>'Бланк заказа'!B1155</f>
        <v>Германия</v>
      </c>
      <c r="E1163" s="50">
        <f>'Бланк заказа'!F1155</f>
        <v>0</v>
      </c>
      <c r="F1163" s="51">
        <f>'Бланк заказа'!S1155</f>
        <v>105.47</v>
      </c>
      <c r="G1163" s="51">
        <f>'Бланк заказа'!T1155</f>
        <v>0</v>
      </c>
      <c r="H1163" s="49" t="s">
        <v>2127</v>
      </c>
    </row>
    <row r="1164" spans="1:8" x14ac:dyDescent="0.3">
      <c r="A1164" s="47" t="str">
        <f>'Бланк заказа'!E1156</f>
        <v>Marabu TampaRotaspeed TPRS 960 1L</v>
      </c>
      <c r="B1164" s="47" t="str">
        <f>'Бланк заказа'!A1156</f>
        <v>Marabu GmbH &amp; Co. KG</v>
      </c>
      <c r="C1164" s="48">
        <f>'Бланк заказа'!D1156</f>
        <v>3215190000</v>
      </c>
      <c r="D1164" s="49" t="str">
        <f>'Бланк заказа'!B1156</f>
        <v>Германия</v>
      </c>
      <c r="E1164" s="50">
        <f>'Бланк заказа'!F1156</f>
        <v>0</v>
      </c>
      <c r="F1164" s="51">
        <f>'Бланк заказа'!S1156</f>
        <v>110.48</v>
      </c>
      <c r="G1164" s="51">
        <f>'Бланк заказа'!T1156</f>
        <v>0</v>
      </c>
      <c r="H1164" s="49" t="s">
        <v>2127</v>
      </c>
    </row>
    <row r="1165" spans="1:8" x14ac:dyDescent="0.3">
      <c r="A1165" s="47" t="str">
        <f>'Бланк заказа'!E1157</f>
        <v>Marabu TampaRotaspeed TPRS 962 1L</v>
      </c>
      <c r="B1165" s="47" t="str">
        <f>'Бланк заказа'!A1157</f>
        <v>Marabu GmbH &amp; Co. KG</v>
      </c>
      <c r="C1165" s="48">
        <f>'Бланк заказа'!D1157</f>
        <v>3215190000</v>
      </c>
      <c r="D1165" s="49" t="str">
        <f>'Бланк заказа'!B1157</f>
        <v>Германия</v>
      </c>
      <c r="E1165" s="50">
        <f>'Бланк заказа'!F1157</f>
        <v>0</v>
      </c>
      <c r="F1165" s="51">
        <f>'Бланк заказа'!S1157</f>
        <v>110.48</v>
      </c>
      <c r="G1165" s="51">
        <f>'Бланк заказа'!T1157</f>
        <v>0</v>
      </c>
      <c r="H1165" s="49" t="s">
        <v>2127</v>
      </c>
    </row>
    <row r="1166" spans="1:8" x14ac:dyDescent="0.3">
      <c r="A1166" s="47" t="str">
        <f>'Бланк заказа'!E1158</f>
        <v>Marabu TampaRotaspeed TPRS 970 1L</v>
      </c>
      <c r="B1166" s="47" t="str">
        <f>'Бланк заказа'!A1158</f>
        <v>Marabu GmbH &amp; Co. KG</v>
      </c>
      <c r="C1166" s="48">
        <f>'Бланк заказа'!D1158</f>
        <v>3215190000</v>
      </c>
      <c r="D1166" s="49" t="str">
        <f>'Бланк заказа'!B1158</f>
        <v>Германия</v>
      </c>
      <c r="E1166" s="50">
        <f>'Бланк заказа'!F1158</f>
        <v>0</v>
      </c>
      <c r="F1166" s="51">
        <f>'Бланк заказа'!S1158</f>
        <v>105.47</v>
      </c>
      <c r="G1166" s="51">
        <f>'Бланк заказа'!T1158</f>
        <v>0</v>
      </c>
      <c r="H1166" s="49" t="s">
        <v>2127</v>
      </c>
    </row>
    <row r="1167" spans="1:8" x14ac:dyDescent="0.3">
      <c r="A1167" s="47" t="str">
        <f>'Бланк заказа'!E1159</f>
        <v>Marabu TampaRotaspeed TPRS 980 1L</v>
      </c>
      <c r="B1167" s="47" t="str">
        <f>'Бланк заказа'!A1159</f>
        <v>Marabu GmbH &amp; Co. KG</v>
      </c>
      <c r="C1167" s="48">
        <f>'Бланк заказа'!D1159</f>
        <v>3215110000</v>
      </c>
      <c r="D1167" s="49" t="str">
        <f>'Бланк заказа'!B1159</f>
        <v>Германия</v>
      </c>
      <c r="E1167" s="50">
        <f>'Бланк заказа'!F1159</f>
        <v>0</v>
      </c>
      <c r="F1167" s="51">
        <f>'Бланк заказа'!S1159</f>
        <v>92.46</v>
      </c>
      <c r="G1167" s="51">
        <f>'Бланк заказа'!T1159</f>
        <v>0</v>
      </c>
      <c r="H1167" s="49" t="s">
        <v>2127</v>
      </c>
    </row>
    <row r="1168" spans="1:8" x14ac:dyDescent="0.3">
      <c r="A1168" s="47" t="str">
        <f>'Бланк заказа'!E1160</f>
        <v>Marabu TampaRotaspeed TPRS 910 5L</v>
      </c>
      <c r="B1168" s="47" t="str">
        <f>'Бланк заказа'!A1160</f>
        <v>Marabu GmbH &amp; Co. KG</v>
      </c>
      <c r="C1168" s="48">
        <f>'Бланк заказа'!D1160</f>
        <v>3215190000</v>
      </c>
      <c r="D1168" s="49" t="str">
        <f>'Бланк заказа'!B1160</f>
        <v>Германия</v>
      </c>
      <c r="E1168" s="50">
        <f>'Бланк заказа'!F1160</f>
        <v>0</v>
      </c>
      <c r="F1168" s="51">
        <f>'Бланк заказа'!S1160</f>
        <v>348.73</v>
      </c>
      <c r="G1168" s="51">
        <f>'Бланк заказа'!T1160</f>
        <v>0</v>
      </c>
      <c r="H1168" s="49" t="s">
        <v>2127</v>
      </c>
    </row>
    <row r="1169" spans="1:8" x14ac:dyDescent="0.3">
      <c r="A1169" s="47" t="str">
        <f>'Бланк заказа'!E1161</f>
        <v>Marabu TampaRotaspeed TPRS 970 5L</v>
      </c>
      <c r="B1169" s="47" t="str">
        <f>'Бланк заказа'!A1161</f>
        <v>Marabu GmbH &amp; Co. KG</v>
      </c>
      <c r="C1169" s="48">
        <f>'Бланк заказа'!D1161</f>
        <v>3215190000</v>
      </c>
      <c r="D1169" s="49" t="str">
        <f>'Бланк заказа'!B1161</f>
        <v>Германия</v>
      </c>
      <c r="E1169" s="50">
        <f>'Бланк заказа'!F1161</f>
        <v>0</v>
      </c>
      <c r="F1169" s="51">
        <f>'Бланк заказа'!S1161</f>
        <v>510.42</v>
      </c>
      <c r="G1169" s="51">
        <f>'Бланк заказа'!T1161</f>
        <v>0</v>
      </c>
      <c r="H1169" s="49" t="s">
        <v>2127</v>
      </c>
    </row>
    <row r="1170" spans="1:8" x14ac:dyDescent="0.3">
      <c r="A1170" s="47" t="str">
        <f>'Бланк заказа'!E1162</f>
        <v>Marabu TampaRotaspeed TPHF 191 1L</v>
      </c>
      <c r="B1170" s="47" t="str">
        <f>'Бланк заказа'!A1162</f>
        <v>Marabu GmbH &amp; Co. KG</v>
      </c>
      <c r="C1170" s="48">
        <f>'Бланк заказа'!D1162</f>
        <v>3215190000</v>
      </c>
      <c r="D1170" s="49" t="str">
        <f>'Бланк заказа'!B1162</f>
        <v>Германия</v>
      </c>
      <c r="E1170" s="50">
        <f>'Бланк заказа'!F1162</f>
        <v>0</v>
      </c>
      <c r="F1170" s="51">
        <f>'Бланк заказа'!S1162</f>
        <v>107.98</v>
      </c>
      <c r="G1170" s="51">
        <f>'Бланк заказа'!T1162</f>
        <v>0</v>
      </c>
      <c r="H1170" s="49" t="s">
        <v>2127</v>
      </c>
    </row>
    <row r="1171" spans="1:8" x14ac:dyDescent="0.3">
      <c r="A1171" s="47" t="str">
        <f>'Бланк заказа'!E1163</f>
        <v>Marabu TampaRotaspeed TPHF 910 1L</v>
      </c>
      <c r="B1171" s="47" t="str">
        <f>'Бланк заказа'!A1163</f>
        <v>Marabu GmbH &amp; Co. KG</v>
      </c>
      <c r="C1171" s="48">
        <f>'Бланк заказа'!D1163</f>
        <v>3215190000</v>
      </c>
      <c r="D1171" s="49" t="str">
        <f>'Бланк заказа'!B1163</f>
        <v>Германия</v>
      </c>
      <c r="E1171" s="50">
        <f>'Бланк заказа'!F1163</f>
        <v>0</v>
      </c>
      <c r="F1171" s="51">
        <f>'Бланк заказа'!S1163</f>
        <v>90.55</v>
      </c>
      <c r="G1171" s="51">
        <f>'Бланк заказа'!T1163</f>
        <v>0</v>
      </c>
      <c r="H1171" s="49" t="s">
        <v>2127</v>
      </c>
    </row>
    <row r="1172" spans="1:8" x14ac:dyDescent="0.3">
      <c r="A1172" s="47" t="str">
        <f>'Бланк заказа'!E1164</f>
        <v>Marabu TampaRotaspeed TPHF 920 1L</v>
      </c>
      <c r="B1172" s="47" t="str">
        <f>'Бланк заказа'!A1164</f>
        <v>Marabu GmbH &amp; Co. KG</v>
      </c>
      <c r="C1172" s="48">
        <f>'Бланк заказа'!D1164</f>
        <v>3215190000</v>
      </c>
      <c r="D1172" s="49" t="str">
        <f>'Бланк заказа'!B1164</f>
        <v>Германия</v>
      </c>
      <c r="E1172" s="50">
        <f>'Бланк заказа'!F1164</f>
        <v>0</v>
      </c>
      <c r="F1172" s="51">
        <f>'Бланк заказа'!S1164</f>
        <v>132.84</v>
      </c>
      <c r="G1172" s="51">
        <f>'Бланк заказа'!T1164</f>
        <v>0</v>
      </c>
      <c r="H1172" s="49" t="s">
        <v>2127</v>
      </c>
    </row>
    <row r="1173" spans="1:8" x14ac:dyDescent="0.3">
      <c r="A1173" s="47" t="str">
        <f>'Бланк заказа'!E1165</f>
        <v>Marabu TampaRotaspeed TPHF 922 1L</v>
      </c>
      <c r="B1173" s="47" t="str">
        <f>'Бланк заказа'!A1165</f>
        <v>Marabu GmbH &amp; Co. KG</v>
      </c>
      <c r="C1173" s="48">
        <f>'Бланк заказа'!D1165</f>
        <v>3215190000</v>
      </c>
      <c r="D1173" s="49" t="str">
        <f>'Бланк заказа'!B1165</f>
        <v>Германия</v>
      </c>
      <c r="E1173" s="50">
        <f>'Бланк заказа'!F1165</f>
        <v>0</v>
      </c>
      <c r="F1173" s="51">
        <f>'Бланк заказа'!S1165</f>
        <v>132.84</v>
      </c>
      <c r="G1173" s="51">
        <f>'Бланк заказа'!T1165</f>
        <v>0</v>
      </c>
      <c r="H1173" s="49" t="s">
        <v>2127</v>
      </c>
    </row>
    <row r="1174" spans="1:8" x14ac:dyDescent="0.3">
      <c r="A1174" s="47" t="str">
        <f>'Бланк заказа'!E1166</f>
        <v>Marabu TampaRotaspeed TPHF 924 1L</v>
      </c>
      <c r="B1174" s="47" t="str">
        <f>'Бланк заказа'!A1166</f>
        <v>Marabu GmbH &amp; Co. KG</v>
      </c>
      <c r="C1174" s="48">
        <f>'Бланк заказа'!D1166</f>
        <v>3215190000</v>
      </c>
      <c r="D1174" s="49" t="str">
        <f>'Бланк заказа'!B1166</f>
        <v>Германия</v>
      </c>
      <c r="E1174" s="50">
        <f>'Бланк заказа'!F1166</f>
        <v>0</v>
      </c>
      <c r="F1174" s="51">
        <f>'Бланк заказа'!S1166</f>
        <v>132.84</v>
      </c>
      <c r="G1174" s="51">
        <f>'Бланк заказа'!T1166</f>
        <v>0</v>
      </c>
      <c r="H1174" s="49" t="s">
        <v>2127</v>
      </c>
    </row>
    <row r="1175" spans="1:8" x14ac:dyDescent="0.3">
      <c r="A1175" s="47" t="str">
        <f>'Бланк заказа'!E1167</f>
        <v>Marabu TampaRotaspeed TPHF 926 1L</v>
      </c>
      <c r="B1175" s="47" t="str">
        <f>'Бланк заказа'!A1167</f>
        <v>Marabu GmbH &amp; Co. KG</v>
      </c>
      <c r="C1175" s="48">
        <f>'Бланк заказа'!D1167</f>
        <v>3215190000</v>
      </c>
      <c r="D1175" s="49" t="str">
        <f>'Бланк заказа'!B1167</f>
        <v>Германия</v>
      </c>
      <c r="E1175" s="50">
        <f>'Бланк заказа'!F1167</f>
        <v>0</v>
      </c>
      <c r="F1175" s="51">
        <f>'Бланк заказа'!S1167</f>
        <v>132.84</v>
      </c>
      <c r="G1175" s="51">
        <f>'Бланк заказа'!T1167</f>
        <v>0</v>
      </c>
      <c r="H1175" s="49" t="s">
        <v>2127</v>
      </c>
    </row>
    <row r="1176" spans="1:8" x14ac:dyDescent="0.3">
      <c r="A1176" s="47" t="str">
        <f>'Бланк заказа'!E1168</f>
        <v>Marabu TampaRotaspeed TPHF 930 1L</v>
      </c>
      <c r="B1176" s="47" t="str">
        <f>'Бланк заказа'!A1168</f>
        <v>Marabu GmbH &amp; Co. KG</v>
      </c>
      <c r="C1176" s="48">
        <f>'Бланк заказа'!D1168</f>
        <v>3215190000</v>
      </c>
      <c r="D1176" s="49" t="str">
        <f>'Бланк заказа'!B1168</f>
        <v>Германия</v>
      </c>
      <c r="E1176" s="50">
        <f>'Бланк заказа'!F1168</f>
        <v>0</v>
      </c>
      <c r="F1176" s="51">
        <f>'Бланк заказа'!S1168</f>
        <v>140.32</v>
      </c>
      <c r="G1176" s="51">
        <f>'Бланк заказа'!T1168</f>
        <v>0</v>
      </c>
      <c r="H1176" s="49" t="s">
        <v>2127</v>
      </c>
    </row>
    <row r="1177" spans="1:8" x14ac:dyDescent="0.3">
      <c r="A1177" s="47" t="str">
        <f>'Бланк заказа'!E1169</f>
        <v>Marabu TampaRotaspeed TPHF 932 1L</v>
      </c>
      <c r="B1177" s="47" t="str">
        <f>'Бланк заказа'!A1169</f>
        <v>Marabu GmbH &amp; Co. KG</v>
      </c>
      <c r="C1177" s="48">
        <f>'Бланк заказа'!D1169</f>
        <v>3215190000</v>
      </c>
      <c r="D1177" s="49" t="str">
        <f>'Бланк заказа'!B1169</f>
        <v>Германия</v>
      </c>
      <c r="E1177" s="50">
        <f>'Бланк заказа'!F1169</f>
        <v>0</v>
      </c>
      <c r="F1177" s="51">
        <f>'Бланк заказа'!S1169</f>
        <v>140.32</v>
      </c>
      <c r="G1177" s="51">
        <f>'Бланк заказа'!T1169</f>
        <v>0</v>
      </c>
      <c r="H1177" s="49" t="s">
        <v>2127</v>
      </c>
    </row>
    <row r="1178" spans="1:8" x14ac:dyDescent="0.3">
      <c r="A1178" s="47" t="str">
        <f>'Бланк заказа'!E1170</f>
        <v>Marabu TampaRotaspeed TPHF 934 1L</v>
      </c>
      <c r="B1178" s="47" t="str">
        <f>'Бланк заказа'!A1170</f>
        <v>Marabu GmbH &amp; Co. KG</v>
      </c>
      <c r="C1178" s="48">
        <f>'Бланк заказа'!D1170</f>
        <v>3215190000</v>
      </c>
      <c r="D1178" s="49" t="str">
        <f>'Бланк заказа'!B1170</f>
        <v>Германия</v>
      </c>
      <c r="E1178" s="50">
        <f>'Бланк заказа'!F1170</f>
        <v>0</v>
      </c>
      <c r="F1178" s="51">
        <f>'Бланк заказа'!S1170</f>
        <v>140.32</v>
      </c>
      <c r="G1178" s="51">
        <f>'Бланк заказа'!T1170</f>
        <v>0</v>
      </c>
      <c r="H1178" s="49" t="s">
        <v>2127</v>
      </c>
    </row>
    <row r="1179" spans="1:8" x14ac:dyDescent="0.3">
      <c r="A1179" s="47" t="str">
        <f>'Бланк заказа'!E1171</f>
        <v>Marabu TampaRotaspeed TPHF 936 1L</v>
      </c>
      <c r="B1179" s="47" t="str">
        <f>'Бланк заказа'!A1171</f>
        <v>Marabu GmbH &amp; Co. KG</v>
      </c>
      <c r="C1179" s="48">
        <f>'Бланк заказа'!D1171</f>
        <v>3215190000</v>
      </c>
      <c r="D1179" s="49" t="str">
        <f>'Бланк заказа'!B1171</f>
        <v>Германия</v>
      </c>
      <c r="E1179" s="50">
        <f>'Бланк заказа'!F1171</f>
        <v>0</v>
      </c>
      <c r="F1179" s="51">
        <f>'Бланк заказа'!S1171</f>
        <v>140.32</v>
      </c>
      <c r="G1179" s="51">
        <f>'Бланк заказа'!T1171</f>
        <v>0</v>
      </c>
      <c r="H1179" s="49" t="s">
        <v>2127</v>
      </c>
    </row>
    <row r="1180" spans="1:8" x14ac:dyDescent="0.3">
      <c r="A1180" s="47" t="str">
        <f>'Бланк заказа'!E1172</f>
        <v>Marabu TampaRotaspeed TPHF 940 1L</v>
      </c>
      <c r="B1180" s="47" t="str">
        <f>'Бланк заказа'!A1172</f>
        <v>Marabu GmbH &amp; Co. KG</v>
      </c>
      <c r="C1180" s="48">
        <f>'Бланк заказа'!D1172</f>
        <v>3215190000</v>
      </c>
      <c r="D1180" s="49" t="str">
        <f>'Бланк заказа'!B1172</f>
        <v>Германия</v>
      </c>
      <c r="E1180" s="50">
        <f>'Бланк заказа'!F1172</f>
        <v>0</v>
      </c>
      <c r="F1180" s="51">
        <f>'Бланк заказа'!S1172</f>
        <v>140.32</v>
      </c>
      <c r="G1180" s="51">
        <f>'Бланк заказа'!T1172</f>
        <v>0</v>
      </c>
      <c r="H1180" s="49" t="s">
        <v>2127</v>
      </c>
    </row>
    <row r="1181" spans="1:8" x14ac:dyDescent="0.3">
      <c r="A1181" s="47" t="str">
        <f>'Бланк заказа'!E1173</f>
        <v>Marabu TampaRotaspeed TPHF 950 1L</v>
      </c>
      <c r="B1181" s="47" t="str">
        <f>'Бланк заказа'!A1173</f>
        <v>Marabu GmbH &amp; Co. KG</v>
      </c>
      <c r="C1181" s="48">
        <f>'Бланк заказа'!D1173</f>
        <v>3215190000</v>
      </c>
      <c r="D1181" s="49" t="str">
        <f>'Бланк заказа'!B1173</f>
        <v>Германия</v>
      </c>
      <c r="E1181" s="50">
        <f>'Бланк заказа'!F1173</f>
        <v>0</v>
      </c>
      <c r="F1181" s="51">
        <f>'Бланк заказа'!S1173</f>
        <v>115.41</v>
      </c>
      <c r="G1181" s="51">
        <f>'Бланк заказа'!T1173</f>
        <v>0</v>
      </c>
      <c r="H1181" s="49" t="s">
        <v>2127</v>
      </c>
    </row>
    <row r="1182" spans="1:8" x14ac:dyDescent="0.3">
      <c r="A1182" s="47" t="str">
        <f>'Бланк заказа'!E1174</f>
        <v>Marabu TampaRotaspeed TPHF 952 1L</v>
      </c>
      <c r="B1182" s="47" t="str">
        <f>'Бланк заказа'!A1174</f>
        <v>Marabu GmbH &amp; Co. KG</v>
      </c>
      <c r="C1182" s="48">
        <f>'Бланк заказа'!D1174</f>
        <v>3215190000</v>
      </c>
      <c r="D1182" s="49" t="str">
        <f>'Бланк заказа'!B1174</f>
        <v>Германия</v>
      </c>
      <c r="E1182" s="50">
        <f>'Бланк заказа'!F1174</f>
        <v>0</v>
      </c>
      <c r="F1182" s="51">
        <f>'Бланк заказа'!S1174</f>
        <v>115.41</v>
      </c>
      <c r="G1182" s="51">
        <f>'Бланк заказа'!T1174</f>
        <v>0</v>
      </c>
      <c r="H1182" s="49" t="s">
        <v>2127</v>
      </c>
    </row>
    <row r="1183" spans="1:8" x14ac:dyDescent="0.3">
      <c r="A1183" s="47" t="str">
        <f>'Бланк заказа'!E1175</f>
        <v>Marabu TampaRotaspeed TPHF 954 1L</v>
      </c>
      <c r="B1183" s="47" t="str">
        <f>'Бланк заказа'!A1175</f>
        <v>Marabu GmbH &amp; Co. KG</v>
      </c>
      <c r="C1183" s="48">
        <f>'Бланк заказа'!D1175</f>
        <v>3215190000</v>
      </c>
      <c r="D1183" s="49" t="str">
        <f>'Бланк заказа'!B1175</f>
        <v>Германия</v>
      </c>
      <c r="E1183" s="50">
        <f>'Бланк заказа'!F1175</f>
        <v>0</v>
      </c>
      <c r="F1183" s="51">
        <f>'Бланк заказа'!S1175</f>
        <v>115.41</v>
      </c>
      <c r="G1183" s="51">
        <f>'Бланк заказа'!T1175</f>
        <v>0</v>
      </c>
      <c r="H1183" s="49" t="s">
        <v>2127</v>
      </c>
    </row>
    <row r="1184" spans="1:8" x14ac:dyDescent="0.3">
      <c r="A1184" s="47" t="str">
        <f>'Бланк заказа'!E1176</f>
        <v>Marabu TampaRotaspeed TPHF 956 1L</v>
      </c>
      <c r="B1184" s="47" t="str">
        <f>'Бланк заказа'!A1176</f>
        <v>Marabu GmbH &amp; Co. KG</v>
      </c>
      <c r="C1184" s="48">
        <f>'Бланк заказа'!D1176</f>
        <v>3215190000</v>
      </c>
      <c r="D1184" s="49" t="str">
        <f>'Бланк заказа'!B1176</f>
        <v>Германия</v>
      </c>
      <c r="E1184" s="50">
        <f>'Бланк заказа'!F1176</f>
        <v>0</v>
      </c>
      <c r="F1184" s="51">
        <f>'Бланк заказа'!S1176</f>
        <v>115.41</v>
      </c>
      <c r="G1184" s="51">
        <f>'Бланк заказа'!T1176</f>
        <v>0</v>
      </c>
      <c r="H1184" s="49" t="s">
        <v>2127</v>
      </c>
    </row>
    <row r="1185" spans="1:8" x14ac:dyDescent="0.3">
      <c r="A1185" s="47" t="str">
        <f>'Бланк заказа'!E1177</f>
        <v>Marabu TampaRotaspeed TPHF 960 1L</v>
      </c>
      <c r="B1185" s="47" t="str">
        <f>'Бланк заказа'!A1177</f>
        <v>Marabu GmbH &amp; Co. KG</v>
      </c>
      <c r="C1185" s="48">
        <f>'Бланк заказа'!D1177</f>
        <v>3215190000</v>
      </c>
      <c r="D1185" s="49" t="str">
        <f>'Бланк заказа'!B1177</f>
        <v>Германия</v>
      </c>
      <c r="E1185" s="50">
        <f>'Бланк заказа'!F1177</f>
        <v>0</v>
      </c>
      <c r="F1185" s="51">
        <f>'Бланк заказа'!S1177</f>
        <v>115.41</v>
      </c>
      <c r="G1185" s="51">
        <f>'Бланк заказа'!T1177</f>
        <v>0</v>
      </c>
      <c r="H1185" s="49" t="s">
        <v>2127</v>
      </c>
    </row>
    <row r="1186" spans="1:8" x14ac:dyDescent="0.3">
      <c r="A1186" s="47" t="str">
        <f>'Бланк заказа'!E1178</f>
        <v>Marabu TampaRotaspeed TPHF 962 1L</v>
      </c>
      <c r="B1186" s="47" t="str">
        <f>'Бланк заказа'!A1178</f>
        <v>Marabu GmbH &amp; Co. KG</v>
      </c>
      <c r="C1186" s="48">
        <f>'Бланк заказа'!D1178</f>
        <v>3215190000</v>
      </c>
      <c r="D1186" s="49" t="str">
        <f>'Бланк заказа'!B1178</f>
        <v>Германия</v>
      </c>
      <c r="E1186" s="50">
        <f>'Бланк заказа'!F1178</f>
        <v>0</v>
      </c>
      <c r="F1186" s="51">
        <f>'Бланк заказа'!S1178</f>
        <v>115.41</v>
      </c>
      <c r="G1186" s="51">
        <f>'Бланк заказа'!T1178</f>
        <v>0</v>
      </c>
      <c r="H1186" s="49" t="s">
        <v>2127</v>
      </c>
    </row>
    <row r="1187" spans="1:8" x14ac:dyDescent="0.3">
      <c r="A1187" s="47" t="str">
        <f>'Бланк заказа'!E1179</f>
        <v>Marabu TampaRotaspeed TPHF 970 1L</v>
      </c>
      <c r="B1187" s="47" t="str">
        <f>'Бланк заказа'!A1179</f>
        <v>Marabu GmbH &amp; Co. KG</v>
      </c>
      <c r="C1187" s="48">
        <f>'Бланк заказа'!D1179</f>
        <v>3215190000</v>
      </c>
      <c r="D1187" s="49" t="str">
        <f>'Бланк заказа'!B1179</f>
        <v>Германия</v>
      </c>
      <c r="E1187" s="50">
        <f>'Бланк заказа'!F1179</f>
        <v>0</v>
      </c>
      <c r="F1187" s="51">
        <f>'Бланк заказа'!S1179</f>
        <v>100.51</v>
      </c>
      <c r="G1187" s="51">
        <f>'Бланк заказа'!T1179</f>
        <v>0</v>
      </c>
      <c r="H1187" s="49" t="s">
        <v>2127</v>
      </c>
    </row>
    <row r="1188" spans="1:8" x14ac:dyDescent="0.3">
      <c r="A1188" s="47" t="str">
        <f>'Бланк заказа'!E1180</f>
        <v>Marabu TampaRotaspeed TPHF 980 1L</v>
      </c>
      <c r="B1188" s="47" t="str">
        <f>'Бланк заказа'!A1180</f>
        <v>Marabu GmbH &amp; Co. KG</v>
      </c>
      <c r="C1188" s="48">
        <f>'Бланк заказа'!D1180</f>
        <v>3215110000</v>
      </c>
      <c r="D1188" s="49" t="str">
        <f>'Бланк заказа'!B1180</f>
        <v>Германия</v>
      </c>
      <c r="E1188" s="50">
        <f>'Бланк заказа'!F1180</f>
        <v>0</v>
      </c>
      <c r="F1188" s="51">
        <f>'Бланк заказа'!S1180</f>
        <v>105.51</v>
      </c>
      <c r="G1188" s="51">
        <f>'Бланк заказа'!T1180</f>
        <v>0</v>
      </c>
      <c r="H1188" s="49" t="s">
        <v>2127</v>
      </c>
    </row>
    <row r="1189" spans="1:8" x14ac:dyDescent="0.3">
      <c r="A1189" s="47" t="str">
        <f>'Бланк заказа'!E1181</f>
        <v>Marabu TampaTex TPX 170 1KG</v>
      </c>
      <c r="B1189" s="47" t="str">
        <f>'Бланк заказа'!A1181</f>
        <v>Marabu GmbH &amp; Co. KG</v>
      </c>
      <c r="C1189" s="48">
        <f>'Бланк заказа'!D1181</f>
        <v>3215190000</v>
      </c>
      <c r="D1189" s="49" t="str">
        <f>'Бланк заказа'!B1181</f>
        <v>Германия</v>
      </c>
      <c r="E1189" s="50">
        <f>'Бланк заказа'!F1181</f>
        <v>0</v>
      </c>
      <c r="F1189" s="51">
        <f>'Бланк заказа'!S1181</f>
        <v>126.45</v>
      </c>
      <c r="G1189" s="51">
        <f>'Бланк заказа'!T1181</f>
        <v>0</v>
      </c>
      <c r="H1189" s="49" t="s">
        <v>2127</v>
      </c>
    </row>
    <row r="1190" spans="1:8" x14ac:dyDescent="0.3">
      <c r="A1190" s="47" t="str">
        <f>'Бланк заказа'!E1182</f>
        <v>Marabu TampaTex TPX 191 1KG</v>
      </c>
      <c r="B1190" s="47" t="str">
        <f>'Бланк заказа'!A1182</f>
        <v>Marabu GmbH &amp; Co. KG</v>
      </c>
      <c r="C1190" s="48">
        <f>'Бланк заказа'!D1182</f>
        <v>3215190000</v>
      </c>
      <c r="D1190" s="49" t="str">
        <f>'Бланк заказа'!B1182</f>
        <v>Германия</v>
      </c>
      <c r="E1190" s="50">
        <f>'Бланк заказа'!F1182</f>
        <v>0</v>
      </c>
      <c r="F1190" s="51">
        <f>'Бланк заказа'!S1182</f>
        <v>145.9</v>
      </c>
      <c r="G1190" s="51">
        <f>'Бланк заказа'!T1182</f>
        <v>0</v>
      </c>
      <c r="H1190" s="49" t="s">
        <v>2127</v>
      </c>
    </row>
    <row r="1191" spans="1:8" x14ac:dyDescent="0.3">
      <c r="A1191" s="47" t="str">
        <f>'Бланк заказа'!E1183</f>
        <v>Marabu TampaTex TPX 904 1KG</v>
      </c>
      <c r="B1191" s="47" t="str">
        <f>'Бланк заказа'!A1183</f>
        <v>Marabu GmbH &amp; Co. KG</v>
      </c>
      <c r="C1191" s="48">
        <f>'Бланк заказа'!D1183</f>
        <v>3215190000</v>
      </c>
      <c r="D1191" s="49" t="str">
        <f>'Бланк заказа'!B1183</f>
        <v>Германия</v>
      </c>
      <c r="E1191" s="50">
        <f>'Бланк заказа'!F1183</f>
        <v>0</v>
      </c>
      <c r="F1191" s="51">
        <f>'Бланк заказа'!S1183</f>
        <v>123.23</v>
      </c>
      <c r="G1191" s="51">
        <f>'Бланк заказа'!T1183</f>
        <v>0</v>
      </c>
      <c r="H1191" s="49" t="s">
        <v>2127</v>
      </c>
    </row>
    <row r="1192" spans="1:8" x14ac:dyDescent="0.3">
      <c r="A1192" s="47" t="str">
        <f>'Бланк заказа'!E1184</f>
        <v>Marabu TampaTex TPX 910 1KG</v>
      </c>
      <c r="B1192" s="47" t="str">
        <f>'Бланк заказа'!A1184</f>
        <v>Marabu GmbH &amp; Co. KG</v>
      </c>
      <c r="C1192" s="48">
        <f>'Бланк заказа'!D1184</f>
        <v>3215190000</v>
      </c>
      <c r="D1192" s="49" t="str">
        <f>'Бланк заказа'!B1184</f>
        <v>Германия</v>
      </c>
      <c r="E1192" s="50">
        <f>'Бланк заказа'!F1184</f>
        <v>0</v>
      </c>
      <c r="F1192" s="51">
        <f>'Бланк заказа'!S1184</f>
        <v>126.45</v>
      </c>
      <c r="G1192" s="51">
        <f>'Бланк заказа'!T1184</f>
        <v>0</v>
      </c>
      <c r="H1192" s="49" t="s">
        <v>2127</v>
      </c>
    </row>
    <row r="1193" spans="1:8" x14ac:dyDescent="0.3">
      <c r="A1193" s="47" t="str">
        <f>'Бланк заказа'!E1185</f>
        <v>Marabu TampaTex TPX 920 1KG</v>
      </c>
      <c r="B1193" s="47" t="str">
        <f>'Бланк заказа'!A1185</f>
        <v>Marabu GmbH &amp; Co. KG</v>
      </c>
      <c r="C1193" s="48">
        <f>'Бланк заказа'!D1185</f>
        <v>3215190000</v>
      </c>
      <c r="D1193" s="49" t="str">
        <f>'Бланк заказа'!B1185</f>
        <v>Германия</v>
      </c>
      <c r="E1193" s="50">
        <f>'Бланк заказа'!F1185</f>
        <v>0</v>
      </c>
      <c r="F1193" s="51">
        <f>'Бланк заказа'!S1185</f>
        <v>139.38999999999999</v>
      </c>
      <c r="G1193" s="51">
        <f>'Бланк заказа'!T1185</f>
        <v>0</v>
      </c>
      <c r="H1193" s="49" t="s">
        <v>2127</v>
      </c>
    </row>
    <row r="1194" spans="1:8" x14ac:dyDescent="0.3">
      <c r="A1194" s="47" t="str">
        <f>'Бланк заказа'!E1186</f>
        <v>Marabu TampaTex TPX 922 1KG</v>
      </c>
      <c r="B1194" s="47" t="str">
        <f>'Бланк заказа'!A1186</f>
        <v>Marabu GmbH &amp; Co. KG</v>
      </c>
      <c r="C1194" s="48">
        <f>'Бланк заказа'!D1186</f>
        <v>3215190000</v>
      </c>
      <c r="D1194" s="49" t="str">
        <f>'Бланк заказа'!B1186</f>
        <v>Германия</v>
      </c>
      <c r="E1194" s="50">
        <f>'Бланк заказа'!F1186</f>
        <v>0</v>
      </c>
      <c r="F1194" s="51">
        <f>'Бланк заказа'!S1186</f>
        <v>139.38999999999999</v>
      </c>
      <c r="G1194" s="51">
        <f>'Бланк заказа'!T1186</f>
        <v>0</v>
      </c>
      <c r="H1194" s="49" t="s">
        <v>2127</v>
      </c>
    </row>
    <row r="1195" spans="1:8" x14ac:dyDescent="0.3">
      <c r="A1195" s="47" t="str">
        <f>'Бланк заказа'!E1187</f>
        <v>Marabu TampaTex TPX 924 1KG</v>
      </c>
      <c r="B1195" s="47" t="str">
        <f>'Бланк заказа'!A1187</f>
        <v>Marabu GmbH &amp; Co. KG</v>
      </c>
      <c r="C1195" s="48">
        <f>'Бланк заказа'!D1187</f>
        <v>3215190000</v>
      </c>
      <c r="D1195" s="49" t="str">
        <f>'Бланк заказа'!B1187</f>
        <v>Германия</v>
      </c>
      <c r="E1195" s="50">
        <f>'Бланк заказа'!F1187</f>
        <v>0</v>
      </c>
      <c r="F1195" s="51">
        <f>'Бланк заказа'!S1187</f>
        <v>139.38999999999999</v>
      </c>
      <c r="G1195" s="51">
        <f>'Бланк заказа'!T1187</f>
        <v>0</v>
      </c>
      <c r="H1195" s="49" t="s">
        <v>2127</v>
      </c>
    </row>
    <row r="1196" spans="1:8" x14ac:dyDescent="0.3">
      <c r="A1196" s="47" t="str">
        <f>'Бланк заказа'!E1188</f>
        <v>Marabu TampaTex TPX 926 1KG</v>
      </c>
      <c r="B1196" s="47" t="str">
        <f>'Бланк заказа'!A1188</f>
        <v>Marabu GmbH &amp; Co. KG</v>
      </c>
      <c r="C1196" s="48">
        <f>'Бланк заказа'!D1188</f>
        <v>3215190000</v>
      </c>
      <c r="D1196" s="49" t="str">
        <f>'Бланк заказа'!B1188</f>
        <v>Германия</v>
      </c>
      <c r="E1196" s="50">
        <f>'Бланк заказа'!F1188</f>
        <v>0</v>
      </c>
      <c r="F1196" s="51">
        <f>'Бланк заказа'!S1188</f>
        <v>139.38999999999999</v>
      </c>
      <c r="G1196" s="51">
        <f>'Бланк заказа'!T1188</f>
        <v>0</v>
      </c>
      <c r="H1196" s="49" t="s">
        <v>2127</v>
      </c>
    </row>
    <row r="1197" spans="1:8" x14ac:dyDescent="0.3">
      <c r="A1197" s="47" t="str">
        <f>'Бланк заказа'!E1189</f>
        <v>Marabu TampaTex TPX 930 1KG</v>
      </c>
      <c r="B1197" s="47" t="str">
        <f>'Бланк заказа'!A1189</f>
        <v>Marabu GmbH &amp; Co. KG</v>
      </c>
      <c r="C1197" s="48">
        <f>'Бланк заказа'!D1189</f>
        <v>3215190000</v>
      </c>
      <c r="D1197" s="49" t="str">
        <f>'Бланк заказа'!B1189</f>
        <v>Германия</v>
      </c>
      <c r="E1197" s="50">
        <f>'Бланк заказа'!F1189</f>
        <v>0</v>
      </c>
      <c r="F1197" s="51">
        <f>'Бланк заказа'!S1189</f>
        <v>156.69999999999999</v>
      </c>
      <c r="G1197" s="51">
        <f>'Бланк заказа'!T1189</f>
        <v>0</v>
      </c>
      <c r="H1197" s="49" t="s">
        <v>2127</v>
      </c>
    </row>
    <row r="1198" spans="1:8" x14ac:dyDescent="0.3">
      <c r="A1198" s="47" t="str">
        <f>'Бланк заказа'!E1190</f>
        <v>Marabu TampaTex TPX 932 1KG</v>
      </c>
      <c r="B1198" s="47" t="str">
        <f>'Бланк заказа'!A1190</f>
        <v>Marabu GmbH &amp; Co. KG</v>
      </c>
      <c r="C1198" s="48">
        <f>'Бланк заказа'!D1190</f>
        <v>3215190000</v>
      </c>
      <c r="D1198" s="49" t="str">
        <f>'Бланк заказа'!B1190</f>
        <v>Германия</v>
      </c>
      <c r="E1198" s="50">
        <f>'Бланк заказа'!F1190</f>
        <v>0</v>
      </c>
      <c r="F1198" s="51">
        <f>'Бланк заказа'!S1190</f>
        <v>156.69999999999999</v>
      </c>
      <c r="G1198" s="51">
        <f>'Бланк заказа'!T1190</f>
        <v>0</v>
      </c>
      <c r="H1198" s="49" t="s">
        <v>2127</v>
      </c>
    </row>
    <row r="1199" spans="1:8" x14ac:dyDescent="0.3">
      <c r="A1199" s="47" t="str">
        <f>'Бланк заказа'!E1191</f>
        <v>Marabu TampaTex TPX 934 1KG</v>
      </c>
      <c r="B1199" s="47" t="str">
        <f>'Бланк заказа'!A1191</f>
        <v>Marabu GmbH &amp; Co. KG</v>
      </c>
      <c r="C1199" s="48">
        <f>'Бланк заказа'!D1191</f>
        <v>3215190000</v>
      </c>
      <c r="D1199" s="49" t="str">
        <f>'Бланк заказа'!B1191</f>
        <v>Германия</v>
      </c>
      <c r="E1199" s="50">
        <f>'Бланк заказа'!F1191</f>
        <v>0</v>
      </c>
      <c r="F1199" s="51">
        <f>'Бланк заказа'!S1191</f>
        <v>156.69999999999999</v>
      </c>
      <c r="G1199" s="51">
        <f>'Бланк заказа'!T1191</f>
        <v>0</v>
      </c>
      <c r="H1199" s="49" t="s">
        <v>2127</v>
      </c>
    </row>
    <row r="1200" spans="1:8" x14ac:dyDescent="0.3">
      <c r="A1200" s="47" t="str">
        <f>'Бланк заказа'!E1192</f>
        <v>Marabu TampaTex TPX 936 1KG</v>
      </c>
      <c r="B1200" s="47" t="str">
        <f>'Бланк заказа'!A1192</f>
        <v>Marabu GmbH &amp; Co. KG</v>
      </c>
      <c r="C1200" s="48">
        <f>'Бланк заказа'!D1192</f>
        <v>3215190000</v>
      </c>
      <c r="D1200" s="49" t="str">
        <f>'Бланк заказа'!B1192</f>
        <v>Германия</v>
      </c>
      <c r="E1200" s="50">
        <f>'Бланк заказа'!F1192</f>
        <v>0</v>
      </c>
      <c r="F1200" s="51">
        <f>'Бланк заказа'!S1192</f>
        <v>156.69999999999999</v>
      </c>
      <c r="G1200" s="51">
        <f>'Бланк заказа'!T1192</f>
        <v>0</v>
      </c>
      <c r="H1200" s="49" t="s">
        <v>2127</v>
      </c>
    </row>
    <row r="1201" spans="1:8" x14ac:dyDescent="0.3">
      <c r="A1201" s="47" t="str">
        <f>'Бланк заказа'!E1193</f>
        <v>Marabu TampaTex TPX 940 1KG</v>
      </c>
      <c r="B1201" s="47" t="str">
        <f>'Бланк заказа'!A1193</f>
        <v>Marabu GmbH &amp; Co. KG</v>
      </c>
      <c r="C1201" s="48">
        <f>'Бланк заказа'!D1193</f>
        <v>3215190000</v>
      </c>
      <c r="D1201" s="49" t="str">
        <f>'Бланк заказа'!B1193</f>
        <v>Германия</v>
      </c>
      <c r="E1201" s="50">
        <f>'Бланк заказа'!F1193</f>
        <v>0</v>
      </c>
      <c r="F1201" s="51">
        <f>'Бланк заказа'!S1193</f>
        <v>182.6</v>
      </c>
      <c r="G1201" s="51">
        <f>'Бланк заказа'!T1193</f>
        <v>0</v>
      </c>
      <c r="H1201" s="49" t="s">
        <v>2127</v>
      </c>
    </row>
    <row r="1202" spans="1:8" x14ac:dyDescent="0.3">
      <c r="A1202" s="47" t="str">
        <f>'Бланк заказа'!E1194</f>
        <v>Marabu TampaTex TPX 950 1KG</v>
      </c>
      <c r="B1202" s="47" t="str">
        <f>'Бланк заказа'!A1194</f>
        <v>Marabu GmbH &amp; Co. KG</v>
      </c>
      <c r="C1202" s="48">
        <f>'Бланк заказа'!D1194</f>
        <v>3215190000</v>
      </c>
      <c r="D1202" s="49" t="str">
        <f>'Бланк заказа'!B1194</f>
        <v>Германия</v>
      </c>
      <c r="E1202" s="50">
        <f>'Бланк заказа'!F1194</f>
        <v>0</v>
      </c>
      <c r="F1202" s="51">
        <f>'Бланк заказа'!S1194</f>
        <v>128.61000000000001</v>
      </c>
      <c r="G1202" s="51">
        <f>'Бланк заказа'!T1194</f>
        <v>0</v>
      </c>
      <c r="H1202" s="49" t="s">
        <v>2127</v>
      </c>
    </row>
    <row r="1203" spans="1:8" x14ac:dyDescent="0.3">
      <c r="A1203" s="47" t="str">
        <f>'Бланк заказа'!E1195</f>
        <v>Marabu TampaTex TPX 952 1KG</v>
      </c>
      <c r="B1203" s="47" t="str">
        <f>'Бланк заказа'!A1195</f>
        <v>Marabu GmbH &amp; Co. KG</v>
      </c>
      <c r="C1203" s="48">
        <f>'Бланк заказа'!D1195</f>
        <v>3215190000</v>
      </c>
      <c r="D1203" s="49" t="str">
        <f>'Бланк заказа'!B1195</f>
        <v>Германия</v>
      </c>
      <c r="E1203" s="50">
        <f>'Бланк заказа'!F1195</f>
        <v>0</v>
      </c>
      <c r="F1203" s="51">
        <f>'Бланк заказа'!S1195</f>
        <v>128.61000000000001</v>
      </c>
      <c r="G1203" s="51">
        <f>'Бланк заказа'!T1195</f>
        <v>0</v>
      </c>
      <c r="H1203" s="49" t="s">
        <v>2127</v>
      </c>
    </row>
    <row r="1204" spans="1:8" x14ac:dyDescent="0.3">
      <c r="A1204" s="47" t="str">
        <f>'Бланк заказа'!E1196</f>
        <v>Marabu TampaTex TPX 954 1KG</v>
      </c>
      <c r="B1204" s="47" t="str">
        <f>'Бланк заказа'!A1196</f>
        <v>Marabu GmbH &amp; Co. KG</v>
      </c>
      <c r="C1204" s="48">
        <f>'Бланк заказа'!D1196</f>
        <v>3215190000</v>
      </c>
      <c r="D1204" s="49" t="str">
        <f>'Бланк заказа'!B1196</f>
        <v>Германия</v>
      </c>
      <c r="E1204" s="50">
        <f>'Бланк заказа'!F1196</f>
        <v>0</v>
      </c>
      <c r="F1204" s="51">
        <f>'Бланк заказа'!S1196</f>
        <v>128.61000000000001</v>
      </c>
      <c r="G1204" s="51">
        <f>'Бланк заказа'!T1196</f>
        <v>0</v>
      </c>
      <c r="H1204" s="49" t="s">
        <v>2127</v>
      </c>
    </row>
    <row r="1205" spans="1:8" x14ac:dyDescent="0.3">
      <c r="A1205" s="47" t="str">
        <f>'Бланк заказа'!E1197</f>
        <v>Marabu TampaTex TPX 956 1KG</v>
      </c>
      <c r="B1205" s="47" t="str">
        <f>'Бланк заказа'!A1197</f>
        <v>Marabu GmbH &amp; Co. KG</v>
      </c>
      <c r="C1205" s="48">
        <f>'Бланк заказа'!D1197</f>
        <v>3215190000</v>
      </c>
      <c r="D1205" s="49" t="str">
        <f>'Бланк заказа'!B1197</f>
        <v>Германия</v>
      </c>
      <c r="E1205" s="50">
        <f>'Бланк заказа'!F1197</f>
        <v>0</v>
      </c>
      <c r="F1205" s="51">
        <f>'Бланк заказа'!S1197</f>
        <v>128.61000000000001</v>
      </c>
      <c r="G1205" s="51">
        <f>'Бланк заказа'!T1197</f>
        <v>0</v>
      </c>
      <c r="H1205" s="49" t="s">
        <v>2127</v>
      </c>
    </row>
    <row r="1206" spans="1:8" x14ac:dyDescent="0.3">
      <c r="A1206" s="47" t="str">
        <f>'Бланк заказа'!E1198</f>
        <v>Marabu TampaTex TPX 960 1KG</v>
      </c>
      <c r="B1206" s="47" t="str">
        <f>'Бланк заказа'!A1198</f>
        <v>Marabu GmbH &amp; Co. KG</v>
      </c>
      <c r="C1206" s="48">
        <f>'Бланк заказа'!D1198</f>
        <v>3215190000</v>
      </c>
      <c r="D1206" s="49" t="str">
        <f>'Бланк заказа'!B1198</f>
        <v>Германия</v>
      </c>
      <c r="E1206" s="50">
        <f>'Бланк заказа'!F1198</f>
        <v>0</v>
      </c>
      <c r="F1206" s="51">
        <f>'Бланк заказа'!S1198</f>
        <v>128.61000000000001</v>
      </c>
      <c r="G1206" s="51">
        <f>'Бланк заказа'!T1198</f>
        <v>0</v>
      </c>
      <c r="H1206" s="49" t="s">
        <v>2127</v>
      </c>
    </row>
    <row r="1207" spans="1:8" x14ac:dyDescent="0.3">
      <c r="A1207" s="47" t="str">
        <f>'Бланк заказа'!E1199</f>
        <v>Marabu TampaTex TPX 962 1KG</v>
      </c>
      <c r="B1207" s="47" t="str">
        <f>'Бланк заказа'!A1199</f>
        <v>Marabu GmbH &amp; Co. KG</v>
      </c>
      <c r="C1207" s="48">
        <f>'Бланк заказа'!D1199</f>
        <v>3215190000</v>
      </c>
      <c r="D1207" s="49" t="str">
        <f>'Бланк заказа'!B1199</f>
        <v>Германия</v>
      </c>
      <c r="E1207" s="50">
        <f>'Бланк заказа'!F1199</f>
        <v>0</v>
      </c>
      <c r="F1207" s="51">
        <f>'Бланк заказа'!S1199</f>
        <v>143.71</v>
      </c>
      <c r="G1207" s="51">
        <f>'Бланк заказа'!T1199</f>
        <v>0</v>
      </c>
      <c r="H1207" s="49" t="s">
        <v>2127</v>
      </c>
    </row>
    <row r="1208" spans="1:8" x14ac:dyDescent="0.3">
      <c r="A1208" s="47" t="str">
        <f>'Бланк заказа'!E1200</f>
        <v>Marabu TampaTex TPX 970 1KG</v>
      </c>
      <c r="B1208" s="47" t="str">
        <f>'Бланк заказа'!A1200</f>
        <v>Marabu GmbH &amp; Co. KG</v>
      </c>
      <c r="C1208" s="48">
        <f>'Бланк заказа'!D1200</f>
        <v>3215190000</v>
      </c>
      <c r="D1208" s="49" t="str">
        <f>'Бланк заказа'!B1200</f>
        <v>Германия</v>
      </c>
      <c r="E1208" s="50">
        <f>'Бланк заказа'!F1200</f>
        <v>0</v>
      </c>
      <c r="F1208" s="51">
        <f>'Бланк заказа'!S1200</f>
        <v>104.84</v>
      </c>
      <c r="G1208" s="51">
        <f>'Бланк заказа'!T1200</f>
        <v>0</v>
      </c>
      <c r="H1208" s="49" t="s">
        <v>2127</v>
      </c>
    </row>
    <row r="1209" spans="1:8" x14ac:dyDescent="0.3">
      <c r="A1209" s="47" t="str">
        <f>'Бланк заказа'!E1201</f>
        <v>Marabu TampaTex TPX 980 1KG</v>
      </c>
      <c r="B1209" s="47" t="str">
        <f>'Бланк заказа'!A1201</f>
        <v>Marabu GmbH &amp; Co. KG</v>
      </c>
      <c r="C1209" s="48">
        <f>'Бланк заказа'!D1201</f>
        <v>3215110000</v>
      </c>
      <c r="D1209" s="49" t="str">
        <f>'Бланк заказа'!B1201</f>
        <v>Германия</v>
      </c>
      <c r="E1209" s="50">
        <f>'Бланк заказа'!F1201</f>
        <v>0</v>
      </c>
      <c r="F1209" s="51">
        <f>'Бланк заказа'!S1201</f>
        <v>107.79</v>
      </c>
      <c r="G1209" s="51">
        <f>'Бланк заказа'!T1201</f>
        <v>0</v>
      </c>
      <c r="H1209" s="49" t="s">
        <v>2127</v>
      </c>
    </row>
    <row r="1210" spans="1:8" x14ac:dyDescent="0.3">
      <c r="A1210" s="47" t="str">
        <f>'Бланк заказа'!E1202</f>
        <v>Marabu TampaGlass TPGL 122 1KG</v>
      </c>
      <c r="B1210" s="47" t="str">
        <f>'Бланк заказа'!A1202</f>
        <v>Marabu GmbH &amp; Co. KG</v>
      </c>
      <c r="C1210" s="48">
        <f>'Бланк заказа'!D1202</f>
        <v>3215190000</v>
      </c>
      <c r="D1210" s="49" t="str">
        <f>'Бланк заказа'!B1202</f>
        <v>Германия</v>
      </c>
      <c r="E1210" s="50">
        <f>'Бланк заказа'!F1202</f>
        <v>0</v>
      </c>
      <c r="F1210" s="51">
        <f>'Бланк заказа'!S1202</f>
        <v>143.71</v>
      </c>
      <c r="G1210" s="51">
        <f>'Бланк заказа'!T1202</f>
        <v>0</v>
      </c>
      <c r="H1210" s="49" t="s">
        <v>2127</v>
      </c>
    </row>
    <row r="1211" spans="1:8" x14ac:dyDescent="0.3">
      <c r="A1211" s="47" t="str">
        <f>'Бланк заказа'!E1203</f>
        <v>Marabu TampaGlass TPGL 130 1KG</v>
      </c>
      <c r="B1211" s="47" t="str">
        <f>'Бланк заказа'!A1203</f>
        <v>Marabu GmbH &amp; Co. KG</v>
      </c>
      <c r="C1211" s="48">
        <f>'Бланк заказа'!D1203</f>
        <v>3215190000</v>
      </c>
      <c r="D1211" s="49" t="str">
        <f>'Бланк заказа'!B1203</f>
        <v>Германия</v>
      </c>
      <c r="E1211" s="50">
        <f>'Бланк заказа'!F1203</f>
        <v>0</v>
      </c>
      <c r="F1211" s="51">
        <f>'Бланк заказа'!S1203</f>
        <v>143.71</v>
      </c>
      <c r="G1211" s="51">
        <f>'Бланк заказа'!T1203</f>
        <v>0</v>
      </c>
      <c r="H1211" s="49" t="s">
        <v>2127</v>
      </c>
    </row>
    <row r="1212" spans="1:8" x14ac:dyDescent="0.3">
      <c r="A1212" s="47" t="str">
        <f>'Бланк заказа'!E1204</f>
        <v>Marabu TampaGlass TPGL 152 1KG</v>
      </c>
      <c r="B1212" s="47" t="str">
        <f>'Бланк заказа'!A1204</f>
        <v>Marabu GmbH &amp; Co. KG</v>
      </c>
      <c r="C1212" s="48">
        <f>'Бланк заказа'!D1204</f>
        <v>3215190000</v>
      </c>
      <c r="D1212" s="49" t="str">
        <f>'Бланк заказа'!B1204</f>
        <v>Германия</v>
      </c>
      <c r="E1212" s="50">
        <f>'Бланк заказа'!F1204</f>
        <v>0</v>
      </c>
      <c r="F1212" s="51">
        <f>'Бланк заказа'!S1204</f>
        <v>143.71</v>
      </c>
      <c r="G1212" s="51">
        <f>'Бланк заказа'!T1204</f>
        <v>0</v>
      </c>
      <c r="H1212" s="49" t="s">
        <v>2127</v>
      </c>
    </row>
    <row r="1213" spans="1:8" x14ac:dyDescent="0.3">
      <c r="A1213" s="47" t="str">
        <f>'Бланк заказа'!E1205</f>
        <v>Marabu TampaGlass TPGL 162 1KG</v>
      </c>
      <c r="B1213" s="47" t="str">
        <f>'Бланк заказа'!A1205</f>
        <v>Marabu GmbH &amp; Co. KG</v>
      </c>
      <c r="C1213" s="48">
        <f>'Бланк заказа'!D1205</f>
        <v>3215190000</v>
      </c>
      <c r="D1213" s="49" t="str">
        <f>'Бланк заказа'!B1205</f>
        <v>Германия</v>
      </c>
      <c r="E1213" s="50">
        <f>'Бланк заказа'!F1205</f>
        <v>0</v>
      </c>
      <c r="F1213" s="51">
        <f>'Бланк заказа'!S1205</f>
        <v>143.71</v>
      </c>
      <c r="G1213" s="51">
        <f>'Бланк заказа'!T1205</f>
        <v>0</v>
      </c>
      <c r="H1213" s="49" t="s">
        <v>2127</v>
      </c>
    </row>
    <row r="1214" spans="1:8" x14ac:dyDescent="0.3">
      <c r="A1214" s="47" t="str">
        <f>'Бланк заказа'!E1206</f>
        <v>Marabu TampaGlass TPGL 170 1KG</v>
      </c>
      <c r="B1214" s="47" t="str">
        <f>'Бланк заказа'!A1206</f>
        <v>Marabu GmbH &amp; Co. KG</v>
      </c>
      <c r="C1214" s="48">
        <f>'Бланк заказа'!D1206</f>
        <v>3215190000</v>
      </c>
      <c r="D1214" s="49" t="str">
        <f>'Бланк заказа'!B1206</f>
        <v>Германия</v>
      </c>
      <c r="E1214" s="50">
        <f>'Бланк заказа'!F1206</f>
        <v>0</v>
      </c>
      <c r="F1214" s="51">
        <f>'Бланк заказа'!S1206</f>
        <v>134.77000000000001</v>
      </c>
      <c r="G1214" s="51">
        <f>'Бланк заказа'!T1206</f>
        <v>0</v>
      </c>
      <c r="H1214" s="49" t="s">
        <v>2127</v>
      </c>
    </row>
    <row r="1215" spans="1:8" x14ac:dyDescent="0.3">
      <c r="A1215" s="47" t="str">
        <f>'Бланк заказа'!E1207</f>
        <v>Marabu TampaGlass TPGL 180 1KG</v>
      </c>
      <c r="B1215" s="47" t="str">
        <f>'Бланк заказа'!A1207</f>
        <v>Marabu GmbH &amp; Co. KG</v>
      </c>
      <c r="C1215" s="48">
        <f>'Бланк заказа'!D1207</f>
        <v>3215190000</v>
      </c>
      <c r="D1215" s="49" t="str">
        <f>'Бланк заказа'!B1207</f>
        <v>Германия</v>
      </c>
      <c r="E1215" s="50">
        <f>'Бланк заказа'!F1207</f>
        <v>0</v>
      </c>
      <c r="F1215" s="51">
        <f>'Бланк заказа'!S1207</f>
        <v>135.11000000000001</v>
      </c>
      <c r="G1215" s="51">
        <f>'Бланк заказа'!T1207</f>
        <v>0</v>
      </c>
      <c r="H1215" s="49" t="s">
        <v>2127</v>
      </c>
    </row>
    <row r="1216" spans="1:8" x14ac:dyDescent="0.3">
      <c r="A1216" s="47" t="str">
        <f>'Бланк заказа'!E1208</f>
        <v>Marabu TampaGlass TPGL 191 1KG</v>
      </c>
      <c r="B1216" s="47" t="str">
        <f>'Бланк заказа'!A1208</f>
        <v>Marabu GmbH &amp; Co. KG</v>
      </c>
      <c r="C1216" s="48">
        <f>'Бланк заказа'!D1208</f>
        <v>3215190000</v>
      </c>
      <c r="D1216" s="49" t="str">
        <f>'Бланк заказа'!B1208</f>
        <v>Германия</v>
      </c>
      <c r="E1216" s="50">
        <f>'Бланк заказа'!F1208</f>
        <v>0</v>
      </c>
      <c r="F1216" s="51">
        <f>'Бланк заказа'!S1208</f>
        <v>130.78</v>
      </c>
      <c r="G1216" s="51">
        <f>'Бланк заказа'!T1208</f>
        <v>0</v>
      </c>
      <c r="H1216" s="49" t="s">
        <v>2127</v>
      </c>
    </row>
    <row r="1217" spans="1:8" x14ac:dyDescent="0.3">
      <c r="A1217" s="47" t="str">
        <f>'Бланк заказа'!E1209</f>
        <v>Marabu TampaGlass TPGL 192 1KG</v>
      </c>
      <c r="B1217" s="47" t="str">
        <f>'Бланк заказа'!A1209</f>
        <v>Marabu GmbH &amp; Co. KG</v>
      </c>
      <c r="C1217" s="48">
        <f>'Бланк заказа'!D1209</f>
        <v>3215190000</v>
      </c>
      <c r="D1217" s="49" t="str">
        <f>'Бланк заказа'!B1209</f>
        <v>Германия</v>
      </c>
      <c r="E1217" s="50">
        <f>'Бланк заказа'!F1209</f>
        <v>0</v>
      </c>
      <c r="F1217" s="51">
        <f>'Бланк заказа'!S1209</f>
        <v>143.85</v>
      </c>
      <c r="G1217" s="51">
        <f>'Бланк заказа'!T1209</f>
        <v>0</v>
      </c>
      <c r="H1217" s="49" t="s">
        <v>2127</v>
      </c>
    </row>
    <row r="1218" spans="1:8" x14ac:dyDescent="0.3">
      <c r="A1218" s="47" t="str">
        <f>'Бланк заказа'!E1210</f>
        <v>Marabu TampaGlass TPGL 193 1KG</v>
      </c>
      <c r="B1218" s="47" t="str">
        <f>'Бланк заказа'!A1210</f>
        <v>Marabu GmbH &amp; Co. KG</v>
      </c>
      <c r="C1218" s="48">
        <f>'Бланк заказа'!D1210</f>
        <v>3215190000</v>
      </c>
      <c r="D1218" s="49" t="str">
        <f>'Бланк заказа'!B1210</f>
        <v>Германия</v>
      </c>
      <c r="E1218" s="50">
        <f>'Бланк заказа'!F1210</f>
        <v>0</v>
      </c>
      <c r="F1218" s="51">
        <f>'Бланк заказа'!S1210</f>
        <v>143.85</v>
      </c>
      <c r="G1218" s="51">
        <f>'Бланк заказа'!T1210</f>
        <v>0</v>
      </c>
      <c r="H1218" s="49" t="s">
        <v>2127</v>
      </c>
    </row>
    <row r="1219" spans="1:8" x14ac:dyDescent="0.3">
      <c r="A1219" s="47" t="str">
        <f>'Бланк заказа'!E1211</f>
        <v>Marabu TampaGlass TPGL 429 1KG</v>
      </c>
      <c r="B1219" s="47" t="str">
        <f>'Бланк заказа'!A1211</f>
        <v>Marabu GmbH &amp; Co. KG</v>
      </c>
      <c r="C1219" s="48">
        <f>'Бланк заказа'!D1211</f>
        <v>3215190000</v>
      </c>
      <c r="D1219" s="49" t="str">
        <f>'Бланк заказа'!B1211</f>
        <v>Германия</v>
      </c>
      <c r="E1219" s="50">
        <f>'Бланк заказа'!F1211</f>
        <v>0</v>
      </c>
      <c r="F1219" s="51">
        <f>'Бланк заказа'!S1211</f>
        <v>131.26</v>
      </c>
      <c r="G1219" s="51">
        <f>'Бланк заказа'!T1211</f>
        <v>0</v>
      </c>
      <c r="H1219" s="49" t="s">
        <v>2127</v>
      </c>
    </row>
    <row r="1220" spans="1:8" x14ac:dyDescent="0.3">
      <c r="A1220" s="47" t="str">
        <f>'Бланк заказа'!E1212</f>
        <v>Marabu TampaGlass TPGL 439 1KG</v>
      </c>
      <c r="B1220" s="47" t="str">
        <f>'Бланк заказа'!A1212</f>
        <v>Marabu GmbH &amp; Co. KG</v>
      </c>
      <c r="C1220" s="48">
        <f>'Бланк заказа'!D1212</f>
        <v>3215190000</v>
      </c>
      <c r="D1220" s="49" t="str">
        <f>'Бланк заказа'!B1212</f>
        <v>Германия</v>
      </c>
      <c r="E1220" s="50">
        <f>'Бланк заказа'!F1212</f>
        <v>0</v>
      </c>
      <c r="F1220" s="51">
        <f>'Бланк заказа'!S1212</f>
        <v>131.26</v>
      </c>
      <c r="G1220" s="51">
        <f>'Бланк заказа'!T1212</f>
        <v>0</v>
      </c>
      <c r="H1220" s="49" t="s">
        <v>2127</v>
      </c>
    </row>
    <row r="1221" spans="1:8" x14ac:dyDescent="0.3">
      <c r="A1221" s="47" t="str">
        <f>'Бланк заказа'!E1213</f>
        <v>Marabu TampaGlass TPGL 459 1KG</v>
      </c>
      <c r="B1221" s="47" t="str">
        <f>'Бланк заказа'!A1213</f>
        <v>Marabu GmbH &amp; Co. KG</v>
      </c>
      <c r="C1221" s="48">
        <f>'Бланк заказа'!D1213</f>
        <v>3215190000</v>
      </c>
      <c r="D1221" s="49" t="str">
        <f>'Бланк заказа'!B1213</f>
        <v>Германия</v>
      </c>
      <c r="E1221" s="50">
        <f>'Бланк заказа'!F1213</f>
        <v>0</v>
      </c>
      <c r="F1221" s="51">
        <f>'Бланк заказа'!S1213</f>
        <v>131.26</v>
      </c>
      <c r="G1221" s="51">
        <f>'Бланк заказа'!T1213</f>
        <v>0</v>
      </c>
      <c r="H1221" s="49" t="s">
        <v>2127</v>
      </c>
    </row>
    <row r="1222" spans="1:8" x14ac:dyDescent="0.3">
      <c r="A1222" s="47" t="str">
        <f>'Бланк заказа'!E1214</f>
        <v>Marabu TampaGlass TPGL 489 1KG</v>
      </c>
      <c r="B1222" s="47" t="str">
        <f>'Бланк заказа'!A1214</f>
        <v>Marabu GmbH &amp; Co. KG</v>
      </c>
      <c r="C1222" s="48">
        <f>'Бланк заказа'!D1214</f>
        <v>3215190000</v>
      </c>
      <c r="D1222" s="49" t="str">
        <f>'Бланк заказа'!B1214</f>
        <v>Германия</v>
      </c>
      <c r="E1222" s="50">
        <f>'Бланк заказа'!F1214</f>
        <v>0</v>
      </c>
      <c r="F1222" s="51">
        <f>'Бланк заказа'!S1214</f>
        <v>105.47</v>
      </c>
      <c r="G1222" s="51">
        <f>'Бланк заказа'!T1214</f>
        <v>0</v>
      </c>
      <c r="H1222" s="49" t="s">
        <v>2127</v>
      </c>
    </row>
    <row r="1223" spans="1:8" x14ac:dyDescent="0.3">
      <c r="A1223" s="47" t="str">
        <f>'Бланк заказа'!E1215</f>
        <v>Marabu TampaGlass TPGL 910 1KG</v>
      </c>
      <c r="B1223" s="47" t="str">
        <f>'Бланк заказа'!A1215</f>
        <v>Marabu GmbH &amp; Co. KG</v>
      </c>
      <c r="C1223" s="48">
        <f>'Бланк заказа'!D1215</f>
        <v>3215190000</v>
      </c>
      <c r="D1223" s="49" t="str">
        <f>'Бланк заказа'!B1215</f>
        <v>Германия</v>
      </c>
      <c r="E1223" s="50">
        <f>'Бланк заказа'!F1215</f>
        <v>0</v>
      </c>
      <c r="F1223" s="51">
        <f>'Бланк заказа'!S1215</f>
        <v>111.32</v>
      </c>
      <c r="G1223" s="51">
        <f>'Бланк заказа'!T1215</f>
        <v>0</v>
      </c>
      <c r="H1223" s="49" t="s">
        <v>2127</v>
      </c>
    </row>
    <row r="1224" spans="1:8" x14ac:dyDescent="0.3">
      <c r="A1224" s="47" t="str">
        <f>'Бланк заказа'!E1216</f>
        <v>Marabu TampaGlass TPGL 913 1KG</v>
      </c>
      <c r="B1224" s="47" t="str">
        <f>'Бланк заказа'!A1216</f>
        <v>Marabu GmbH &amp; Co. KG</v>
      </c>
      <c r="C1224" s="48">
        <f>'Бланк заказа'!D1216</f>
        <v>3215190000</v>
      </c>
      <c r="D1224" s="49" t="str">
        <f>'Бланк заказа'!B1216</f>
        <v>Германия</v>
      </c>
      <c r="E1224" s="50">
        <f>'Бланк заказа'!F1216</f>
        <v>0</v>
      </c>
      <c r="F1224" s="51">
        <f>'Бланк заказа'!S1216</f>
        <v>139.63999999999999</v>
      </c>
      <c r="G1224" s="51">
        <f>'Бланк заказа'!T1216</f>
        <v>0</v>
      </c>
      <c r="H1224" s="49" t="s">
        <v>2127</v>
      </c>
    </row>
    <row r="1225" spans="1:8" x14ac:dyDescent="0.3">
      <c r="A1225" s="47" t="str">
        <f>'Бланк заказа'!E1217</f>
        <v>Marabu TampaGlass TPGL 914 1KG</v>
      </c>
      <c r="B1225" s="47" t="str">
        <f>'Бланк заказа'!A1217</f>
        <v>Marabu GmbH &amp; Co. KG</v>
      </c>
      <c r="C1225" s="48">
        <f>'Бланк заказа'!D1217</f>
        <v>3215190000</v>
      </c>
      <c r="D1225" s="49" t="str">
        <f>'Бланк заказа'!B1217</f>
        <v>Германия</v>
      </c>
      <c r="E1225" s="50">
        <f>'Бланк заказа'!F1217</f>
        <v>0</v>
      </c>
      <c r="F1225" s="51">
        <f>'Бланк заказа'!S1217</f>
        <v>139.63999999999999</v>
      </c>
      <c r="G1225" s="51">
        <f>'Бланк заказа'!T1217</f>
        <v>0</v>
      </c>
      <c r="H1225" s="49" t="s">
        <v>2127</v>
      </c>
    </row>
    <row r="1226" spans="1:8" x14ac:dyDescent="0.3">
      <c r="A1226" s="47" t="str">
        <f>'Бланк заказа'!E1218</f>
        <v>Marabu TampaGlass TPGL 915 1KG</v>
      </c>
      <c r="B1226" s="47" t="str">
        <f>'Бланк заказа'!A1218</f>
        <v>Marabu GmbH &amp; Co. KG</v>
      </c>
      <c r="C1226" s="48">
        <f>'Бланк заказа'!D1218</f>
        <v>3215190000</v>
      </c>
      <c r="D1226" s="49" t="str">
        <f>'Бланк заказа'!B1218</f>
        <v>Германия</v>
      </c>
      <c r="E1226" s="50">
        <f>'Бланк заказа'!F1218</f>
        <v>0</v>
      </c>
      <c r="F1226" s="51">
        <f>'Бланк заказа'!S1218</f>
        <v>139.63999999999999</v>
      </c>
      <c r="G1226" s="51">
        <f>'Бланк заказа'!T1218</f>
        <v>0</v>
      </c>
      <c r="H1226" s="49" t="s">
        <v>2127</v>
      </c>
    </row>
    <row r="1227" spans="1:8" x14ac:dyDescent="0.3">
      <c r="A1227" s="47" t="str">
        <f>'Бланк заказа'!E1219</f>
        <v>Marabu TampaGlass TPGL 920 1KG</v>
      </c>
      <c r="B1227" s="47" t="str">
        <f>'Бланк заказа'!A1219</f>
        <v>Marabu GmbH &amp; Co. KG</v>
      </c>
      <c r="C1227" s="48">
        <f>'Бланк заказа'!D1219</f>
        <v>3215190000</v>
      </c>
      <c r="D1227" s="49" t="str">
        <f>'Бланк заказа'!B1219</f>
        <v>Германия</v>
      </c>
      <c r="E1227" s="50">
        <f>'Бланк заказа'!F1219</f>
        <v>0</v>
      </c>
      <c r="F1227" s="51">
        <f>'Бланк заказа'!S1219</f>
        <v>124.29</v>
      </c>
      <c r="G1227" s="51">
        <f>'Бланк заказа'!T1219</f>
        <v>0</v>
      </c>
      <c r="H1227" s="49" t="s">
        <v>2127</v>
      </c>
    </row>
    <row r="1228" spans="1:8" x14ac:dyDescent="0.3">
      <c r="A1228" s="47" t="str">
        <f>'Бланк заказа'!E1220</f>
        <v>Marabu TampaGlass TPGL 922 1KG</v>
      </c>
      <c r="B1228" s="47" t="str">
        <f>'Бланк заказа'!A1220</f>
        <v>Marabu GmbH &amp; Co. KG</v>
      </c>
      <c r="C1228" s="48">
        <f>'Бланк заказа'!D1220</f>
        <v>3215190000</v>
      </c>
      <c r="D1228" s="49" t="str">
        <f>'Бланк заказа'!B1220</f>
        <v>Германия</v>
      </c>
      <c r="E1228" s="50">
        <f>'Бланк заказа'!F1220</f>
        <v>0</v>
      </c>
      <c r="F1228" s="51">
        <f>'Бланк заказа'!S1220</f>
        <v>124.29</v>
      </c>
      <c r="G1228" s="51">
        <f>'Бланк заказа'!T1220</f>
        <v>0</v>
      </c>
      <c r="H1228" s="49" t="s">
        <v>2127</v>
      </c>
    </row>
    <row r="1229" spans="1:8" x14ac:dyDescent="0.3">
      <c r="A1229" s="47" t="str">
        <f>'Бланк заказа'!E1221</f>
        <v>Marabu TampaGlass TPGL 924 1KG</v>
      </c>
      <c r="B1229" s="47" t="str">
        <f>'Бланк заказа'!A1221</f>
        <v>Marabu GmbH &amp; Co. KG</v>
      </c>
      <c r="C1229" s="48">
        <f>'Бланк заказа'!D1221</f>
        <v>3215190000</v>
      </c>
      <c r="D1229" s="49" t="str">
        <f>'Бланк заказа'!B1221</f>
        <v>Германия</v>
      </c>
      <c r="E1229" s="50">
        <f>'Бланк заказа'!F1221</f>
        <v>0</v>
      </c>
      <c r="F1229" s="51">
        <f>'Бланк заказа'!S1221</f>
        <v>124.29</v>
      </c>
      <c r="G1229" s="51">
        <f>'Бланк заказа'!T1221</f>
        <v>0</v>
      </c>
      <c r="H1229" s="49" t="s">
        <v>2127</v>
      </c>
    </row>
    <row r="1230" spans="1:8" x14ac:dyDescent="0.3">
      <c r="A1230" s="47" t="str">
        <f>'Бланк заказа'!E1222</f>
        <v>Marabu TampaGlass TPGL 926 1KG</v>
      </c>
      <c r="B1230" s="47" t="str">
        <f>'Бланк заказа'!A1222</f>
        <v>Marabu GmbH &amp; Co. KG</v>
      </c>
      <c r="C1230" s="48">
        <f>'Бланк заказа'!D1222</f>
        <v>3215190000</v>
      </c>
      <c r="D1230" s="49" t="str">
        <f>'Бланк заказа'!B1222</f>
        <v>Германия</v>
      </c>
      <c r="E1230" s="50">
        <f>'Бланк заказа'!F1222</f>
        <v>0</v>
      </c>
      <c r="F1230" s="51">
        <f>'Бланк заказа'!S1222</f>
        <v>124.29</v>
      </c>
      <c r="G1230" s="51">
        <f>'Бланк заказа'!T1222</f>
        <v>0</v>
      </c>
      <c r="H1230" s="49" t="s">
        <v>2127</v>
      </c>
    </row>
    <row r="1231" spans="1:8" x14ac:dyDescent="0.3">
      <c r="A1231" s="47" t="str">
        <f>'Бланк заказа'!E1223</f>
        <v>Marabu TampaGlass TPGL 930 1KG</v>
      </c>
      <c r="B1231" s="47" t="str">
        <f>'Бланк заказа'!A1223</f>
        <v>Marabu GmbH &amp; Co. KG</v>
      </c>
      <c r="C1231" s="48">
        <f>'Бланк заказа'!D1223</f>
        <v>3215190000</v>
      </c>
      <c r="D1231" s="49" t="str">
        <f>'Бланк заказа'!B1223</f>
        <v>Германия</v>
      </c>
      <c r="E1231" s="50">
        <f>'Бланк заказа'!F1223</f>
        <v>0</v>
      </c>
      <c r="F1231" s="51">
        <f>'Бланк заказа'!S1223</f>
        <v>138.35</v>
      </c>
      <c r="G1231" s="51">
        <f>'Бланк заказа'!T1223</f>
        <v>0</v>
      </c>
      <c r="H1231" s="49" t="s">
        <v>2127</v>
      </c>
    </row>
    <row r="1232" spans="1:8" x14ac:dyDescent="0.3">
      <c r="A1232" s="47" t="str">
        <f>'Бланк заказа'!E1224</f>
        <v>Marabu TampaGlass TPGL 932 1KG</v>
      </c>
      <c r="B1232" s="47" t="str">
        <f>'Бланк заказа'!A1224</f>
        <v>Marabu GmbH &amp; Co. KG</v>
      </c>
      <c r="C1232" s="48">
        <f>'Бланк заказа'!D1224</f>
        <v>3215190000</v>
      </c>
      <c r="D1232" s="49" t="str">
        <f>'Бланк заказа'!B1224</f>
        <v>Германия</v>
      </c>
      <c r="E1232" s="50">
        <f>'Бланк заказа'!F1224</f>
        <v>0</v>
      </c>
      <c r="F1232" s="51">
        <f>'Бланк заказа'!S1224</f>
        <v>138.35</v>
      </c>
      <c r="G1232" s="51">
        <f>'Бланк заказа'!T1224</f>
        <v>0</v>
      </c>
      <c r="H1232" s="49" t="s">
        <v>2127</v>
      </c>
    </row>
    <row r="1233" spans="1:8" x14ac:dyDescent="0.3">
      <c r="A1233" s="47" t="str">
        <f>'Бланк заказа'!E1225</f>
        <v>Marabu TampaGlass TPGL 934 1KG</v>
      </c>
      <c r="B1233" s="47" t="str">
        <f>'Бланк заказа'!A1225</f>
        <v>Marabu GmbH &amp; Co. KG</v>
      </c>
      <c r="C1233" s="48">
        <f>'Бланк заказа'!D1225</f>
        <v>3215190000</v>
      </c>
      <c r="D1233" s="49" t="str">
        <f>'Бланк заказа'!B1225</f>
        <v>Германия</v>
      </c>
      <c r="E1233" s="50">
        <f>'Бланк заказа'!F1225</f>
        <v>0</v>
      </c>
      <c r="F1233" s="51">
        <f>'Бланк заказа'!S1225</f>
        <v>138.35</v>
      </c>
      <c r="G1233" s="51">
        <f>'Бланк заказа'!T1225</f>
        <v>0</v>
      </c>
      <c r="H1233" s="49" t="s">
        <v>2127</v>
      </c>
    </row>
    <row r="1234" spans="1:8" x14ac:dyDescent="0.3">
      <c r="A1234" s="47" t="str">
        <f>'Бланк заказа'!E1226</f>
        <v>Marabu TampaGlass TPGL 936 1KG</v>
      </c>
      <c r="B1234" s="47" t="str">
        <f>'Бланк заказа'!A1226</f>
        <v>Marabu GmbH &amp; Co. KG</v>
      </c>
      <c r="C1234" s="48">
        <f>'Бланк заказа'!D1226</f>
        <v>3215190000</v>
      </c>
      <c r="D1234" s="49" t="str">
        <f>'Бланк заказа'!B1226</f>
        <v>Германия</v>
      </c>
      <c r="E1234" s="50">
        <f>'Бланк заказа'!F1226</f>
        <v>0</v>
      </c>
      <c r="F1234" s="51">
        <f>'Бланк заказа'!S1226</f>
        <v>138.35</v>
      </c>
      <c r="G1234" s="51">
        <f>'Бланк заказа'!T1226</f>
        <v>0</v>
      </c>
      <c r="H1234" s="49" t="s">
        <v>2127</v>
      </c>
    </row>
    <row r="1235" spans="1:8" x14ac:dyDescent="0.3">
      <c r="A1235" s="47" t="str">
        <f>'Бланк заказа'!E1227</f>
        <v>Marabu TampaGlass TPGL 940 1KG</v>
      </c>
      <c r="B1235" s="47" t="str">
        <f>'Бланк заказа'!A1227</f>
        <v>Marabu GmbH &amp; Co. KG</v>
      </c>
      <c r="C1235" s="48">
        <f>'Бланк заказа'!D1227</f>
        <v>3215190000</v>
      </c>
      <c r="D1235" s="49" t="str">
        <f>'Бланк заказа'!B1227</f>
        <v>Германия</v>
      </c>
      <c r="E1235" s="50">
        <f>'Бланк заказа'!F1227</f>
        <v>0</v>
      </c>
      <c r="F1235" s="51">
        <f>'Бланк заказа'!S1227</f>
        <v>118.9</v>
      </c>
      <c r="G1235" s="51">
        <f>'Бланк заказа'!T1227</f>
        <v>0</v>
      </c>
      <c r="H1235" s="49" t="s">
        <v>2127</v>
      </c>
    </row>
    <row r="1236" spans="1:8" x14ac:dyDescent="0.3">
      <c r="A1236" s="47" t="str">
        <f>'Бланк заказа'!E1228</f>
        <v>Marabu TampaGlass TPGL 950 1KG</v>
      </c>
      <c r="B1236" s="47" t="str">
        <f>'Бланк заказа'!A1228</f>
        <v>Marabu GmbH &amp; Co. KG</v>
      </c>
      <c r="C1236" s="48">
        <f>'Бланк заказа'!D1228</f>
        <v>3215190000</v>
      </c>
      <c r="D1236" s="49" t="str">
        <f>'Бланк заказа'!B1228</f>
        <v>Германия</v>
      </c>
      <c r="E1236" s="50">
        <f>'Бланк заказа'!F1228</f>
        <v>0</v>
      </c>
      <c r="F1236" s="51">
        <f>'Бланк заказа'!S1228</f>
        <v>126.45</v>
      </c>
      <c r="G1236" s="51">
        <f>'Бланк заказа'!T1228</f>
        <v>0</v>
      </c>
      <c r="H1236" s="49" t="s">
        <v>2127</v>
      </c>
    </row>
    <row r="1237" spans="1:8" x14ac:dyDescent="0.3">
      <c r="A1237" s="47" t="str">
        <f>'Бланк заказа'!E1229</f>
        <v>Marabu TampaGlass TPGL 952 1KG</v>
      </c>
      <c r="B1237" s="47" t="str">
        <f>'Бланк заказа'!A1229</f>
        <v>Marabu GmbH &amp; Co. KG</v>
      </c>
      <c r="C1237" s="48">
        <f>'Бланк заказа'!D1229</f>
        <v>3215190000</v>
      </c>
      <c r="D1237" s="49" t="str">
        <f>'Бланк заказа'!B1229</f>
        <v>Германия</v>
      </c>
      <c r="E1237" s="50">
        <f>'Бланк заказа'!F1229</f>
        <v>0</v>
      </c>
      <c r="F1237" s="51">
        <f>'Бланк заказа'!S1229</f>
        <v>126.45</v>
      </c>
      <c r="G1237" s="51">
        <f>'Бланк заказа'!T1229</f>
        <v>0</v>
      </c>
      <c r="H1237" s="49" t="s">
        <v>2127</v>
      </c>
    </row>
    <row r="1238" spans="1:8" x14ac:dyDescent="0.3">
      <c r="A1238" s="47" t="str">
        <f>'Бланк заказа'!E1230</f>
        <v>Marabu TampaGlass TPGL 954 1KG</v>
      </c>
      <c r="B1238" s="47" t="str">
        <f>'Бланк заказа'!A1230</f>
        <v>Marabu GmbH &amp; Co. KG</v>
      </c>
      <c r="C1238" s="48">
        <f>'Бланк заказа'!D1230</f>
        <v>3215190000</v>
      </c>
      <c r="D1238" s="49" t="str">
        <f>'Бланк заказа'!B1230</f>
        <v>Германия</v>
      </c>
      <c r="E1238" s="50">
        <f>'Бланк заказа'!F1230</f>
        <v>0</v>
      </c>
      <c r="F1238" s="51">
        <f>'Бланк заказа'!S1230</f>
        <v>126.45</v>
      </c>
      <c r="G1238" s="51">
        <f>'Бланк заказа'!T1230</f>
        <v>0</v>
      </c>
      <c r="H1238" s="49" t="s">
        <v>2127</v>
      </c>
    </row>
    <row r="1239" spans="1:8" x14ac:dyDescent="0.3">
      <c r="A1239" s="47" t="str">
        <f>'Бланк заказа'!E1231</f>
        <v>Marabu TampaGlass TPGL 956 1KG</v>
      </c>
      <c r="B1239" s="47" t="str">
        <f>'Бланк заказа'!A1231</f>
        <v>Marabu GmbH &amp; Co. KG</v>
      </c>
      <c r="C1239" s="48">
        <f>'Бланк заказа'!D1231</f>
        <v>3215190000</v>
      </c>
      <c r="D1239" s="49" t="str">
        <f>'Бланк заказа'!B1231</f>
        <v>Германия</v>
      </c>
      <c r="E1239" s="50">
        <f>'Бланк заказа'!F1231</f>
        <v>0</v>
      </c>
      <c r="F1239" s="51">
        <f>'Бланк заказа'!S1231</f>
        <v>126.45</v>
      </c>
      <c r="G1239" s="51">
        <f>'Бланк заказа'!T1231</f>
        <v>0</v>
      </c>
      <c r="H1239" s="49" t="s">
        <v>2127</v>
      </c>
    </row>
    <row r="1240" spans="1:8" x14ac:dyDescent="0.3">
      <c r="A1240" s="47" t="str">
        <f>'Бланк заказа'!E1232</f>
        <v>Marabu TampaGlass TPGL 960 1KG</v>
      </c>
      <c r="B1240" s="47" t="str">
        <f>'Бланк заказа'!A1232</f>
        <v>Marabu GmbH &amp; Co. KG</v>
      </c>
      <c r="C1240" s="48">
        <f>'Бланк заказа'!D1232</f>
        <v>3215190000</v>
      </c>
      <c r="D1240" s="49" t="str">
        <f>'Бланк заказа'!B1232</f>
        <v>Германия</v>
      </c>
      <c r="E1240" s="50">
        <f>'Бланк заказа'!F1232</f>
        <v>0</v>
      </c>
      <c r="F1240" s="51">
        <f>'Бланк заказа'!S1232</f>
        <v>126.45</v>
      </c>
      <c r="G1240" s="51">
        <f>'Бланк заказа'!T1232</f>
        <v>0</v>
      </c>
      <c r="H1240" s="49" t="s">
        <v>2127</v>
      </c>
    </row>
    <row r="1241" spans="1:8" x14ac:dyDescent="0.3">
      <c r="A1241" s="47" t="str">
        <f>'Бланк заказа'!E1233</f>
        <v>Marabu TampaGlass TPGL 962 1KG</v>
      </c>
      <c r="B1241" s="47" t="str">
        <f>'Бланк заказа'!A1233</f>
        <v>Marabu GmbH &amp; Co. KG</v>
      </c>
      <c r="C1241" s="48">
        <f>'Бланк заказа'!D1233</f>
        <v>3215190000</v>
      </c>
      <c r="D1241" s="49" t="str">
        <f>'Бланк заказа'!B1233</f>
        <v>Германия</v>
      </c>
      <c r="E1241" s="50">
        <f>'Бланк заказа'!F1233</f>
        <v>0</v>
      </c>
      <c r="F1241" s="51">
        <f>'Бланк заказа'!S1233</f>
        <v>126.45</v>
      </c>
      <c r="G1241" s="51">
        <f>'Бланк заказа'!T1233</f>
        <v>0</v>
      </c>
      <c r="H1241" s="49" t="s">
        <v>2127</v>
      </c>
    </row>
    <row r="1242" spans="1:8" x14ac:dyDescent="0.3">
      <c r="A1242" s="47" t="str">
        <f>'Бланк заказа'!E1234</f>
        <v>Marabu TampaGlass TPGL 970 1KG</v>
      </c>
      <c r="B1242" s="47" t="str">
        <f>'Бланк заказа'!A1234</f>
        <v>Marabu GmbH &amp; Co. KG</v>
      </c>
      <c r="C1242" s="48">
        <f>'Бланк заказа'!D1234</f>
        <v>3215190000</v>
      </c>
      <c r="D1242" s="49" t="str">
        <f>'Бланк заказа'!B1234</f>
        <v>Германия</v>
      </c>
      <c r="E1242" s="50">
        <f>'Бланк заказа'!F1234</f>
        <v>0</v>
      </c>
      <c r="F1242" s="51">
        <f>'Бланк заказа'!S1234</f>
        <v>97.29</v>
      </c>
      <c r="G1242" s="51">
        <f>'Бланк заказа'!T1234</f>
        <v>0</v>
      </c>
      <c r="H1242" s="49" t="s">
        <v>2127</v>
      </c>
    </row>
    <row r="1243" spans="1:8" x14ac:dyDescent="0.3">
      <c r="A1243" s="47" t="str">
        <f>'Бланк заказа'!E1235</f>
        <v>Marabu TampaGlass TPGL 980 1KG</v>
      </c>
      <c r="B1243" s="47" t="str">
        <f>'Бланк заказа'!A1235</f>
        <v>Marabu GmbH &amp; Co. KG</v>
      </c>
      <c r="C1243" s="48">
        <f>'Бланк заказа'!D1235</f>
        <v>3215110000</v>
      </c>
      <c r="D1243" s="49" t="str">
        <f>'Бланк заказа'!B1235</f>
        <v>Германия</v>
      </c>
      <c r="E1243" s="50">
        <f>'Бланк заказа'!F1235</f>
        <v>0</v>
      </c>
      <c r="F1243" s="51">
        <f>'Бланк заказа'!S1235</f>
        <v>102.6</v>
      </c>
      <c r="G1243" s="51">
        <f>'Бланк заказа'!T1235</f>
        <v>0</v>
      </c>
      <c r="H1243" s="49" t="s">
        <v>2127</v>
      </c>
    </row>
    <row r="1244" spans="1:8" x14ac:dyDescent="0.3">
      <c r="A1244" s="47" t="str">
        <f>'Бланк заказа'!E1236</f>
        <v>Marabu TampaSport TPSP 170 1KG</v>
      </c>
      <c r="B1244" s="47" t="str">
        <f>'Бланк заказа'!A1236</f>
        <v>Marabu GmbH &amp; Co. KG</v>
      </c>
      <c r="C1244" s="48">
        <f>'Бланк заказа'!D1236</f>
        <v>3215190000</v>
      </c>
      <c r="D1244" s="49" t="str">
        <f>'Бланк заказа'!B1236</f>
        <v>Германия</v>
      </c>
      <c r="E1244" s="50">
        <f>'Бланк заказа'!F1236</f>
        <v>0</v>
      </c>
      <c r="F1244" s="51">
        <f>'Бланк заказа'!S1236</f>
        <v>139.36000000000001</v>
      </c>
      <c r="G1244" s="51">
        <f>'Бланк заказа'!T1236</f>
        <v>0</v>
      </c>
      <c r="H1244" s="49" t="s">
        <v>2127</v>
      </c>
    </row>
    <row r="1245" spans="1:8" x14ac:dyDescent="0.3">
      <c r="A1245" s="47" t="str">
        <f>'Бланк заказа'!E1237</f>
        <v>Marabu TampaSport TPSP 191 1KG</v>
      </c>
      <c r="B1245" s="47" t="str">
        <f>'Бланк заказа'!A1237</f>
        <v>Marabu GmbH &amp; Co. KG</v>
      </c>
      <c r="C1245" s="48">
        <f>'Бланк заказа'!D1237</f>
        <v>3215190000</v>
      </c>
      <c r="D1245" s="49" t="str">
        <f>'Бланк заказа'!B1237</f>
        <v>Германия</v>
      </c>
      <c r="E1245" s="50">
        <f>'Бланк заказа'!F1237</f>
        <v>0</v>
      </c>
      <c r="F1245" s="51">
        <f>'Бланк заказа'!S1237</f>
        <v>161.29</v>
      </c>
      <c r="G1245" s="51">
        <f>'Бланк заказа'!T1237</f>
        <v>0</v>
      </c>
      <c r="H1245" s="49" t="s">
        <v>2127</v>
      </c>
    </row>
    <row r="1246" spans="1:8" x14ac:dyDescent="0.3">
      <c r="A1246" s="47" t="str">
        <f>'Бланк заказа'!E1238</f>
        <v>Marabu TampaSport TPSP 910 1KG</v>
      </c>
      <c r="B1246" s="47" t="str">
        <f>'Бланк заказа'!A1238</f>
        <v>Marabu GmbH &amp; Co. KG</v>
      </c>
      <c r="C1246" s="48">
        <f>'Бланк заказа'!D1238</f>
        <v>3215190000</v>
      </c>
      <c r="D1246" s="49" t="str">
        <f>'Бланк заказа'!B1238</f>
        <v>Германия</v>
      </c>
      <c r="E1246" s="50">
        <f>'Бланк заказа'!F1238</f>
        <v>0</v>
      </c>
      <c r="F1246" s="51">
        <f>'Бланк заказа'!S1238</f>
        <v>141.41999999999999</v>
      </c>
      <c r="G1246" s="51">
        <f>'Бланк заказа'!T1238</f>
        <v>0</v>
      </c>
      <c r="H1246" s="49" t="s">
        <v>2127</v>
      </c>
    </row>
    <row r="1247" spans="1:8" x14ac:dyDescent="0.3">
      <c r="A1247" s="47" t="str">
        <f>'Бланк заказа'!E1239</f>
        <v>Marabu TampaSport TPSP 920 1KG</v>
      </c>
      <c r="B1247" s="47" t="str">
        <f>'Бланк заказа'!A1239</f>
        <v>Marabu GmbH &amp; Co. KG</v>
      </c>
      <c r="C1247" s="48">
        <f>'Бланк заказа'!D1239</f>
        <v>3215190000</v>
      </c>
      <c r="D1247" s="49" t="str">
        <f>'Бланк заказа'!B1239</f>
        <v>Германия</v>
      </c>
      <c r="E1247" s="50">
        <f>'Бланк заказа'!F1239</f>
        <v>0</v>
      </c>
      <c r="F1247" s="51">
        <f>'Бланк заказа'!S1239</f>
        <v>155.03</v>
      </c>
      <c r="G1247" s="51">
        <f>'Бланк заказа'!T1239</f>
        <v>0</v>
      </c>
      <c r="H1247" s="49" t="s">
        <v>2127</v>
      </c>
    </row>
    <row r="1248" spans="1:8" x14ac:dyDescent="0.3">
      <c r="A1248" s="47" t="str">
        <f>'Бланк заказа'!E1240</f>
        <v>Marabu TampaSport TPSP 922 1KG</v>
      </c>
      <c r="B1248" s="47" t="str">
        <f>'Бланк заказа'!A1240</f>
        <v>Marabu GmbH &amp; Co. KG</v>
      </c>
      <c r="C1248" s="48">
        <f>'Бланк заказа'!D1240</f>
        <v>3215190000</v>
      </c>
      <c r="D1248" s="49" t="str">
        <f>'Бланк заказа'!B1240</f>
        <v>Германия</v>
      </c>
      <c r="E1248" s="50">
        <f>'Бланк заказа'!F1240</f>
        <v>0</v>
      </c>
      <c r="F1248" s="51">
        <f>'Бланк заказа'!S1240</f>
        <v>155.03</v>
      </c>
      <c r="G1248" s="51">
        <f>'Бланк заказа'!T1240</f>
        <v>0</v>
      </c>
      <c r="H1248" s="49" t="s">
        <v>2127</v>
      </c>
    </row>
    <row r="1249" spans="1:8" x14ac:dyDescent="0.3">
      <c r="A1249" s="47" t="str">
        <f>'Бланк заказа'!E1241</f>
        <v>Marabu TampaSport TPSP 924 1KG</v>
      </c>
      <c r="B1249" s="47" t="str">
        <f>'Бланк заказа'!A1241</f>
        <v>Marabu GmbH &amp; Co. KG</v>
      </c>
      <c r="C1249" s="48">
        <f>'Бланк заказа'!D1241</f>
        <v>3215190000</v>
      </c>
      <c r="D1249" s="49" t="str">
        <f>'Бланк заказа'!B1241</f>
        <v>Германия</v>
      </c>
      <c r="E1249" s="50">
        <f>'Бланк заказа'!F1241</f>
        <v>0</v>
      </c>
      <c r="F1249" s="51">
        <f>'Бланк заказа'!S1241</f>
        <v>155.03</v>
      </c>
      <c r="G1249" s="51">
        <f>'Бланк заказа'!T1241</f>
        <v>0</v>
      </c>
      <c r="H1249" s="49" t="s">
        <v>2127</v>
      </c>
    </row>
    <row r="1250" spans="1:8" x14ac:dyDescent="0.3">
      <c r="A1250" s="47" t="str">
        <f>'Бланк заказа'!E1242</f>
        <v>Marabu TampaSport TPSP 926 1KG</v>
      </c>
      <c r="B1250" s="47" t="str">
        <f>'Бланк заказа'!A1242</f>
        <v>Marabu GmbH &amp; Co. KG</v>
      </c>
      <c r="C1250" s="48">
        <f>'Бланк заказа'!D1242</f>
        <v>3215190000</v>
      </c>
      <c r="D1250" s="49" t="str">
        <f>'Бланк заказа'!B1242</f>
        <v>Германия</v>
      </c>
      <c r="E1250" s="50">
        <f>'Бланк заказа'!F1242</f>
        <v>0</v>
      </c>
      <c r="F1250" s="51">
        <f>'Бланк заказа'!S1242</f>
        <v>155.03</v>
      </c>
      <c r="G1250" s="51">
        <f>'Бланк заказа'!T1242</f>
        <v>0</v>
      </c>
      <c r="H1250" s="49" t="s">
        <v>2127</v>
      </c>
    </row>
    <row r="1251" spans="1:8" x14ac:dyDescent="0.3">
      <c r="A1251" s="47" t="str">
        <f>'Бланк заказа'!E1243</f>
        <v>Marabu TampaSport TPSP 930 1KG</v>
      </c>
      <c r="B1251" s="47" t="str">
        <f>'Бланк заказа'!A1243</f>
        <v>Marabu GmbH &amp; Co. KG</v>
      </c>
      <c r="C1251" s="48">
        <f>'Бланк заказа'!D1243</f>
        <v>3215190000</v>
      </c>
      <c r="D1251" s="49" t="str">
        <f>'Бланк заказа'!B1243</f>
        <v>Германия</v>
      </c>
      <c r="E1251" s="50">
        <f>'Бланк заказа'!F1243</f>
        <v>0</v>
      </c>
      <c r="F1251" s="51">
        <f>'Бланк заказа'!S1243</f>
        <v>171.74</v>
      </c>
      <c r="G1251" s="51">
        <f>'Бланк заказа'!T1243</f>
        <v>0</v>
      </c>
      <c r="H1251" s="49" t="s">
        <v>2127</v>
      </c>
    </row>
    <row r="1252" spans="1:8" x14ac:dyDescent="0.3">
      <c r="A1252" s="47" t="str">
        <f>'Бланк заказа'!E1244</f>
        <v>Marabu TampaSport TPSP 932 1KG</v>
      </c>
      <c r="B1252" s="47" t="str">
        <f>'Бланк заказа'!A1244</f>
        <v>Marabu GmbH &amp; Co. KG</v>
      </c>
      <c r="C1252" s="48">
        <f>'Бланк заказа'!D1244</f>
        <v>3215190000</v>
      </c>
      <c r="D1252" s="49" t="str">
        <f>'Бланк заказа'!B1244</f>
        <v>Германия</v>
      </c>
      <c r="E1252" s="50">
        <f>'Бланк заказа'!F1244</f>
        <v>0</v>
      </c>
      <c r="F1252" s="51">
        <f>'Бланк заказа'!S1244</f>
        <v>171.74</v>
      </c>
      <c r="G1252" s="51">
        <f>'Бланк заказа'!T1244</f>
        <v>0</v>
      </c>
      <c r="H1252" s="49" t="s">
        <v>2127</v>
      </c>
    </row>
    <row r="1253" spans="1:8" x14ac:dyDescent="0.3">
      <c r="A1253" s="47" t="str">
        <f>'Бланк заказа'!E1245</f>
        <v>Marabu TampaSport TPSP 934 1KG</v>
      </c>
      <c r="B1253" s="47" t="str">
        <f>'Бланк заказа'!A1245</f>
        <v>Marabu GmbH &amp; Co. KG</v>
      </c>
      <c r="C1253" s="48">
        <f>'Бланк заказа'!D1245</f>
        <v>3215190000</v>
      </c>
      <c r="D1253" s="49" t="str">
        <f>'Бланк заказа'!B1245</f>
        <v>Германия</v>
      </c>
      <c r="E1253" s="50">
        <f>'Бланк заказа'!F1245</f>
        <v>0</v>
      </c>
      <c r="F1253" s="51">
        <f>'Бланк заказа'!S1245</f>
        <v>171.74</v>
      </c>
      <c r="G1253" s="51">
        <f>'Бланк заказа'!T1245</f>
        <v>0</v>
      </c>
      <c r="H1253" s="49" t="s">
        <v>2127</v>
      </c>
    </row>
    <row r="1254" spans="1:8" x14ac:dyDescent="0.3">
      <c r="A1254" s="47" t="str">
        <f>'Бланк заказа'!E1246</f>
        <v>Marabu TampaSport TPSP 936 1KG</v>
      </c>
      <c r="B1254" s="47" t="str">
        <f>'Бланк заказа'!A1246</f>
        <v>Marabu GmbH &amp; Co. KG</v>
      </c>
      <c r="C1254" s="48">
        <f>'Бланк заказа'!D1246</f>
        <v>3215190000</v>
      </c>
      <c r="D1254" s="49" t="str">
        <f>'Бланк заказа'!B1246</f>
        <v>Германия</v>
      </c>
      <c r="E1254" s="50">
        <f>'Бланк заказа'!F1246</f>
        <v>0</v>
      </c>
      <c r="F1254" s="51">
        <f>'Бланк заказа'!S1246</f>
        <v>171.74</v>
      </c>
      <c r="G1254" s="51">
        <f>'Бланк заказа'!T1246</f>
        <v>0</v>
      </c>
      <c r="H1254" s="49" t="s">
        <v>2127</v>
      </c>
    </row>
    <row r="1255" spans="1:8" x14ac:dyDescent="0.3">
      <c r="A1255" s="47" t="str">
        <f>'Бланк заказа'!E1247</f>
        <v>Marabu TampaSport TPSP 950 1KG</v>
      </c>
      <c r="B1255" s="47" t="str">
        <f>'Бланк заказа'!A1247</f>
        <v>Marabu GmbH &amp; Co. KG</v>
      </c>
      <c r="C1255" s="48">
        <f>'Бланк заказа'!D1247</f>
        <v>3215190000</v>
      </c>
      <c r="D1255" s="49" t="str">
        <f>'Бланк заказа'!B1247</f>
        <v>Германия</v>
      </c>
      <c r="E1255" s="50">
        <f>'Бланк заказа'!F1247</f>
        <v>0</v>
      </c>
      <c r="F1255" s="51">
        <f>'Бланк заказа'!S1247</f>
        <v>143.52000000000001</v>
      </c>
      <c r="G1255" s="51">
        <f>'Бланк заказа'!T1247</f>
        <v>0</v>
      </c>
      <c r="H1255" s="49" t="s">
        <v>2127</v>
      </c>
    </row>
    <row r="1256" spans="1:8" x14ac:dyDescent="0.3">
      <c r="A1256" s="47" t="str">
        <f>'Бланк заказа'!E1248</f>
        <v>Marabu TampaSport TPSP 952 1KG</v>
      </c>
      <c r="B1256" s="47" t="str">
        <f>'Бланк заказа'!A1248</f>
        <v>Marabu GmbH &amp; Co. KG</v>
      </c>
      <c r="C1256" s="48">
        <f>'Бланк заказа'!D1248</f>
        <v>3215190000</v>
      </c>
      <c r="D1256" s="49" t="str">
        <f>'Бланк заказа'!B1248</f>
        <v>Германия</v>
      </c>
      <c r="E1256" s="50">
        <f>'Бланк заказа'!F1248</f>
        <v>0</v>
      </c>
      <c r="F1256" s="51">
        <f>'Бланк заказа'!S1248</f>
        <v>143.52000000000001</v>
      </c>
      <c r="G1256" s="51">
        <f>'Бланк заказа'!T1248</f>
        <v>0</v>
      </c>
      <c r="H1256" s="49" t="s">
        <v>2127</v>
      </c>
    </row>
    <row r="1257" spans="1:8" x14ac:dyDescent="0.3">
      <c r="A1257" s="47" t="str">
        <f>'Бланк заказа'!E1249</f>
        <v>Marabu TampaSport TPSP 954 1KG</v>
      </c>
      <c r="B1257" s="47" t="str">
        <f>'Бланк заказа'!A1249</f>
        <v>Marabu GmbH &amp; Co. KG</v>
      </c>
      <c r="C1257" s="48">
        <f>'Бланк заказа'!D1249</f>
        <v>3215190000</v>
      </c>
      <c r="D1257" s="49" t="str">
        <f>'Бланк заказа'!B1249</f>
        <v>Германия</v>
      </c>
      <c r="E1257" s="50">
        <f>'Бланк заказа'!F1249</f>
        <v>0</v>
      </c>
      <c r="F1257" s="51">
        <f>'Бланк заказа'!S1249</f>
        <v>143.52000000000001</v>
      </c>
      <c r="G1257" s="51">
        <f>'Бланк заказа'!T1249</f>
        <v>0</v>
      </c>
      <c r="H1257" s="49" t="s">
        <v>2127</v>
      </c>
    </row>
    <row r="1258" spans="1:8" x14ac:dyDescent="0.3">
      <c r="A1258" s="47" t="str">
        <f>'Бланк заказа'!E1250</f>
        <v>Marabu TampaSport TPSP 956 1KG</v>
      </c>
      <c r="B1258" s="47" t="str">
        <f>'Бланк заказа'!A1250</f>
        <v>Marabu GmbH &amp; Co. KG</v>
      </c>
      <c r="C1258" s="48">
        <f>'Бланк заказа'!D1250</f>
        <v>3215190000</v>
      </c>
      <c r="D1258" s="49" t="str">
        <f>'Бланк заказа'!B1250</f>
        <v>Германия</v>
      </c>
      <c r="E1258" s="50">
        <f>'Бланк заказа'!F1250</f>
        <v>0</v>
      </c>
      <c r="F1258" s="51">
        <f>'Бланк заказа'!S1250</f>
        <v>143.52000000000001</v>
      </c>
      <c r="G1258" s="51">
        <f>'Бланк заказа'!T1250</f>
        <v>0</v>
      </c>
      <c r="H1258" s="49" t="s">
        <v>2127</v>
      </c>
    </row>
    <row r="1259" spans="1:8" x14ac:dyDescent="0.3">
      <c r="A1259" s="47" t="str">
        <f>'Бланк заказа'!E1251</f>
        <v>Marabu TampaSport TPSP 960 1KG</v>
      </c>
      <c r="B1259" s="47" t="str">
        <f>'Бланк заказа'!A1251</f>
        <v>Marabu GmbH &amp; Co. KG</v>
      </c>
      <c r="C1259" s="48">
        <f>'Бланк заказа'!D1251</f>
        <v>3215190000</v>
      </c>
      <c r="D1259" s="49" t="str">
        <f>'Бланк заказа'!B1251</f>
        <v>Германия</v>
      </c>
      <c r="E1259" s="50">
        <f>'Бланк заказа'!F1251</f>
        <v>0</v>
      </c>
      <c r="F1259" s="51">
        <f>'Бланк заказа'!S1251</f>
        <v>143.52000000000001</v>
      </c>
      <c r="G1259" s="51">
        <f>'Бланк заказа'!T1251</f>
        <v>0</v>
      </c>
      <c r="H1259" s="49" t="s">
        <v>2127</v>
      </c>
    </row>
    <row r="1260" spans="1:8" x14ac:dyDescent="0.3">
      <c r="A1260" s="47" t="str">
        <f>'Бланк заказа'!E1252</f>
        <v>Marabu TampaSport TPSP 962 1KG</v>
      </c>
      <c r="B1260" s="47" t="str">
        <f>'Бланк заказа'!A1252</f>
        <v>Marabu GmbH &amp; Co. KG</v>
      </c>
      <c r="C1260" s="48">
        <f>'Бланк заказа'!D1252</f>
        <v>3215190000</v>
      </c>
      <c r="D1260" s="49" t="str">
        <f>'Бланк заказа'!B1252</f>
        <v>Германия</v>
      </c>
      <c r="E1260" s="50">
        <f>'Бланк заказа'!F1252</f>
        <v>0</v>
      </c>
      <c r="F1260" s="51">
        <f>'Бланк заказа'!S1252</f>
        <v>158.18</v>
      </c>
      <c r="G1260" s="51">
        <f>'Бланк заказа'!T1252</f>
        <v>0</v>
      </c>
      <c r="H1260" s="49" t="s">
        <v>2127</v>
      </c>
    </row>
    <row r="1261" spans="1:8" x14ac:dyDescent="0.3">
      <c r="A1261" s="47" t="str">
        <f>'Бланк заказа'!E1253</f>
        <v>Marabu TampaSport TPSP 970 1KG</v>
      </c>
      <c r="B1261" s="47" t="str">
        <f>'Бланк заказа'!A1253</f>
        <v>Marabu GmbH &amp; Co. KG</v>
      </c>
      <c r="C1261" s="48">
        <f>'Бланк заказа'!D1253</f>
        <v>3215190000</v>
      </c>
      <c r="D1261" s="49" t="str">
        <f>'Бланк заказа'!B1253</f>
        <v>Германия</v>
      </c>
      <c r="E1261" s="50">
        <f>'Бланк заказа'!F1253</f>
        <v>0</v>
      </c>
      <c r="F1261" s="51">
        <f>'Бланк заказа'!S1253</f>
        <v>117.39</v>
      </c>
      <c r="G1261" s="51">
        <f>'Бланк заказа'!T1253</f>
        <v>0</v>
      </c>
      <c r="H1261" s="49" t="s">
        <v>2127</v>
      </c>
    </row>
    <row r="1262" spans="1:8" x14ac:dyDescent="0.3">
      <c r="A1262" s="47" t="str">
        <f>'Бланк заказа'!E1254</f>
        <v>Marabu TampaSport TPSP 980 1KG</v>
      </c>
      <c r="B1262" s="47" t="str">
        <f>'Бланк заказа'!A1254</f>
        <v>Marabu GmbH &amp; Co. KG</v>
      </c>
      <c r="C1262" s="48">
        <f>'Бланк заказа'!D1254</f>
        <v>3215110000</v>
      </c>
      <c r="D1262" s="49" t="str">
        <f>'Бланк заказа'!B1254</f>
        <v>Германия</v>
      </c>
      <c r="E1262" s="50">
        <f>'Бланк заказа'!F1254</f>
        <v>0</v>
      </c>
      <c r="F1262" s="51">
        <f>'Бланк заказа'!S1254</f>
        <v>121.05</v>
      </c>
      <c r="G1262" s="51">
        <f>'Бланк заказа'!T1254</f>
        <v>0</v>
      </c>
      <c r="H1262" s="49" t="s">
        <v>2127</v>
      </c>
    </row>
    <row r="1263" spans="1:8" x14ac:dyDescent="0.3">
      <c r="A1263" s="47" t="str">
        <f>'Бланк заказа'!E1255</f>
        <v>Marabu MaquaPad MAP 170 1L</v>
      </c>
      <c r="B1263" s="47" t="str">
        <f>'Бланк заказа'!A1255</f>
        <v>Marabu GmbH &amp; Co. KG</v>
      </c>
      <c r="C1263" s="48">
        <f>'Бланк заказа'!D1255</f>
        <v>3215190000</v>
      </c>
      <c r="D1263" s="49" t="str">
        <f>'Бланк заказа'!B1255</f>
        <v>Германия</v>
      </c>
      <c r="E1263" s="50">
        <f>'Бланк заказа'!F1255</f>
        <v>0</v>
      </c>
      <c r="F1263" s="51">
        <f>'Бланк заказа'!S1255</f>
        <v>156.83000000000001</v>
      </c>
      <c r="G1263" s="51">
        <f>'Бланк заказа'!T1255</f>
        <v>0</v>
      </c>
      <c r="H1263" s="49" t="s">
        <v>2127</v>
      </c>
    </row>
    <row r="1264" spans="1:8" x14ac:dyDescent="0.3">
      <c r="A1264" s="47" t="str">
        <f>'Бланк заказа'!E1256</f>
        <v>Marabu MaquaPad MAP 180 1L</v>
      </c>
      <c r="B1264" s="47" t="str">
        <f>'Бланк заказа'!A1256</f>
        <v>Marabu GmbH &amp; Co. KG</v>
      </c>
      <c r="C1264" s="48">
        <f>'Бланк заказа'!D1256</f>
        <v>3215190000</v>
      </c>
      <c r="D1264" s="49" t="str">
        <f>'Бланк заказа'!B1256</f>
        <v>Германия</v>
      </c>
      <c r="E1264" s="50">
        <f>'Бланк заказа'!F1256</f>
        <v>0</v>
      </c>
      <c r="F1264" s="51">
        <f>'Бланк заказа'!S1256</f>
        <v>138.44</v>
      </c>
      <c r="G1264" s="51">
        <f>'Бланк заказа'!T1256</f>
        <v>0</v>
      </c>
      <c r="H1264" s="49" t="s">
        <v>2127</v>
      </c>
    </row>
    <row r="1265" spans="1:8" x14ac:dyDescent="0.3">
      <c r="A1265" s="47" t="str">
        <f>'Бланк заказа'!E1257</f>
        <v>Marabu MaquaPad MAP 910 1L</v>
      </c>
      <c r="B1265" s="47" t="str">
        <f>'Бланк заказа'!A1257</f>
        <v>Marabu GmbH &amp; Co. KG</v>
      </c>
      <c r="C1265" s="48">
        <f>'Бланк заказа'!D1257</f>
        <v>3215190000</v>
      </c>
      <c r="D1265" s="49" t="str">
        <f>'Бланк заказа'!B1257</f>
        <v>Германия</v>
      </c>
      <c r="E1265" s="50">
        <f>'Бланк заказа'!F1257</f>
        <v>0</v>
      </c>
      <c r="F1265" s="51">
        <f>'Бланк заказа'!S1257</f>
        <v>124.13</v>
      </c>
      <c r="G1265" s="51">
        <f>'Бланк заказа'!T1257</f>
        <v>0</v>
      </c>
      <c r="H1265" s="49" t="s">
        <v>2127</v>
      </c>
    </row>
    <row r="1266" spans="1:8" x14ac:dyDescent="0.3">
      <c r="A1266" s="47" t="str">
        <f>'Бланк заказа'!E1258</f>
        <v>Marabu MaquaPad MAP 920 1L</v>
      </c>
      <c r="B1266" s="47" t="str">
        <f>'Бланк заказа'!A1258</f>
        <v>Marabu GmbH &amp; Co. KG</v>
      </c>
      <c r="C1266" s="48">
        <f>'Бланк заказа'!D1258</f>
        <v>3215190000</v>
      </c>
      <c r="D1266" s="49" t="str">
        <f>'Бланк заказа'!B1258</f>
        <v>Германия</v>
      </c>
      <c r="E1266" s="50">
        <f>'Бланк заказа'!F1258</f>
        <v>0</v>
      </c>
      <c r="F1266" s="51">
        <f>'Бланк заказа'!S1258</f>
        <v>173.18</v>
      </c>
      <c r="G1266" s="51">
        <f>'Бланк заказа'!T1258</f>
        <v>0</v>
      </c>
      <c r="H1266" s="49" t="s">
        <v>2127</v>
      </c>
    </row>
    <row r="1267" spans="1:8" x14ac:dyDescent="0.3">
      <c r="A1267" s="47" t="str">
        <f>'Бланк заказа'!E1259</f>
        <v>Marabu MaquaPad MAP 922 1L</v>
      </c>
      <c r="B1267" s="47" t="str">
        <f>'Бланк заказа'!A1259</f>
        <v>Marabu GmbH &amp; Co. KG</v>
      </c>
      <c r="C1267" s="48">
        <f>'Бланк заказа'!D1259</f>
        <v>3215190000</v>
      </c>
      <c r="D1267" s="49" t="str">
        <f>'Бланк заказа'!B1259</f>
        <v>Германия</v>
      </c>
      <c r="E1267" s="50">
        <f>'Бланк заказа'!F1259</f>
        <v>0</v>
      </c>
      <c r="F1267" s="51">
        <f>'Бланк заказа'!S1259</f>
        <v>173.18</v>
      </c>
      <c r="G1267" s="51">
        <f>'Бланк заказа'!T1259</f>
        <v>0</v>
      </c>
      <c r="H1267" s="49" t="s">
        <v>2127</v>
      </c>
    </row>
    <row r="1268" spans="1:8" x14ac:dyDescent="0.3">
      <c r="A1268" s="47" t="str">
        <f>'Бланк заказа'!E1260</f>
        <v>Marabu MaquaPad MAP 924 1L</v>
      </c>
      <c r="B1268" s="47" t="str">
        <f>'Бланк заказа'!A1260</f>
        <v>Marabu GmbH &amp; Co. KG</v>
      </c>
      <c r="C1268" s="48">
        <f>'Бланк заказа'!D1260</f>
        <v>3215190000</v>
      </c>
      <c r="D1268" s="49" t="str">
        <f>'Бланк заказа'!B1260</f>
        <v>Германия</v>
      </c>
      <c r="E1268" s="50">
        <f>'Бланк заказа'!F1260</f>
        <v>0</v>
      </c>
      <c r="F1268" s="51">
        <f>'Бланк заказа'!S1260</f>
        <v>173.18</v>
      </c>
      <c r="G1268" s="51">
        <f>'Бланк заказа'!T1260</f>
        <v>0</v>
      </c>
      <c r="H1268" s="49" t="s">
        <v>2127</v>
      </c>
    </row>
    <row r="1269" spans="1:8" x14ac:dyDescent="0.3">
      <c r="A1269" s="47" t="str">
        <f>'Бланк заказа'!E1261</f>
        <v>Marabu MaquaPad MAP 926 1L</v>
      </c>
      <c r="B1269" s="47" t="str">
        <f>'Бланк заказа'!A1261</f>
        <v>Marabu GmbH &amp; Co. KG</v>
      </c>
      <c r="C1269" s="48">
        <f>'Бланк заказа'!D1261</f>
        <v>3215190000</v>
      </c>
      <c r="D1269" s="49" t="str">
        <f>'Бланк заказа'!B1261</f>
        <v>Германия</v>
      </c>
      <c r="E1269" s="50">
        <f>'Бланк заказа'!F1261</f>
        <v>0</v>
      </c>
      <c r="F1269" s="51">
        <f>'Бланк заказа'!S1261</f>
        <v>173.18</v>
      </c>
      <c r="G1269" s="51">
        <f>'Бланк заказа'!T1261</f>
        <v>0</v>
      </c>
      <c r="H1269" s="49" t="s">
        <v>2127</v>
      </c>
    </row>
    <row r="1270" spans="1:8" x14ac:dyDescent="0.3">
      <c r="A1270" s="47" t="str">
        <f>'Бланк заказа'!E1262</f>
        <v>Marabu MaquaPad MAP 930 1L</v>
      </c>
      <c r="B1270" s="47" t="str">
        <f>'Бланк заказа'!A1262</f>
        <v>Marabu GmbH &amp; Co. KG</v>
      </c>
      <c r="C1270" s="48">
        <f>'Бланк заказа'!D1262</f>
        <v>3215190000</v>
      </c>
      <c r="D1270" s="49" t="str">
        <f>'Бланк заказа'!B1262</f>
        <v>Германия</v>
      </c>
      <c r="E1270" s="50">
        <f>'Бланк заказа'!F1262</f>
        <v>0</v>
      </c>
      <c r="F1270" s="51">
        <f>'Бланк заказа'!S1262</f>
        <v>185.45</v>
      </c>
      <c r="G1270" s="51">
        <f>'Бланк заказа'!T1262</f>
        <v>0</v>
      </c>
      <c r="H1270" s="49" t="s">
        <v>2127</v>
      </c>
    </row>
    <row r="1271" spans="1:8" x14ac:dyDescent="0.3">
      <c r="A1271" s="47" t="str">
        <f>'Бланк заказа'!E1263</f>
        <v>Marabu MaquaPad MAP 932 1L</v>
      </c>
      <c r="B1271" s="47" t="str">
        <f>'Бланк заказа'!A1263</f>
        <v>Marabu GmbH &amp; Co. KG</v>
      </c>
      <c r="C1271" s="48">
        <f>'Бланк заказа'!D1263</f>
        <v>3215190000</v>
      </c>
      <c r="D1271" s="49" t="str">
        <f>'Бланк заказа'!B1263</f>
        <v>Германия</v>
      </c>
      <c r="E1271" s="50">
        <f>'Бланк заказа'!F1263</f>
        <v>0</v>
      </c>
      <c r="F1271" s="51">
        <f>'Бланк заказа'!S1263</f>
        <v>185.45</v>
      </c>
      <c r="G1271" s="51">
        <f>'Бланк заказа'!T1263</f>
        <v>0</v>
      </c>
      <c r="H1271" s="49" t="s">
        <v>2127</v>
      </c>
    </row>
    <row r="1272" spans="1:8" x14ac:dyDescent="0.3">
      <c r="A1272" s="47" t="str">
        <f>'Бланк заказа'!E1264</f>
        <v>Marabu MaquaPad MAP 934 1L</v>
      </c>
      <c r="B1272" s="47" t="str">
        <f>'Бланк заказа'!A1264</f>
        <v>Marabu GmbH &amp; Co. KG</v>
      </c>
      <c r="C1272" s="48">
        <f>'Бланк заказа'!D1264</f>
        <v>3215190000</v>
      </c>
      <c r="D1272" s="49" t="str">
        <f>'Бланк заказа'!B1264</f>
        <v>Германия</v>
      </c>
      <c r="E1272" s="50">
        <f>'Бланк заказа'!F1264</f>
        <v>0</v>
      </c>
      <c r="F1272" s="51">
        <f>'Бланк заказа'!S1264</f>
        <v>185.45</v>
      </c>
      <c r="G1272" s="51">
        <f>'Бланк заказа'!T1264</f>
        <v>0</v>
      </c>
      <c r="H1272" s="49" t="s">
        <v>2127</v>
      </c>
    </row>
    <row r="1273" spans="1:8" x14ac:dyDescent="0.3">
      <c r="A1273" s="47" t="str">
        <f>'Бланк заказа'!E1265</f>
        <v>Marabu MaquaPad MAP 936 1L</v>
      </c>
      <c r="B1273" s="47" t="str">
        <f>'Бланк заказа'!A1265</f>
        <v>Marabu GmbH &amp; Co. KG</v>
      </c>
      <c r="C1273" s="48">
        <f>'Бланк заказа'!D1265</f>
        <v>3215190000</v>
      </c>
      <c r="D1273" s="49" t="str">
        <f>'Бланк заказа'!B1265</f>
        <v>Германия</v>
      </c>
      <c r="E1273" s="50">
        <f>'Бланк заказа'!F1265</f>
        <v>0</v>
      </c>
      <c r="F1273" s="51">
        <f>'Бланк заказа'!S1265</f>
        <v>185.45</v>
      </c>
      <c r="G1273" s="51">
        <f>'Бланк заказа'!T1265</f>
        <v>0</v>
      </c>
      <c r="H1273" s="49" t="s">
        <v>2127</v>
      </c>
    </row>
    <row r="1274" spans="1:8" x14ac:dyDescent="0.3">
      <c r="A1274" s="47" t="str">
        <f>'Бланк заказа'!E1266</f>
        <v>Marabu MaquaPad MAP 940 1L</v>
      </c>
      <c r="B1274" s="47" t="str">
        <f>'Бланк заказа'!A1266</f>
        <v>Marabu GmbH &amp; Co. KG</v>
      </c>
      <c r="C1274" s="48">
        <f>'Бланк заказа'!D1266</f>
        <v>3215190000</v>
      </c>
      <c r="D1274" s="49" t="str">
        <f>'Бланк заказа'!B1266</f>
        <v>Германия</v>
      </c>
      <c r="E1274" s="50">
        <f>'Бланк заказа'!F1266</f>
        <v>0</v>
      </c>
      <c r="F1274" s="51">
        <f>'Бланк заказа'!S1266</f>
        <v>170.13</v>
      </c>
      <c r="G1274" s="51">
        <f>'Бланк заказа'!T1266</f>
        <v>0</v>
      </c>
      <c r="H1274" s="49" t="s">
        <v>2127</v>
      </c>
    </row>
    <row r="1275" spans="1:8" x14ac:dyDescent="0.3">
      <c r="A1275" s="47" t="str">
        <f>'Бланк заказа'!E1267</f>
        <v>Marabu MaquaPad MAP 950 1L</v>
      </c>
      <c r="B1275" s="47" t="str">
        <f>'Бланк заказа'!A1267</f>
        <v>Marabu GmbH &amp; Co. KG</v>
      </c>
      <c r="C1275" s="48">
        <f>'Бланк заказа'!D1267</f>
        <v>3215190000</v>
      </c>
      <c r="D1275" s="49" t="str">
        <f>'Бланк заказа'!B1267</f>
        <v>Германия</v>
      </c>
      <c r="E1275" s="50">
        <f>'Бланк заказа'!F1267</f>
        <v>0</v>
      </c>
      <c r="F1275" s="51">
        <f>'Бланк заказа'!S1267</f>
        <v>162.97</v>
      </c>
      <c r="G1275" s="51">
        <f>'Бланк заказа'!T1267</f>
        <v>0</v>
      </c>
      <c r="H1275" s="49" t="s">
        <v>2127</v>
      </c>
    </row>
    <row r="1276" spans="1:8" x14ac:dyDescent="0.3">
      <c r="A1276" s="47" t="str">
        <f>'Бланк заказа'!E1268</f>
        <v>Marabu MaquaPad MAP 952 1L</v>
      </c>
      <c r="B1276" s="47" t="str">
        <f>'Бланк заказа'!A1268</f>
        <v>Marabu GmbH &amp; Co. KG</v>
      </c>
      <c r="C1276" s="48">
        <f>'Бланк заказа'!D1268</f>
        <v>3215190000</v>
      </c>
      <c r="D1276" s="49" t="str">
        <f>'Бланк заказа'!B1268</f>
        <v>Германия</v>
      </c>
      <c r="E1276" s="50">
        <f>'Бланк заказа'!F1268</f>
        <v>0</v>
      </c>
      <c r="F1276" s="51">
        <f>'Бланк заказа'!S1268</f>
        <v>162.97</v>
      </c>
      <c r="G1276" s="51">
        <f>'Бланк заказа'!T1268</f>
        <v>0</v>
      </c>
      <c r="H1276" s="49" t="s">
        <v>2127</v>
      </c>
    </row>
    <row r="1277" spans="1:8" x14ac:dyDescent="0.3">
      <c r="A1277" s="47" t="str">
        <f>'Бланк заказа'!E1269</f>
        <v>Marabu MaquaPad MAP 954 1L</v>
      </c>
      <c r="B1277" s="47" t="str">
        <f>'Бланк заказа'!A1269</f>
        <v>Marabu GmbH &amp; Co. KG</v>
      </c>
      <c r="C1277" s="48">
        <f>'Бланк заказа'!D1269</f>
        <v>3215190000</v>
      </c>
      <c r="D1277" s="49" t="str">
        <f>'Бланк заказа'!B1269</f>
        <v>Германия</v>
      </c>
      <c r="E1277" s="50">
        <f>'Бланк заказа'!F1269</f>
        <v>0</v>
      </c>
      <c r="F1277" s="51">
        <f>'Бланк заказа'!S1269</f>
        <v>162.97</v>
      </c>
      <c r="G1277" s="51">
        <f>'Бланк заказа'!T1269</f>
        <v>0</v>
      </c>
      <c r="H1277" s="49" t="s">
        <v>2127</v>
      </c>
    </row>
    <row r="1278" spans="1:8" x14ac:dyDescent="0.3">
      <c r="A1278" s="47" t="str">
        <f>'Бланк заказа'!E1270</f>
        <v>Marabu MaquaPad MAP 956 1L</v>
      </c>
      <c r="B1278" s="47" t="str">
        <f>'Бланк заказа'!A1270</f>
        <v>Marabu GmbH &amp; Co. KG</v>
      </c>
      <c r="C1278" s="48">
        <f>'Бланк заказа'!D1270</f>
        <v>3215190000</v>
      </c>
      <c r="D1278" s="49" t="str">
        <f>'Бланк заказа'!B1270</f>
        <v>Германия</v>
      </c>
      <c r="E1278" s="50">
        <f>'Бланк заказа'!F1270</f>
        <v>0</v>
      </c>
      <c r="F1278" s="51">
        <f>'Бланк заказа'!S1270</f>
        <v>162.97</v>
      </c>
      <c r="G1278" s="51">
        <f>'Бланк заказа'!T1270</f>
        <v>0</v>
      </c>
      <c r="H1278" s="49" t="s">
        <v>2127</v>
      </c>
    </row>
    <row r="1279" spans="1:8" x14ac:dyDescent="0.3">
      <c r="A1279" s="47" t="str">
        <f>'Бланк заказа'!E1271</f>
        <v>Marabu MaquaPad MAP 960 1L</v>
      </c>
      <c r="B1279" s="47" t="str">
        <f>'Бланк заказа'!A1271</f>
        <v>Marabu GmbH &amp; Co. KG</v>
      </c>
      <c r="C1279" s="48">
        <f>'Бланк заказа'!D1271</f>
        <v>3215190000</v>
      </c>
      <c r="D1279" s="49" t="str">
        <f>'Бланк заказа'!B1271</f>
        <v>Германия</v>
      </c>
      <c r="E1279" s="50">
        <f>'Бланк заказа'!F1271</f>
        <v>0</v>
      </c>
      <c r="F1279" s="51">
        <f>'Бланк заказа'!S1271</f>
        <v>170.13</v>
      </c>
      <c r="G1279" s="51">
        <f>'Бланк заказа'!T1271</f>
        <v>0</v>
      </c>
      <c r="H1279" s="49" t="s">
        <v>2127</v>
      </c>
    </row>
    <row r="1280" spans="1:8" x14ac:dyDescent="0.3">
      <c r="A1280" s="47" t="str">
        <f>'Бланк заказа'!E1272</f>
        <v>Marabu MaquaPad MAP 962 1L</v>
      </c>
      <c r="B1280" s="47" t="str">
        <f>'Бланк заказа'!A1272</f>
        <v>Marabu GmbH &amp; Co. KG</v>
      </c>
      <c r="C1280" s="48">
        <f>'Бланк заказа'!D1272</f>
        <v>3215190000</v>
      </c>
      <c r="D1280" s="49" t="str">
        <f>'Бланк заказа'!B1272</f>
        <v>Германия</v>
      </c>
      <c r="E1280" s="50">
        <f>'Бланк заказа'!F1272</f>
        <v>0</v>
      </c>
      <c r="F1280" s="51">
        <f>'Бланк заказа'!S1272</f>
        <v>170.13</v>
      </c>
      <c r="G1280" s="51">
        <f>'Бланк заказа'!T1272</f>
        <v>0</v>
      </c>
      <c r="H1280" s="49" t="s">
        <v>2127</v>
      </c>
    </row>
    <row r="1281" spans="1:8" x14ac:dyDescent="0.3">
      <c r="A1281" s="47" t="str">
        <f>'Бланк заказа'!E1273</f>
        <v>Marabu MaquaPad MAP 970 1L</v>
      </c>
      <c r="B1281" s="47" t="str">
        <f>'Бланк заказа'!A1273</f>
        <v>Marabu GmbH &amp; Co. KG</v>
      </c>
      <c r="C1281" s="48">
        <f>'Бланк заказа'!D1273</f>
        <v>3215190000</v>
      </c>
      <c r="D1281" s="49" t="str">
        <f>'Бланк заказа'!B1273</f>
        <v>Германия</v>
      </c>
      <c r="E1281" s="50">
        <f>'Бланк заказа'!F1273</f>
        <v>0</v>
      </c>
      <c r="F1281" s="51">
        <f>'Бланк заказа'!S1273</f>
        <v>138.44</v>
      </c>
      <c r="G1281" s="51">
        <f>'Бланк заказа'!T1273</f>
        <v>0</v>
      </c>
      <c r="H1281" s="49" t="s">
        <v>2127</v>
      </c>
    </row>
    <row r="1282" spans="1:8" x14ac:dyDescent="0.3">
      <c r="A1282" s="47" t="str">
        <f>'Бланк заказа'!E1274</f>
        <v>Marabu MaquaPad MAP 980 1L</v>
      </c>
      <c r="B1282" s="47" t="str">
        <f>'Бланк заказа'!A1274</f>
        <v>Marabu GmbH &amp; Co. KG</v>
      </c>
      <c r="C1282" s="48">
        <f>'Бланк заказа'!D1274</f>
        <v>3215110000</v>
      </c>
      <c r="D1282" s="49" t="str">
        <f>'Бланк заказа'!B1274</f>
        <v>Германия</v>
      </c>
      <c r="E1282" s="50">
        <f>'Бланк заказа'!F1274</f>
        <v>0</v>
      </c>
      <c r="F1282" s="51">
        <f>'Бланк заказа'!S1274</f>
        <v>136.77000000000001</v>
      </c>
      <c r="G1282" s="51">
        <f>'Бланк заказа'!T1274</f>
        <v>0</v>
      </c>
      <c r="H1282" s="49" t="s">
        <v>2127</v>
      </c>
    </row>
    <row r="1283" spans="1:8" x14ac:dyDescent="0.3">
      <c r="A1283" s="47" t="str">
        <f>'Бланк заказа'!E1275</f>
        <v>Marabu MaquaCoat MAF-GV 1L</v>
      </c>
      <c r="B1283" s="47" t="str">
        <f>'Бланк заказа'!A1275</f>
        <v>Marabu GmbH &amp; Co. KG</v>
      </c>
      <c r="C1283" s="48">
        <f>'Бланк заказа'!D1275</f>
        <v>3215190000</v>
      </c>
      <c r="D1283" s="49" t="str">
        <f>'Бланк заказа'!B1275</f>
        <v>Германия</v>
      </c>
      <c r="E1283" s="50">
        <f>'Бланк заказа'!F1275</f>
        <v>0</v>
      </c>
      <c r="F1283" s="51">
        <f>'Бланк заказа'!S1275</f>
        <v>110.38</v>
      </c>
      <c r="G1283" s="51">
        <f>'Бланк заказа'!T1275</f>
        <v>0</v>
      </c>
      <c r="H1283" s="49" t="s">
        <v>2127</v>
      </c>
    </row>
    <row r="1284" spans="1:8" x14ac:dyDescent="0.3">
      <c r="A1284" s="47" t="str">
        <f>'Бланк заказа'!E1276</f>
        <v>Marabu MaquaCoat 5L MAF-PT 5L</v>
      </c>
      <c r="B1284" s="47" t="str">
        <f>'Бланк заказа'!A1276</f>
        <v>Marabu GmbH &amp; Co. KG</v>
      </c>
      <c r="C1284" s="48">
        <f>'Бланк заказа'!D1276</f>
        <v>3215190000</v>
      </c>
      <c r="D1284" s="49" t="str">
        <f>'Бланк заказа'!B1276</f>
        <v>Германия</v>
      </c>
      <c r="E1284" s="50">
        <f>'Бланк заказа'!F1276</f>
        <v>0</v>
      </c>
      <c r="F1284" s="51">
        <f>'Бланк заказа'!S1276</f>
        <v>465.14</v>
      </c>
      <c r="G1284" s="51">
        <f>'Бланк заказа'!T1276</f>
        <v>0</v>
      </c>
      <c r="H1284" s="49" t="s">
        <v>2127</v>
      </c>
    </row>
    <row r="1285" spans="1:8" x14ac:dyDescent="0.3">
      <c r="A1285" s="47" t="str">
        <f>'Бланк заказа'!E1277</f>
        <v>Marabu QNV 1L</v>
      </c>
      <c r="B1285" s="47" t="str">
        <f>'Бланк заказа'!A1277</f>
        <v>Marabu GmbH &amp; Co. KG</v>
      </c>
      <c r="C1285" s="48">
        <f>'Бланк заказа'!D1277</f>
        <v>3814009000</v>
      </c>
      <c r="D1285" s="49" t="str">
        <f>'Бланк заказа'!B1277</f>
        <v>Германия</v>
      </c>
      <c r="E1285" s="50">
        <f>'Бланк заказа'!F1277</f>
        <v>0</v>
      </c>
      <c r="F1285" s="51">
        <f>'Бланк заказа'!S1277</f>
        <v>36.409999999999997</v>
      </c>
      <c r="G1285" s="51">
        <f>'Бланк заказа'!T1277</f>
        <v>0</v>
      </c>
      <c r="H1285" s="49" t="s">
        <v>2127</v>
      </c>
    </row>
    <row r="1286" spans="1:8" x14ac:dyDescent="0.3">
      <c r="A1286" s="47" t="str">
        <f>'Бланк заказа'!E1278</f>
        <v>Marabu PSV 1L</v>
      </c>
      <c r="B1286" s="47" t="str">
        <f>'Бланк заказа'!A1278</f>
        <v>Marabu GmbH &amp; Co. KG</v>
      </c>
      <c r="C1286" s="48">
        <f>'Бланк заказа'!D1278</f>
        <v>3814009000</v>
      </c>
      <c r="D1286" s="49" t="str">
        <f>'Бланк заказа'!B1278</f>
        <v>Германия</v>
      </c>
      <c r="E1286" s="50">
        <f>'Бланк заказа'!F1278</f>
        <v>0</v>
      </c>
      <c r="F1286" s="51">
        <f>'Бланк заказа'!S1278</f>
        <v>39.85</v>
      </c>
      <c r="G1286" s="51">
        <f>'Бланк заказа'!T1278</f>
        <v>0</v>
      </c>
      <c r="H1286" s="49" t="s">
        <v>2127</v>
      </c>
    </row>
    <row r="1287" spans="1:8" x14ac:dyDescent="0.3">
      <c r="A1287" s="47" t="str">
        <f>'Бланк заказа'!E1279</f>
        <v>Marabu PUV 1L</v>
      </c>
      <c r="B1287" s="47" t="str">
        <f>'Бланк заказа'!A1279</f>
        <v>Marabu GmbH &amp; Co. KG</v>
      </c>
      <c r="C1287" s="48">
        <f>'Бланк заказа'!D1279</f>
        <v>3814009000</v>
      </c>
      <c r="D1287" s="49" t="str">
        <f>'Бланк заказа'!B1279</f>
        <v>Германия</v>
      </c>
      <c r="E1287" s="50">
        <f>'Бланк заказа'!F1279</f>
        <v>0</v>
      </c>
      <c r="F1287" s="51">
        <f>'Бланк заказа'!S1279</f>
        <v>48.85</v>
      </c>
      <c r="G1287" s="51">
        <f>'Бланк заказа'!T1279</f>
        <v>0</v>
      </c>
      <c r="H1287" s="49" t="s">
        <v>2127</v>
      </c>
    </row>
    <row r="1288" spans="1:8" x14ac:dyDescent="0.3">
      <c r="A1288" s="47" t="str">
        <f>'Бланк заказа'!E1280</f>
        <v>Marabu TPV 1L</v>
      </c>
      <c r="B1288" s="47" t="str">
        <f>'Бланк заказа'!A1280</f>
        <v>Marabu GmbH &amp; Co. KG</v>
      </c>
      <c r="C1288" s="48">
        <f>'Бланк заказа'!D1280</f>
        <v>3814009000</v>
      </c>
      <c r="D1288" s="49" t="str">
        <f>'Бланк заказа'!B1280</f>
        <v>Германия</v>
      </c>
      <c r="E1288" s="50">
        <f>'Бланк заказа'!F1280</f>
        <v>0</v>
      </c>
      <c r="F1288" s="51">
        <f>'Бланк заказа'!S1280</f>
        <v>45.67</v>
      </c>
      <c r="G1288" s="51">
        <f>'Бланк заказа'!T1280</f>
        <v>0</v>
      </c>
      <c r="H1288" s="49" t="s">
        <v>2127</v>
      </c>
    </row>
    <row r="1289" spans="1:8" x14ac:dyDescent="0.3">
      <c r="A1289" s="47" t="str">
        <f>'Бланк заказа'!E1281</f>
        <v>Marabu GLV 1L</v>
      </c>
      <c r="B1289" s="47" t="str">
        <f>'Бланк заказа'!A1281</f>
        <v>Marabu GmbH &amp; Co. KG</v>
      </c>
      <c r="C1289" s="48">
        <f>'Бланк заказа'!D1281</f>
        <v>3814009000</v>
      </c>
      <c r="D1289" s="49" t="str">
        <f>'Бланк заказа'!B1281</f>
        <v>Германия</v>
      </c>
      <c r="E1289" s="50">
        <f>'Бланк заказа'!F1281</f>
        <v>0</v>
      </c>
      <c r="F1289" s="51">
        <f>'Бланк заказа'!S1281</f>
        <v>55.74</v>
      </c>
      <c r="G1289" s="51">
        <f>'Бланк заказа'!T1281</f>
        <v>0</v>
      </c>
      <c r="H1289" s="49" t="s">
        <v>2127</v>
      </c>
    </row>
    <row r="1290" spans="1:8" x14ac:dyDescent="0.3">
      <c r="A1290" s="47" t="str">
        <f>'Бланк заказа'!E1282</f>
        <v>Marabu GLTPV 1L</v>
      </c>
      <c r="B1290" s="47" t="str">
        <f>'Бланк заказа'!A1282</f>
        <v>Marabu GmbH &amp; Co. KG</v>
      </c>
      <c r="C1290" s="48">
        <f>'Бланк заказа'!D1282</f>
        <v>3814009000</v>
      </c>
      <c r="D1290" s="49" t="str">
        <f>'Бланк заказа'!B1282</f>
        <v>Германия</v>
      </c>
      <c r="E1290" s="50">
        <f>'Бланк заказа'!F1282</f>
        <v>0</v>
      </c>
      <c r="F1290" s="51">
        <f>'Бланк заказа'!S1282</f>
        <v>44.44</v>
      </c>
      <c r="G1290" s="51">
        <f>'Бланк заказа'!T1282</f>
        <v>0</v>
      </c>
      <c r="H1290" s="49" t="s">
        <v>2127</v>
      </c>
    </row>
    <row r="1291" spans="1:8" x14ac:dyDescent="0.3">
      <c r="A1291" s="47" t="str">
        <f>'Бланк заказа'!E1283</f>
        <v>Marabu UKV1 1L</v>
      </c>
      <c r="B1291" s="47" t="str">
        <f>'Бланк заказа'!A1283</f>
        <v>Marabu GmbH &amp; Co. KG</v>
      </c>
      <c r="C1291" s="48">
        <f>'Бланк заказа'!D1283</f>
        <v>3814009000</v>
      </c>
      <c r="D1291" s="49" t="str">
        <f>'Бланк заказа'!B1283</f>
        <v>Германия</v>
      </c>
      <c r="E1291" s="50">
        <f>'Бланк заказа'!F1283</f>
        <v>0</v>
      </c>
      <c r="F1291" s="51">
        <f>'Бланк заказа'!S1283</f>
        <v>37.619999999999997</v>
      </c>
      <c r="G1291" s="51">
        <f>'Бланк заказа'!T1283</f>
        <v>0</v>
      </c>
      <c r="H1291" s="49" t="s">
        <v>2127</v>
      </c>
    </row>
    <row r="1292" spans="1:8" x14ac:dyDescent="0.3">
      <c r="A1292" s="47" t="str">
        <f>'Бланк заказа'!E1284</f>
        <v>Marabu UKV2 1L</v>
      </c>
      <c r="B1292" s="47" t="str">
        <f>'Бланк заказа'!A1284</f>
        <v>Marabu GmbH &amp; Co. KG</v>
      </c>
      <c r="C1292" s="48">
        <f>'Бланк заказа'!D1284</f>
        <v>3814009000</v>
      </c>
      <c r="D1292" s="49" t="str">
        <f>'Бланк заказа'!B1284</f>
        <v>Германия</v>
      </c>
      <c r="E1292" s="50">
        <f>'Бланк заказа'!F1284</f>
        <v>0</v>
      </c>
      <c r="F1292" s="51">
        <f>'Бланк заказа'!S1284</f>
        <v>45.11</v>
      </c>
      <c r="G1292" s="51">
        <f>'Бланк заказа'!T1284</f>
        <v>0</v>
      </c>
      <c r="H1292" s="49" t="s">
        <v>2127</v>
      </c>
    </row>
    <row r="1293" spans="1:8" x14ac:dyDescent="0.3">
      <c r="A1293" s="47" t="str">
        <f>'Бланк заказа'!E1285</f>
        <v>Marabu TPV2 1L</v>
      </c>
      <c r="B1293" s="47" t="str">
        <f>'Бланк заказа'!A1285</f>
        <v>Marabu GmbH &amp; Co. KG</v>
      </c>
      <c r="C1293" s="48">
        <f>'Бланк заказа'!D1285</f>
        <v>3814009000</v>
      </c>
      <c r="D1293" s="49" t="str">
        <f>'Бланк заказа'!B1285</f>
        <v>Германия</v>
      </c>
      <c r="E1293" s="50">
        <f>'Бланк заказа'!F1285</f>
        <v>0</v>
      </c>
      <c r="F1293" s="51">
        <f>'Бланк заказа'!S1285</f>
        <v>43.79</v>
      </c>
      <c r="G1293" s="51">
        <f>'Бланк заказа'!T1285</f>
        <v>0</v>
      </c>
      <c r="H1293" s="49" t="s">
        <v>2127</v>
      </c>
    </row>
    <row r="1294" spans="1:8" x14ac:dyDescent="0.3">
      <c r="A1294" s="47" t="str">
        <f>'Бланк заказа'!E1286</f>
        <v>Marabu PLV 1L</v>
      </c>
      <c r="B1294" s="47" t="str">
        <f>'Бланк заказа'!A1286</f>
        <v>Marabu GmbH &amp; Co. KG</v>
      </c>
      <c r="C1294" s="48">
        <f>'Бланк заказа'!D1286</f>
        <v>3814009000</v>
      </c>
      <c r="D1294" s="49" t="str">
        <f>'Бланк заказа'!B1286</f>
        <v>Германия</v>
      </c>
      <c r="E1294" s="50">
        <f>'Бланк заказа'!F1286</f>
        <v>0</v>
      </c>
      <c r="F1294" s="51">
        <f>'Бланк заказа'!S1286</f>
        <v>38.15</v>
      </c>
      <c r="G1294" s="51">
        <f>'Бланк заказа'!T1286</f>
        <v>0</v>
      </c>
      <c r="H1294" s="49" t="s">
        <v>2127</v>
      </c>
    </row>
    <row r="1295" spans="1:8" x14ac:dyDescent="0.3">
      <c r="A1295" s="47" t="str">
        <f>'Бланк заказа'!E1287</f>
        <v>Marabu PV 1L</v>
      </c>
      <c r="B1295" s="47" t="str">
        <f>'Бланк заказа'!A1287</f>
        <v>Marabu GmbH &amp; Co. KG</v>
      </c>
      <c r="C1295" s="48">
        <f>'Бланк заказа'!D1287</f>
        <v>3814009000</v>
      </c>
      <c r="D1295" s="49" t="str">
        <f>'Бланк заказа'!B1287</f>
        <v>Германия</v>
      </c>
      <c r="E1295" s="50">
        <f>'Бланк заказа'!F1287</f>
        <v>0</v>
      </c>
      <c r="F1295" s="51">
        <f>'Бланк заказа'!S1287</f>
        <v>40.950000000000003</v>
      </c>
      <c r="G1295" s="51">
        <f>'Бланк заказа'!T1287</f>
        <v>0</v>
      </c>
      <c r="H1295" s="49" t="s">
        <v>2127</v>
      </c>
    </row>
    <row r="1296" spans="1:8" x14ac:dyDescent="0.3">
      <c r="A1296" s="47" t="str">
        <f>'Бланк заказа'!E1288</f>
        <v>Marabu TPV4 1L</v>
      </c>
      <c r="B1296" s="47" t="str">
        <f>'Бланк заказа'!A1288</f>
        <v>Marabu GmbH &amp; Co. KG</v>
      </c>
      <c r="C1296" s="48">
        <f>'Бланк заказа'!D1288</f>
        <v>3814009000</v>
      </c>
      <c r="D1296" s="49" t="str">
        <f>'Бланк заказа'!B1288</f>
        <v>Германия</v>
      </c>
      <c r="E1296" s="50">
        <f>'Бланк заказа'!F1288</f>
        <v>0</v>
      </c>
      <c r="F1296" s="51">
        <f>'Бланк заказа'!S1288</f>
        <v>38.97</v>
      </c>
      <c r="G1296" s="51">
        <f>'Бланк заказа'!T1288</f>
        <v>0</v>
      </c>
      <c r="H1296" s="49" t="s">
        <v>2127</v>
      </c>
    </row>
    <row r="1297" spans="1:8" x14ac:dyDescent="0.3">
      <c r="A1297" s="47" t="str">
        <f>'Бланк заказа'!E1289</f>
        <v>Marabu TPV5 1L</v>
      </c>
      <c r="B1297" s="47" t="str">
        <f>'Бланк заказа'!A1289</f>
        <v>Marabu GmbH &amp; Co. KG</v>
      </c>
      <c r="C1297" s="48">
        <f>'Бланк заказа'!D1289</f>
        <v>3814009000</v>
      </c>
      <c r="D1297" s="49" t="str">
        <f>'Бланк заказа'!B1289</f>
        <v>Германия</v>
      </c>
      <c r="E1297" s="50">
        <f>'Бланк заказа'!F1289</f>
        <v>0</v>
      </c>
      <c r="F1297" s="51">
        <f>'Бланк заказа'!S1289</f>
        <v>32.89</v>
      </c>
      <c r="G1297" s="51">
        <f>'Бланк заказа'!T1289</f>
        <v>0</v>
      </c>
      <c r="H1297" s="49" t="s">
        <v>2127</v>
      </c>
    </row>
    <row r="1298" spans="1:8" x14ac:dyDescent="0.3">
      <c r="A1298" s="47" t="str">
        <f>'Бланк заказа'!E1290</f>
        <v>Marabu PPTPV 1L</v>
      </c>
      <c r="B1298" s="47" t="str">
        <f>'Бланк заказа'!A1290</f>
        <v>Marabu GmbH &amp; Co. KG</v>
      </c>
      <c r="C1298" s="48">
        <f>'Бланк заказа'!D1290</f>
        <v>3814009000</v>
      </c>
      <c r="D1298" s="49" t="str">
        <f>'Бланк заказа'!B1290</f>
        <v>Германия</v>
      </c>
      <c r="E1298" s="50">
        <f>'Бланк заказа'!F1290</f>
        <v>0</v>
      </c>
      <c r="F1298" s="51">
        <f>'Бланк заказа'!S1290</f>
        <v>39.92</v>
      </c>
      <c r="G1298" s="51">
        <f>'Бланк заказа'!T1290</f>
        <v>0</v>
      </c>
      <c r="H1298" s="49" t="s">
        <v>2127</v>
      </c>
    </row>
    <row r="1299" spans="1:8" x14ac:dyDescent="0.3">
      <c r="A1299" s="47" t="str">
        <f>'Бланк заказа'!E1291</f>
        <v>Marabu TPV3 1L</v>
      </c>
      <c r="B1299" s="47" t="str">
        <f>'Бланк заказа'!A1291</f>
        <v>Marabu GmbH &amp; Co. KG</v>
      </c>
      <c r="C1299" s="48">
        <f>'Бланк заказа'!D1291</f>
        <v>3814009000</v>
      </c>
      <c r="D1299" s="49" t="str">
        <f>'Бланк заказа'!B1291</f>
        <v>Германия</v>
      </c>
      <c r="E1299" s="50">
        <f>'Бланк заказа'!F1291</f>
        <v>0</v>
      </c>
      <c r="F1299" s="51">
        <f>'Бланк заказа'!S1291</f>
        <v>52.02</v>
      </c>
      <c r="G1299" s="51">
        <f>'Бланк заказа'!T1291</f>
        <v>0</v>
      </c>
      <c r="H1299" s="49" t="s">
        <v>2127</v>
      </c>
    </row>
    <row r="1300" spans="1:8" x14ac:dyDescent="0.3">
      <c r="A1300" s="47" t="str">
        <f>'Бланк заказа'!E1292</f>
        <v>Marabu TPV6 1L</v>
      </c>
      <c r="B1300" s="47" t="str">
        <f>'Бланк заказа'!A1292</f>
        <v>Marabu GmbH &amp; Co. KG</v>
      </c>
      <c r="C1300" s="48">
        <f>'Бланк заказа'!D1292</f>
        <v>3814009000</v>
      </c>
      <c r="D1300" s="49" t="str">
        <f>'Бланк заказа'!B1292</f>
        <v>Германия</v>
      </c>
      <c r="E1300" s="50">
        <f>'Бланк заказа'!F1292</f>
        <v>0</v>
      </c>
      <c r="F1300" s="51">
        <f>'Бланк заказа'!S1292</f>
        <v>43.79</v>
      </c>
      <c r="G1300" s="51">
        <f>'Бланк заказа'!T1292</f>
        <v>0</v>
      </c>
      <c r="H1300" s="49" t="s">
        <v>2127</v>
      </c>
    </row>
    <row r="1301" spans="1:8" x14ac:dyDescent="0.3">
      <c r="A1301" s="47" t="str">
        <f>'Бланк заказа'!E1293</f>
        <v>Marabu MGLV 1L</v>
      </c>
      <c r="B1301" s="47" t="str">
        <f>'Бланк заказа'!A1293</f>
        <v>Marabu GmbH &amp; Co. KG</v>
      </c>
      <c r="C1301" s="48">
        <f>'Бланк заказа'!D1293</f>
        <v>3814009000</v>
      </c>
      <c r="D1301" s="49" t="str">
        <f>'Бланк заказа'!B1293</f>
        <v>Германия</v>
      </c>
      <c r="E1301" s="50">
        <f>'Бланк заказа'!F1293</f>
        <v>0</v>
      </c>
      <c r="F1301" s="51">
        <f>'Бланк заказа'!S1293</f>
        <v>61.39</v>
      </c>
      <c r="G1301" s="51">
        <f>'Бланк заказа'!T1293</f>
        <v>0</v>
      </c>
      <c r="H1301" s="49" t="s">
        <v>2127</v>
      </c>
    </row>
    <row r="1302" spans="1:8" x14ac:dyDescent="0.3">
      <c r="A1302" s="47" t="str">
        <f>'Бланк заказа'!E1294</f>
        <v>Marabu TPV7 1L</v>
      </c>
      <c r="B1302" s="47" t="str">
        <f>'Бланк заказа'!A1294</f>
        <v>Marabu GmbH &amp; Co. KG</v>
      </c>
      <c r="C1302" s="48">
        <f>'Бланк заказа'!D1294</f>
        <v>3814009000</v>
      </c>
      <c r="D1302" s="49" t="str">
        <f>'Бланк заказа'!B1294</f>
        <v>Германия</v>
      </c>
      <c r="E1302" s="50">
        <f>'Бланк заказа'!F1294</f>
        <v>0</v>
      </c>
      <c r="F1302" s="51">
        <f>'Бланк заказа'!S1294</f>
        <v>44.44</v>
      </c>
      <c r="G1302" s="51">
        <f>'Бланк заказа'!T1294</f>
        <v>0</v>
      </c>
      <c r="H1302" s="49" t="s">
        <v>2127</v>
      </c>
    </row>
    <row r="1303" spans="1:8" x14ac:dyDescent="0.3">
      <c r="A1303" s="47" t="str">
        <f>'Бланк заказа'!E1295</f>
        <v>Marabu TPV8 1L</v>
      </c>
      <c r="B1303" s="47" t="str">
        <f>'Бланк заказа'!A1295</f>
        <v>Marabu GmbH &amp; Co. KG</v>
      </c>
      <c r="C1303" s="48">
        <f>'Бланк заказа'!D1295</f>
        <v>3814009000</v>
      </c>
      <c r="D1303" s="49" t="str">
        <f>'Бланк заказа'!B1295</f>
        <v>Германия</v>
      </c>
      <c r="E1303" s="50">
        <f>'Бланк заказа'!F1295</f>
        <v>0</v>
      </c>
      <c r="F1303" s="51">
        <f>'Бланк заказа'!S1295</f>
        <v>87.25</v>
      </c>
      <c r="G1303" s="51">
        <f>'Бланк заказа'!T1295</f>
        <v>0</v>
      </c>
      <c r="H1303" s="49" t="s">
        <v>2127</v>
      </c>
    </row>
    <row r="1304" spans="1:8" x14ac:dyDescent="0.3">
      <c r="A1304" s="47" t="str">
        <f>'Бланк заказа'!E1296</f>
        <v>Marabu TPV9 1L</v>
      </c>
      <c r="B1304" s="47" t="str">
        <f>'Бланк заказа'!A1296</f>
        <v>Marabu GmbH &amp; Co. KG</v>
      </c>
      <c r="C1304" s="48">
        <f>'Бланк заказа'!D1296</f>
        <v>3814009000</v>
      </c>
      <c r="D1304" s="49" t="str">
        <f>'Бланк заказа'!B1296</f>
        <v>Германия</v>
      </c>
      <c r="E1304" s="50">
        <f>'Бланк заказа'!F1296</f>
        <v>0</v>
      </c>
      <c r="F1304" s="51">
        <f>'Бланк заказа'!S1296</f>
        <v>43.79</v>
      </c>
      <c r="G1304" s="51">
        <f>'Бланк заказа'!T1296</f>
        <v>0</v>
      </c>
      <c r="H1304" s="49" t="s">
        <v>2127</v>
      </c>
    </row>
    <row r="1305" spans="1:8" x14ac:dyDescent="0.3">
      <c r="A1305" s="47" t="str">
        <f>'Бланк заказа'!E1297</f>
        <v>Marabu TPGLV 1L</v>
      </c>
      <c r="B1305" s="47" t="str">
        <f>'Бланк заказа'!A1297</f>
        <v>Marabu GmbH &amp; Co. KG</v>
      </c>
      <c r="C1305" s="48">
        <f>'Бланк заказа'!D1297</f>
        <v>3814009000</v>
      </c>
      <c r="D1305" s="49" t="str">
        <f>'Бланк заказа'!B1297</f>
        <v>Германия</v>
      </c>
      <c r="E1305" s="50">
        <f>'Бланк заказа'!F1297</f>
        <v>0</v>
      </c>
      <c r="F1305" s="51">
        <f>'Бланк заказа'!S1297</f>
        <v>52.53</v>
      </c>
      <c r="G1305" s="51">
        <f>'Бланк заказа'!T1297</f>
        <v>0</v>
      </c>
      <c r="H1305" s="49" t="s">
        <v>2127</v>
      </c>
    </row>
    <row r="1306" spans="1:8" x14ac:dyDescent="0.3">
      <c r="A1306" s="47" t="str">
        <f>'Бланк заказа'!E1298</f>
        <v>Marabu TPLV 1L</v>
      </c>
      <c r="B1306" s="47" t="str">
        <f>'Бланк заказа'!A1298</f>
        <v>Marabu GmbH &amp; Co. KG</v>
      </c>
      <c r="C1306" s="48">
        <f>'Бланк заказа'!D1298</f>
        <v>3814009000</v>
      </c>
      <c r="D1306" s="49" t="str">
        <f>'Бланк заказа'!B1298</f>
        <v>Германия</v>
      </c>
      <c r="E1306" s="50">
        <f>'Бланк заказа'!F1298</f>
        <v>0</v>
      </c>
      <c r="F1306" s="51">
        <f>'Бланк заказа'!S1298</f>
        <v>107.41</v>
      </c>
      <c r="G1306" s="51">
        <f>'Бланк заказа'!T1298</f>
        <v>0</v>
      </c>
      <c r="H1306" s="49" t="s">
        <v>2127</v>
      </c>
    </row>
    <row r="1307" spans="1:8" x14ac:dyDescent="0.3">
      <c r="A1307" s="47" t="str">
        <f>'Бланк заказа'!E1299</f>
        <v>Marabu TPV10 1L</v>
      </c>
      <c r="B1307" s="47" t="str">
        <f>'Бланк заказа'!A1299</f>
        <v>Marabu GmbH &amp; Co. KG</v>
      </c>
      <c r="C1307" s="48">
        <f>'Бланк заказа'!D1299</f>
        <v>3814009000</v>
      </c>
      <c r="D1307" s="49" t="str">
        <f>'Бланк заказа'!B1299</f>
        <v>Германия</v>
      </c>
      <c r="E1307" s="50">
        <f>'Бланк заказа'!F1299</f>
        <v>0</v>
      </c>
      <c r="F1307" s="51">
        <f>'Бланк заказа'!S1299</f>
        <v>107.41</v>
      </c>
      <c r="G1307" s="51">
        <f>'Бланк заказа'!T1299</f>
        <v>0</v>
      </c>
      <c r="H1307" s="49" t="s">
        <v>2127</v>
      </c>
    </row>
    <row r="1308" spans="1:8" x14ac:dyDescent="0.3">
      <c r="A1308" s="47" t="str">
        <f>'Бланк заказа'!E1300</f>
        <v>Marabu UVV1 1L</v>
      </c>
      <c r="B1308" s="47" t="str">
        <f>'Бланк заказа'!A1300</f>
        <v>Marabu GmbH &amp; Co. KG</v>
      </c>
      <c r="C1308" s="48">
        <f>'Бланк заказа'!D1300</f>
        <v>3814009000</v>
      </c>
      <c r="D1308" s="49" t="str">
        <f>'Бланк заказа'!B1300</f>
        <v>Германия</v>
      </c>
      <c r="E1308" s="50">
        <f>'Бланк заказа'!F1300</f>
        <v>0</v>
      </c>
      <c r="F1308" s="51">
        <f>'Бланк заказа'!S1300</f>
        <v>119.19</v>
      </c>
      <c r="G1308" s="51">
        <f>'Бланк заказа'!T1300</f>
        <v>0</v>
      </c>
      <c r="H1308" s="49" t="s">
        <v>2127</v>
      </c>
    </row>
    <row r="1309" spans="1:8" x14ac:dyDescent="0.3">
      <c r="A1309" s="47" t="str">
        <f>'Бланк заказа'!E1301</f>
        <v>Marabu UVV2 1L</v>
      </c>
      <c r="B1309" s="47" t="str">
        <f>'Бланк заказа'!A1301</f>
        <v>Marabu GmbH &amp; Co. KG</v>
      </c>
      <c r="C1309" s="48">
        <f>'Бланк заказа'!D1301</f>
        <v>3814009000</v>
      </c>
      <c r="D1309" s="49" t="str">
        <f>'Бланк заказа'!B1301</f>
        <v>Германия</v>
      </c>
      <c r="E1309" s="50">
        <f>'Бланк заказа'!F1301</f>
        <v>0</v>
      </c>
      <c r="F1309" s="51">
        <f>'Бланк заказа'!S1301</f>
        <v>82.66</v>
      </c>
      <c r="G1309" s="51">
        <f>'Бланк заказа'!T1301</f>
        <v>0</v>
      </c>
      <c r="H1309" s="49" t="s">
        <v>2127</v>
      </c>
    </row>
    <row r="1310" spans="1:8" x14ac:dyDescent="0.3">
      <c r="A1310" s="47" t="str">
        <f>'Бланк заказа'!E1302</f>
        <v>Marabu UVV3 1L</v>
      </c>
      <c r="B1310" s="47" t="str">
        <f>'Бланк заказа'!A1302</f>
        <v>Marabu GmbH &amp; Co. KG</v>
      </c>
      <c r="C1310" s="48">
        <f>'Бланк заказа'!D1302</f>
        <v>3814009000</v>
      </c>
      <c r="D1310" s="49" t="str">
        <f>'Бланк заказа'!B1302</f>
        <v>Германия</v>
      </c>
      <c r="E1310" s="50">
        <f>'Бланк заказа'!F1302</f>
        <v>0</v>
      </c>
      <c r="F1310" s="51">
        <f>'Бланк заказа'!S1302</f>
        <v>92.59</v>
      </c>
      <c r="G1310" s="51">
        <f>'Бланк заказа'!T1302</f>
        <v>0</v>
      </c>
      <c r="H1310" s="49" t="s">
        <v>2127</v>
      </c>
    </row>
    <row r="1311" spans="1:8" x14ac:dyDescent="0.3">
      <c r="A1311" s="47" t="str">
        <f>'Бланк заказа'!E1303</f>
        <v>Marabu UVV5 1L</v>
      </c>
      <c r="B1311" s="47" t="str">
        <f>'Бланк заказа'!A1303</f>
        <v>Marabu GmbH &amp; Co. KG</v>
      </c>
      <c r="C1311" s="48">
        <f>'Бланк заказа'!D1303</f>
        <v>3814009000</v>
      </c>
      <c r="D1311" s="49" t="str">
        <f>'Бланк заказа'!B1303</f>
        <v>Германия</v>
      </c>
      <c r="E1311" s="50">
        <f>'Бланк заказа'!F1303</f>
        <v>0</v>
      </c>
      <c r="F1311" s="51">
        <f>'Бланк заказа'!S1303</f>
        <v>131.19</v>
      </c>
      <c r="G1311" s="51">
        <f>'Бланк заказа'!T1303</f>
        <v>0</v>
      </c>
      <c r="H1311" s="49" t="s">
        <v>2127</v>
      </c>
    </row>
    <row r="1312" spans="1:8" x14ac:dyDescent="0.3">
      <c r="A1312" s="47" t="str">
        <f>'Бланк заказа'!E1304</f>
        <v>Marabu UVV6 1L</v>
      </c>
      <c r="B1312" s="47" t="str">
        <f>'Бланк заказа'!A1304</f>
        <v>Marabu GmbH &amp; Co. KG</v>
      </c>
      <c r="C1312" s="48">
        <f>'Бланк заказа'!D1304</f>
        <v>3814009000</v>
      </c>
      <c r="D1312" s="49" t="str">
        <f>'Бланк заказа'!B1304</f>
        <v>Германия</v>
      </c>
      <c r="E1312" s="50">
        <f>'Бланк заказа'!F1304</f>
        <v>0</v>
      </c>
      <c r="F1312" s="51">
        <f>'Бланк заказа'!S1304</f>
        <v>116.07</v>
      </c>
      <c r="G1312" s="51">
        <f>'Бланк заказа'!T1304</f>
        <v>0</v>
      </c>
      <c r="H1312" s="49" t="s">
        <v>2127</v>
      </c>
    </row>
    <row r="1313" spans="1:8" x14ac:dyDescent="0.3">
      <c r="A1313" s="47" t="str">
        <f>'Бланк заказа'!E1305</f>
        <v>Marabu QNV 5L</v>
      </c>
      <c r="B1313" s="47" t="str">
        <f>'Бланк заказа'!A1305</f>
        <v>Marabu GmbH &amp; Co. KG</v>
      </c>
      <c r="C1313" s="48">
        <f>'Бланк заказа'!D1305</f>
        <v>3814009000</v>
      </c>
      <c r="D1313" s="49" t="str">
        <f>'Бланк заказа'!B1305</f>
        <v>Германия</v>
      </c>
      <c r="E1313" s="50">
        <f>'Бланк заказа'!F1305</f>
        <v>0</v>
      </c>
      <c r="F1313" s="51">
        <f>'Бланк заказа'!S1305</f>
        <v>164.27</v>
      </c>
      <c r="G1313" s="51">
        <f>'Бланк заказа'!T1305</f>
        <v>0</v>
      </c>
      <c r="H1313" s="49" t="s">
        <v>2127</v>
      </c>
    </row>
    <row r="1314" spans="1:8" x14ac:dyDescent="0.3">
      <c r="A1314" s="47" t="str">
        <f>'Бланк заказа'!E1306</f>
        <v>Marabu PSV 5L</v>
      </c>
      <c r="B1314" s="47" t="str">
        <f>'Бланк заказа'!A1306</f>
        <v>Marabu GmbH &amp; Co. KG</v>
      </c>
      <c r="C1314" s="48">
        <f>'Бланк заказа'!D1306</f>
        <v>3814009000</v>
      </c>
      <c r="D1314" s="49" t="str">
        <f>'Бланк заказа'!B1306</f>
        <v>Германия</v>
      </c>
      <c r="E1314" s="50">
        <f>'Бланк заказа'!F1306</f>
        <v>0</v>
      </c>
      <c r="F1314" s="51">
        <f>'Бланк заказа'!S1306</f>
        <v>181.42</v>
      </c>
      <c r="G1314" s="51">
        <f>'Бланк заказа'!T1306</f>
        <v>0</v>
      </c>
      <c r="H1314" s="49" t="s">
        <v>2127</v>
      </c>
    </row>
    <row r="1315" spans="1:8" x14ac:dyDescent="0.3">
      <c r="A1315" s="47" t="str">
        <f>'Бланк заказа'!E1307</f>
        <v>Marabu PUV 5L</v>
      </c>
      <c r="B1315" s="47" t="str">
        <f>'Бланк заказа'!A1307</f>
        <v>Marabu GmbH &amp; Co. KG</v>
      </c>
      <c r="C1315" s="48">
        <f>'Бланк заказа'!D1307</f>
        <v>3814009000</v>
      </c>
      <c r="D1315" s="49" t="str">
        <f>'Бланк заказа'!B1307</f>
        <v>Германия</v>
      </c>
      <c r="E1315" s="50">
        <f>'Бланк заказа'!F1307</f>
        <v>0</v>
      </c>
      <c r="F1315" s="51">
        <f>'Бланк заказа'!S1307</f>
        <v>212.31</v>
      </c>
      <c r="G1315" s="51">
        <f>'Бланк заказа'!T1307</f>
        <v>0</v>
      </c>
      <c r="H1315" s="49" t="s">
        <v>2127</v>
      </c>
    </row>
    <row r="1316" spans="1:8" x14ac:dyDescent="0.3">
      <c r="A1316" s="47" t="str">
        <f>'Бланк заказа'!E1308</f>
        <v>Marabu TPV 5L</v>
      </c>
      <c r="B1316" s="47" t="str">
        <f>'Бланк заказа'!A1308</f>
        <v>Marabu GmbH &amp; Co. KG</v>
      </c>
      <c r="C1316" s="48">
        <f>'Бланк заказа'!D1308</f>
        <v>3814009000</v>
      </c>
      <c r="D1316" s="49" t="str">
        <f>'Бланк заказа'!B1308</f>
        <v>Германия</v>
      </c>
      <c r="E1316" s="50">
        <f>'Бланк заказа'!F1308</f>
        <v>0</v>
      </c>
      <c r="F1316" s="51">
        <f>'Бланк заказа'!S1308</f>
        <v>207.87</v>
      </c>
      <c r="G1316" s="51">
        <f>'Бланк заказа'!T1308</f>
        <v>0</v>
      </c>
      <c r="H1316" s="49" t="s">
        <v>2127</v>
      </c>
    </row>
    <row r="1317" spans="1:8" x14ac:dyDescent="0.3">
      <c r="A1317" s="47" t="str">
        <f>'Бланк заказа'!E1309</f>
        <v>Marabu GLV 5L</v>
      </c>
      <c r="B1317" s="47" t="str">
        <f>'Бланк заказа'!A1309</f>
        <v>Marabu GmbH &amp; Co. KG</v>
      </c>
      <c r="C1317" s="48">
        <f>'Бланк заказа'!D1309</f>
        <v>3814009000</v>
      </c>
      <c r="D1317" s="49" t="str">
        <f>'Бланк заказа'!B1309</f>
        <v>Германия</v>
      </c>
      <c r="E1317" s="50">
        <f>'Бланк заказа'!F1309</f>
        <v>0</v>
      </c>
      <c r="F1317" s="51">
        <f>'Бланк заказа'!S1309</f>
        <v>260.85000000000002</v>
      </c>
      <c r="G1317" s="51">
        <f>'Бланк заказа'!T1309</f>
        <v>0</v>
      </c>
      <c r="H1317" s="49" t="s">
        <v>2127</v>
      </c>
    </row>
    <row r="1318" spans="1:8" x14ac:dyDescent="0.3">
      <c r="A1318" s="47" t="str">
        <f>'Бланк заказа'!E1310</f>
        <v>Marabu UKV1 5L</v>
      </c>
      <c r="B1318" s="47" t="str">
        <f>'Бланк заказа'!A1310</f>
        <v>Marabu GmbH &amp; Co. KG</v>
      </c>
      <c r="C1318" s="48">
        <f>'Бланк заказа'!D1310</f>
        <v>3814009000</v>
      </c>
      <c r="D1318" s="49" t="str">
        <f>'Бланк заказа'!B1310</f>
        <v>Германия</v>
      </c>
      <c r="E1318" s="50">
        <f>'Бланк заказа'!F1310</f>
        <v>0</v>
      </c>
      <c r="F1318" s="51">
        <f>'Бланк заказа'!S1310</f>
        <v>170.23</v>
      </c>
      <c r="G1318" s="51">
        <f>'Бланк заказа'!T1310</f>
        <v>0</v>
      </c>
      <c r="H1318" s="49" t="s">
        <v>2127</v>
      </c>
    </row>
    <row r="1319" spans="1:8" x14ac:dyDescent="0.3">
      <c r="A1319" s="47" t="str">
        <f>'Бланк заказа'!E1311</f>
        <v>Marabu UKV2 5L</v>
      </c>
      <c r="B1319" s="47" t="str">
        <f>'Бланк заказа'!A1311</f>
        <v>Marabu GmbH &amp; Co. KG</v>
      </c>
      <c r="C1319" s="48">
        <f>'Бланк заказа'!D1311</f>
        <v>3814009000</v>
      </c>
      <c r="D1319" s="49" t="str">
        <f>'Бланк заказа'!B1311</f>
        <v>Германия</v>
      </c>
      <c r="E1319" s="50">
        <f>'Бланк заказа'!F1311</f>
        <v>0</v>
      </c>
      <c r="F1319" s="51">
        <f>'Бланк заказа'!S1311</f>
        <v>205.43</v>
      </c>
      <c r="G1319" s="51">
        <f>'Бланк заказа'!T1311</f>
        <v>0</v>
      </c>
      <c r="H1319" s="49" t="s">
        <v>2127</v>
      </c>
    </row>
    <row r="1320" spans="1:8" x14ac:dyDescent="0.3">
      <c r="A1320" s="47" t="str">
        <f>'Бланк заказа'!E1312</f>
        <v>Marabu TPV2 5L</v>
      </c>
      <c r="B1320" s="47" t="str">
        <f>'Бланк заказа'!A1312</f>
        <v>Marabu GmbH &amp; Co. KG</v>
      </c>
      <c r="C1320" s="48">
        <f>'Бланк заказа'!D1312</f>
        <v>3814009000</v>
      </c>
      <c r="D1320" s="49" t="str">
        <f>'Бланк заказа'!B1312</f>
        <v>Германия</v>
      </c>
      <c r="E1320" s="50">
        <f>'Бланк заказа'!F1312</f>
        <v>0</v>
      </c>
      <c r="F1320" s="51">
        <f>'Бланк заказа'!S1312</f>
        <v>201.15</v>
      </c>
      <c r="G1320" s="51">
        <f>'Бланк заказа'!T1312</f>
        <v>0</v>
      </c>
      <c r="H1320" s="49" t="s">
        <v>2127</v>
      </c>
    </row>
    <row r="1321" spans="1:8" x14ac:dyDescent="0.3">
      <c r="A1321" s="47" t="str">
        <f>'Бланк заказа'!E1313</f>
        <v>Marabu PLV 5L</v>
      </c>
      <c r="B1321" s="47" t="str">
        <f>'Бланк заказа'!A1313</f>
        <v>Marabu GmbH &amp; Co. KG</v>
      </c>
      <c r="C1321" s="48">
        <f>'Бланк заказа'!D1313</f>
        <v>3814009000</v>
      </c>
      <c r="D1321" s="49" t="str">
        <f>'Бланк заказа'!B1313</f>
        <v>Германия</v>
      </c>
      <c r="E1321" s="50">
        <f>'Бланк заказа'!F1313</f>
        <v>0</v>
      </c>
      <c r="F1321" s="51">
        <f>'Бланк заказа'!S1313</f>
        <v>171.01</v>
      </c>
      <c r="G1321" s="51">
        <f>'Бланк заказа'!T1313</f>
        <v>0</v>
      </c>
      <c r="H1321" s="49" t="s">
        <v>2127</v>
      </c>
    </row>
    <row r="1322" spans="1:8" x14ac:dyDescent="0.3">
      <c r="A1322" s="47" t="str">
        <f>'Бланк заказа'!E1314</f>
        <v>Marabu PV 5L</v>
      </c>
      <c r="B1322" s="47" t="str">
        <f>'Бланк заказа'!A1314</f>
        <v>Marabu GmbH &amp; Co. KG</v>
      </c>
      <c r="C1322" s="48">
        <f>'Бланк заказа'!D1314</f>
        <v>3814009000</v>
      </c>
      <c r="D1322" s="49" t="str">
        <f>'Бланк заказа'!B1314</f>
        <v>Германия</v>
      </c>
      <c r="E1322" s="50">
        <f>'Бланк заказа'!F1314</f>
        <v>0</v>
      </c>
      <c r="F1322" s="51">
        <f>'Бланк заказа'!S1314</f>
        <v>186.18</v>
      </c>
      <c r="G1322" s="51">
        <f>'Бланк заказа'!T1314</f>
        <v>0</v>
      </c>
      <c r="H1322" s="49" t="s">
        <v>2127</v>
      </c>
    </row>
    <row r="1323" spans="1:8" x14ac:dyDescent="0.3">
      <c r="A1323" s="47" t="str">
        <f>'Бланк заказа'!E1315</f>
        <v>Marabu TPV4 5L</v>
      </c>
      <c r="B1323" s="47" t="str">
        <f>'Бланк заказа'!A1315</f>
        <v>Marabu GmbH &amp; Co. KG</v>
      </c>
      <c r="C1323" s="48">
        <f>'Бланк заказа'!D1315</f>
        <v>3814009000</v>
      </c>
      <c r="D1323" s="49" t="str">
        <f>'Бланк заказа'!B1315</f>
        <v>Германия</v>
      </c>
      <c r="E1323" s="50">
        <f>'Бланк заказа'!F1315</f>
        <v>0</v>
      </c>
      <c r="F1323" s="51">
        <f>'Бланк заказа'!S1315</f>
        <v>176.93</v>
      </c>
      <c r="G1323" s="51">
        <f>'Бланк заказа'!T1315</f>
        <v>0</v>
      </c>
      <c r="H1323" s="49" t="s">
        <v>2127</v>
      </c>
    </row>
    <row r="1324" spans="1:8" x14ac:dyDescent="0.3">
      <c r="A1324" s="47" t="str">
        <f>'Бланк заказа'!E1316</f>
        <v>Marabu TPV 5 5L</v>
      </c>
      <c r="B1324" s="47" t="str">
        <f>'Бланк заказа'!A1316</f>
        <v>Marabu GmbH &amp; Co. KG</v>
      </c>
      <c r="C1324" s="48">
        <f>'Бланк заказа'!D1316</f>
        <v>3814009000</v>
      </c>
      <c r="D1324" s="49" t="str">
        <f>'Бланк заказа'!B1316</f>
        <v>Германия</v>
      </c>
      <c r="E1324" s="50">
        <f>'Бланк заказа'!F1316</f>
        <v>0</v>
      </c>
      <c r="F1324" s="51">
        <f>'Бланк заказа'!S1316</f>
        <v>144.44</v>
      </c>
      <c r="G1324" s="51">
        <f>'Бланк заказа'!T1316</f>
        <v>0</v>
      </c>
      <c r="H1324" s="49" t="s">
        <v>2127</v>
      </c>
    </row>
    <row r="1325" spans="1:8" x14ac:dyDescent="0.3">
      <c r="A1325" s="47" t="str">
        <f>'Бланк заказа'!E1317</f>
        <v>Marabu PPTPV 5L</v>
      </c>
      <c r="B1325" s="47" t="str">
        <f>'Бланк заказа'!A1317</f>
        <v>Marabu GmbH &amp; Co. KG</v>
      </c>
      <c r="C1325" s="48">
        <f>'Бланк заказа'!D1317</f>
        <v>3814009000</v>
      </c>
      <c r="D1325" s="49" t="str">
        <f>'Бланк заказа'!B1317</f>
        <v>Германия</v>
      </c>
      <c r="E1325" s="50">
        <f>'Бланк заказа'!F1317</f>
        <v>0</v>
      </c>
      <c r="F1325" s="51">
        <f>'Бланк заказа'!S1317</f>
        <v>181.76</v>
      </c>
      <c r="G1325" s="51">
        <f>'Бланк заказа'!T1317</f>
        <v>0</v>
      </c>
      <c r="H1325" s="49" t="s">
        <v>2127</v>
      </c>
    </row>
    <row r="1326" spans="1:8" x14ac:dyDescent="0.3">
      <c r="A1326" s="47" t="str">
        <f>'Бланк заказа'!E1318</f>
        <v>Marabu TPV 3 5L</v>
      </c>
      <c r="B1326" s="47" t="str">
        <f>'Бланк заказа'!A1318</f>
        <v>Marabu GmbH &amp; Co. KG</v>
      </c>
      <c r="C1326" s="48">
        <f>'Бланк заказа'!D1318</f>
        <v>3814009000</v>
      </c>
      <c r="D1326" s="49" t="str">
        <f>'Бланк заказа'!B1318</f>
        <v>Германия</v>
      </c>
      <c r="E1326" s="50">
        <f>'Бланк заказа'!F1318</f>
        <v>0</v>
      </c>
      <c r="F1326" s="51">
        <f>'Бланк заказа'!S1318</f>
        <v>243.47</v>
      </c>
      <c r="G1326" s="51">
        <f>'Бланк заказа'!T1318</f>
        <v>0</v>
      </c>
      <c r="H1326" s="49" t="s">
        <v>2127</v>
      </c>
    </row>
    <row r="1327" spans="1:8" x14ac:dyDescent="0.3">
      <c r="A1327" s="47" t="str">
        <f>'Бланк заказа'!E1319</f>
        <v>Marabu TPV 7 5L</v>
      </c>
      <c r="B1327" s="47" t="str">
        <f>'Бланк заказа'!A1319</f>
        <v>Marabu GmbH &amp; Co. KG</v>
      </c>
      <c r="C1327" s="48">
        <f>'Бланк заказа'!D1319</f>
        <v>3814009000</v>
      </c>
      <c r="D1327" s="49" t="str">
        <f>'Бланк заказа'!B1319</f>
        <v>Германия</v>
      </c>
      <c r="E1327" s="50">
        <f>'Бланк заказа'!F1319</f>
        <v>0</v>
      </c>
      <c r="F1327" s="51">
        <f>'Бланк заказа'!S1319</f>
        <v>204.36</v>
      </c>
      <c r="G1327" s="51">
        <f>'Бланк заказа'!T1319</f>
        <v>0</v>
      </c>
      <c r="H1327" s="49" t="s">
        <v>2127</v>
      </c>
    </row>
    <row r="1328" spans="1:8" x14ac:dyDescent="0.3">
      <c r="A1328" s="47" t="str">
        <f>'Бланк заказа'!E1320</f>
        <v>Marabu UVV 2 5L</v>
      </c>
      <c r="B1328" s="47" t="str">
        <f>'Бланк заказа'!A1320</f>
        <v>Marabu GmbH &amp; Co. KG</v>
      </c>
      <c r="C1328" s="48">
        <f>'Бланк заказа'!D1320</f>
        <v>3814009000</v>
      </c>
      <c r="D1328" s="49" t="str">
        <f>'Бланк заказа'!B1320</f>
        <v>Германия</v>
      </c>
      <c r="E1328" s="50">
        <f>'Бланк заказа'!F1320</f>
        <v>0</v>
      </c>
      <c r="F1328" s="51">
        <f>'Бланк заказа'!S1320</f>
        <v>395.39</v>
      </c>
      <c r="G1328" s="51">
        <f>'Бланк заказа'!T1320</f>
        <v>0</v>
      </c>
      <c r="H1328" s="49" t="s">
        <v>2127</v>
      </c>
    </row>
    <row r="1329" spans="1:8" x14ac:dyDescent="0.3">
      <c r="A1329" s="47" t="str">
        <f>'Бланк заказа'!E1321</f>
        <v>Marabu WR 1 1L</v>
      </c>
      <c r="B1329" s="47" t="str">
        <f>'Бланк заказа'!A1321</f>
        <v>Marabu GmbH &amp; Co. KG</v>
      </c>
      <c r="C1329" s="48">
        <f>'Бланк заказа'!D1321</f>
        <v>3814009000</v>
      </c>
      <c r="D1329" s="49" t="str">
        <f>'Бланк заказа'!B1321</f>
        <v>Германия</v>
      </c>
      <c r="E1329" s="50">
        <f>'Бланк заказа'!F1321</f>
        <v>0</v>
      </c>
      <c r="F1329" s="51">
        <f>'Бланк заказа'!S1321</f>
        <v>68.739999999999995</v>
      </c>
      <c r="G1329" s="51">
        <f>'Бланк заказа'!T1321</f>
        <v>0</v>
      </c>
      <c r="H1329" s="49" t="s">
        <v>2127</v>
      </c>
    </row>
    <row r="1330" spans="1:8" x14ac:dyDescent="0.3">
      <c r="A1330" s="47" t="str">
        <f>'Бланк заказа'!E1322</f>
        <v>Marabu UR1 5L</v>
      </c>
      <c r="B1330" s="47" t="str">
        <f>'Бланк заказа'!A1322</f>
        <v>Marabu GmbH &amp; Co. KG</v>
      </c>
      <c r="C1330" s="48">
        <f>'Бланк заказа'!D1322</f>
        <v>3814009000</v>
      </c>
      <c r="D1330" s="49" t="str">
        <f>'Бланк заказа'!B1322</f>
        <v>Германия</v>
      </c>
      <c r="E1330" s="50">
        <f>'Бланк заказа'!F1322</f>
        <v>0</v>
      </c>
      <c r="F1330" s="51">
        <f>'Бланк заказа'!S1322</f>
        <v>93.51</v>
      </c>
      <c r="G1330" s="51">
        <f>'Бланк заказа'!T1322</f>
        <v>0</v>
      </c>
      <c r="H1330" s="49" t="s">
        <v>2127</v>
      </c>
    </row>
    <row r="1331" spans="1:8" x14ac:dyDescent="0.3">
      <c r="A1331" s="47" t="str">
        <f>'Бланк заказа'!E1323</f>
        <v>Marabu UR3 5L</v>
      </c>
      <c r="B1331" s="47" t="str">
        <f>'Бланк заказа'!A1323</f>
        <v>Marabu GmbH &amp; Co. KG</v>
      </c>
      <c r="C1331" s="48">
        <f>'Бланк заказа'!D1323</f>
        <v>3814009000</v>
      </c>
      <c r="D1331" s="49" t="str">
        <f>'Бланк заказа'!B1323</f>
        <v>Германия</v>
      </c>
      <c r="E1331" s="50">
        <f>'Бланк заказа'!F1323</f>
        <v>0</v>
      </c>
      <c r="F1331" s="51">
        <f>'Бланк заказа'!S1323</f>
        <v>110.03</v>
      </c>
      <c r="G1331" s="51">
        <f>'Бланк заказа'!T1323</f>
        <v>0</v>
      </c>
      <c r="H1331" s="49" t="s">
        <v>2127</v>
      </c>
    </row>
    <row r="1332" spans="1:8" x14ac:dyDescent="0.3">
      <c r="A1332" s="47" t="str">
        <f>'Бланк заказа'!E1324</f>
        <v>Marabu UR4 5L</v>
      </c>
      <c r="B1332" s="47" t="str">
        <f>'Бланк заказа'!A1324</f>
        <v>Marabu GmbH &amp; Co. KG</v>
      </c>
      <c r="C1332" s="48">
        <f>'Бланк заказа'!D1324</f>
        <v>3814009000</v>
      </c>
      <c r="D1332" s="49" t="str">
        <f>'Бланк заказа'!B1324</f>
        <v>Германия</v>
      </c>
      <c r="E1332" s="50">
        <f>'Бланк заказа'!F1324</f>
        <v>0</v>
      </c>
      <c r="F1332" s="51">
        <f>'Бланк заказа'!S1324</f>
        <v>168.88</v>
      </c>
      <c r="G1332" s="51">
        <f>'Бланк заказа'!T1324</f>
        <v>0</v>
      </c>
      <c r="H1332" s="49" t="s">
        <v>2127</v>
      </c>
    </row>
    <row r="1333" spans="1:8" x14ac:dyDescent="0.3">
      <c r="A1333" s="47" t="str">
        <f>'Бланк заказа'!E1325</f>
        <v>Marabu UR5 5L</v>
      </c>
      <c r="B1333" s="47" t="str">
        <f>'Бланк заказа'!A1325</f>
        <v>Marabu GmbH &amp; Co. KG</v>
      </c>
      <c r="C1333" s="48">
        <f>'Бланк заказа'!D1325</f>
        <v>3814009000</v>
      </c>
      <c r="D1333" s="49" t="str">
        <f>'Бланк заказа'!B1325</f>
        <v>Германия</v>
      </c>
      <c r="E1333" s="50">
        <f>'Бланк заказа'!F1325</f>
        <v>0</v>
      </c>
      <c r="F1333" s="51">
        <f>'Бланк заказа'!S1325</f>
        <v>184.67</v>
      </c>
      <c r="G1333" s="51">
        <f>'Бланк заказа'!T1325</f>
        <v>0</v>
      </c>
      <c r="H1333" s="49" t="s">
        <v>2127</v>
      </c>
    </row>
    <row r="1334" spans="1:8" x14ac:dyDescent="0.3">
      <c r="A1334" s="47" t="str">
        <f>'Бланк заказа'!E1326</f>
        <v>Marabu PLR 5L</v>
      </c>
      <c r="B1334" s="47" t="str">
        <f>'Бланк заказа'!A1326</f>
        <v>Marabu GmbH &amp; Co. KG</v>
      </c>
      <c r="C1334" s="48">
        <f>'Бланк заказа'!D1326</f>
        <v>3814009000</v>
      </c>
      <c r="D1334" s="49" t="str">
        <f>'Бланк заказа'!B1326</f>
        <v>Германия</v>
      </c>
      <c r="E1334" s="50">
        <f>'Бланк заказа'!F1326</f>
        <v>0</v>
      </c>
      <c r="F1334" s="51">
        <f>'Бланк заказа'!S1326</f>
        <v>99.79</v>
      </c>
      <c r="G1334" s="51">
        <f>'Бланк заказа'!T1326</f>
        <v>0</v>
      </c>
      <c r="H1334" s="49" t="s">
        <v>2127</v>
      </c>
    </row>
    <row r="1335" spans="1:8" x14ac:dyDescent="0.3">
      <c r="A1335" s="47" t="str">
        <f>'Бланк заказа'!E1327</f>
        <v>Marabu ABM 1L</v>
      </c>
      <c r="B1335" s="47" t="str">
        <f>'Бланк заказа'!A1327</f>
        <v>Marabu GmbH &amp; Co. KG</v>
      </c>
      <c r="C1335" s="48">
        <f>'Бланк заказа'!D1327</f>
        <v>3814009000</v>
      </c>
      <c r="D1335" s="49" t="str">
        <f>'Бланк заказа'!B1327</f>
        <v>Германия</v>
      </c>
      <c r="E1335" s="50">
        <f>'Бланк заказа'!F1327</f>
        <v>0</v>
      </c>
      <c r="F1335" s="51">
        <f>'Бланк заказа'!S1327</f>
        <v>94.04</v>
      </c>
      <c r="G1335" s="51">
        <f>'Бланк заказа'!T1327</f>
        <v>0</v>
      </c>
      <c r="H1335" s="49" t="s">
        <v>2127</v>
      </c>
    </row>
    <row r="1336" spans="1:8" x14ac:dyDescent="0.3">
      <c r="A1336" s="47" t="str">
        <f>'Бланк заказа'!E1328</f>
        <v>Marabu STM 1L</v>
      </c>
      <c r="B1336" s="47" t="str">
        <f>'Бланк заказа'!A1328</f>
        <v>Marabu GmbH &amp; Co. KG</v>
      </c>
      <c r="C1336" s="48">
        <f>'Бланк заказа'!D1328</f>
        <v>2811220000</v>
      </c>
      <c r="D1336" s="49" t="str">
        <f>'Бланк заказа'!B1328</f>
        <v>Германия</v>
      </c>
      <c r="E1336" s="50">
        <f>'Бланк заказа'!F1328</f>
        <v>0</v>
      </c>
      <c r="F1336" s="51">
        <f>'Бланк заказа'!S1328</f>
        <v>32.409999999999997</v>
      </c>
      <c r="G1336" s="51">
        <f>'Бланк заказа'!T1328</f>
        <v>0</v>
      </c>
      <c r="H1336" s="49" t="s">
        <v>2127</v>
      </c>
    </row>
    <row r="1337" spans="1:8" x14ac:dyDescent="0.3">
      <c r="A1337" s="47" t="str">
        <f>'Бланк заказа'!E1329</f>
        <v>Marabu PUM 1L</v>
      </c>
      <c r="B1337" s="47" t="str">
        <f>'Бланк заказа'!A1329</f>
        <v>Marabu GmbH &amp; Co. KG</v>
      </c>
      <c r="C1337" s="48">
        <f>'Бланк заказа'!D1329</f>
        <v>3814009000</v>
      </c>
      <c r="D1337" s="49" t="str">
        <f>'Бланк заказа'!B1329</f>
        <v>Германия</v>
      </c>
      <c r="E1337" s="50">
        <f>'Бланк заказа'!F1329</f>
        <v>0</v>
      </c>
      <c r="F1337" s="51">
        <f>'Бланк заказа'!S1329</f>
        <v>99.97</v>
      </c>
      <c r="G1337" s="51">
        <f>'Бланк заказа'!T1329</f>
        <v>0</v>
      </c>
      <c r="H1337" s="49" t="s">
        <v>2127</v>
      </c>
    </row>
    <row r="1338" spans="1:8" x14ac:dyDescent="0.3">
      <c r="A1338" s="47" t="str">
        <f>'Бланк заказа'!E1330</f>
        <v>Marabu AP 1L</v>
      </c>
      <c r="B1338" s="47" t="str">
        <f>'Бланк заказа'!A1330</f>
        <v>Marabu GmbH &amp; Co. KG</v>
      </c>
      <c r="C1338" s="48">
        <f>'Бланк заказа'!D1330</f>
        <v>3215190000</v>
      </c>
      <c r="D1338" s="49" t="str">
        <f>'Бланк заказа'!B1330</f>
        <v>Германия</v>
      </c>
      <c r="E1338" s="50">
        <f>'Бланк заказа'!F1330</f>
        <v>0</v>
      </c>
      <c r="F1338" s="51">
        <f>'Бланк заказа'!S1330</f>
        <v>52.79</v>
      </c>
      <c r="G1338" s="51">
        <f>'Бланк заказа'!T1330</f>
        <v>0</v>
      </c>
      <c r="H1338" s="49" t="s">
        <v>2127</v>
      </c>
    </row>
    <row r="1339" spans="1:8" x14ac:dyDescent="0.3">
      <c r="A1339" s="47" t="str">
        <f>'Бланк заказа'!E1331</f>
        <v>Marabu STM 5L</v>
      </c>
      <c r="B1339" s="47" t="str">
        <f>'Бланк заказа'!A1331</f>
        <v>Marabu GmbH &amp; Co. KG</v>
      </c>
      <c r="C1339" s="48">
        <f>'Бланк заказа'!D1331</f>
        <v>3814009000</v>
      </c>
      <c r="D1339" s="49" t="str">
        <f>'Бланк заказа'!B1331</f>
        <v>Германия</v>
      </c>
      <c r="E1339" s="50">
        <f>'Бланк заказа'!F1331</f>
        <v>0</v>
      </c>
      <c r="F1339" s="51">
        <f>'Бланк заказа'!S1331</f>
        <v>144.25</v>
      </c>
      <c r="G1339" s="51">
        <f>'Бланк заказа'!T1331</f>
        <v>0</v>
      </c>
      <c r="H1339" s="49" t="s">
        <v>2127</v>
      </c>
    </row>
    <row r="1340" spans="1:8" x14ac:dyDescent="0.3">
      <c r="A1340" s="47" t="str">
        <f>'Бланк заказа'!E1332</f>
        <v>Marabu VP 1L</v>
      </c>
      <c r="B1340" s="47" t="str">
        <f>'Бланк заказа'!A1332</f>
        <v>Marabu GmbH &amp; Co. KG</v>
      </c>
      <c r="C1340" s="48">
        <f>'Бланк заказа'!D1332</f>
        <v>3814009000</v>
      </c>
      <c r="D1340" s="49" t="str">
        <f>'Бланк заказа'!B1332</f>
        <v>Германия</v>
      </c>
      <c r="E1340" s="50">
        <f>'Бланк заказа'!F1332</f>
        <v>0</v>
      </c>
      <c r="F1340" s="51">
        <f>'Бланк заказа'!S1332</f>
        <v>47.08</v>
      </c>
      <c r="G1340" s="51">
        <f>'Бланк заказа'!T1332</f>
        <v>0</v>
      </c>
      <c r="H1340" s="49" t="s">
        <v>2127</v>
      </c>
    </row>
    <row r="1341" spans="1:8" x14ac:dyDescent="0.3">
      <c r="A1341" s="47" t="str">
        <f>'Бланк заказа'!E1333</f>
        <v>Marabu SV1 1L</v>
      </c>
      <c r="B1341" s="47" t="str">
        <f>'Бланк заказа'!A1333</f>
        <v>Marabu GmbH &amp; Co. KG</v>
      </c>
      <c r="C1341" s="48">
        <f>'Бланк заказа'!D1333</f>
        <v>3814009000</v>
      </c>
      <c r="D1341" s="49" t="str">
        <f>'Бланк заказа'!B1333</f>
        <v>Германия</v>
      </c>
      <c r="E1341" s="50">
        <f>'Бланк заказа'!F1333</f>
        <v>0</v>
      </c>
      <c r="F1341" s="51">
        <f>'Бланк заказа'!S1333</f>
        <v>59.4</v>
      </c>
      <c r="G1341" s="51">
        <f>'Бланк заказа'!T1333</f>
        <v>0</v>
      </c>
      <c r="H1341" s="49" t="s">
        <v>2127</v>
      </c>
    </row>
    <row r="1342" spans="1:8" x14ac:dyDescent="0.3">
      <c r="A1342" s="47" t="str">
        <f>'Бланк заказа'!E1334</f>
        <v>Marabu SV3 1L</v>
      </c>
      <c r="B1342" s="47" t="str">
        <f>'Бланк заказа'!A1334</f>
        <v>Marabu GmbH &amp; Co. KG</v>
      </c>
      <c r="C1342" s="48">
        <f>'Бланк заказа'!D1334</f>
        <v>3814009000</v>
      </c>
      <c r="D1342" s="49" t="str">
        <f>'Бланк заказа'!B1334</f>
        <v>Германия</v>
      </c>
      <c r="E1342" s="50">
        <f>'Бланк заказа'!F1334</f>
        <v>0</v>
      </c>
      <c r="F1342" s="51">
        <f>'Бланк заказа'!S1334</f>
        <v>71.680000000000007</v>
      </c>
      <c r="G1342" s="51">
        <f>'Бланк заказа'!T1334</f>
        <v>0</v>
      </c>
      <c r="H1342" s="49" t="s">
        <v>2127</v>
      </c>
    </row>
    <row r="1343" spans="1:8" x14ac:dyDescent="0.3">
      <c r="A1343" s="47" t="str">
        <f>'Бланк заказа'!E1335</f>
        <v>Marabu SV5 1L</v>
      </c>
      <c r="B1343" s="47" t="str">
        <f>'Бланк заказа'!A1335</f>
        <v>Marabu GmbH &amp; Co. KG</v>
      </c>
      <c r="C1343" s="48">
        <f>'Бланк заказа'!D1335</f>
        <v>3814009000</v>
      </c>
      <c r="D1343" s="49" t="str">
        <f>'Бланк заказа'!B1335</f>
        <v>Германия</v>
      </c>
      <c r="E1343" s="50">
        <f>'Бланк заказа'!F1335</f>
        <v>0</v>
      </c>
      <c r="F1343" s="51">
        <f>'Бланк заказа'!S1335</f>
        <v>56.16</v>
      </c>
      <c r="G1343" s="51">
        <f>'Бланк заказа'!T1335</f>
        <v>0</v>
      </c>
      <c r="H1343" s="49" t="s">
        <v>2127</v>
      </c>
    </row>
    <row r="1344" spans="1:8" x14ac:dyDescent="0.3">
      <c r="A1344" s="47" t="str">
        <f>'Бланк заказа'!E1336</f>
        <v>Marabu SV9 1L</v>
      </c>
      <c r="B1344" s="47" t="str">
        <f>'Бланк заказа'!A1336</f>
        <v>Marabu GmbH &amp; Co. KG</v>
      </c>
      <c r="C1344" s="48">
        <f>'Бланк заказа'!D1336</f>
        <v>3814009000</v>
      </c>
      <c r="D1344" s="49" t="str">
        <f>'Бланк заказа'!B1336</f>
        <v>Германия</v>
      </c>
      <c r="E1344" s="50">
        <f>'Бланк заказа'!F1336</f>
        <v>0</v>
      </c>
      <c r="F1344" s="51">
        <f>'Бланк заказа'!S1336</f>
        <v>46.04</v>
      </c>
      <c r="G1344" s="51">
        <f>'Бланк заказа'!T1336</f>
        <v>0</v>
      </c>
      <c r="H1344" s="49" t="s">
        <v>2127</v>
      </c>
    </row>
    <row r="1345" spans="1:8" x14ac:dyDescent="0.3">
      <c r="A1345" s="47" t="str">
        <f>'Бланк заказа'!E1337</f>
        <v>Marabu SV10 1L</v>
      </c>
      <c r="B1345" s="47" t="str">
        <f>'Бланк заказа'!A1337</f>
        <v>Marabu GmbH &amp; Co. KG</v>
      </c>
      <c r="C1345" s="48">
        <f>'Бланк заказа'!D1337</f>
        <v>3814009000</v>
      </c>
      <c r="D1345" s="49" t="str">
        <f>'Бланк заказа'!B1337</f>
        <v>Германия</v>
      </c>
      <c r="E1345" s="50">
        <f>'Бланк заказа'!F1337</f>
        <v>0</v>
      </c>
      <c r="F1345" s="51">
        <f>'Бланк заказа'!S1337</f>
        <v>59.4</v>
      </c>
      <c r="G1345" s="51">
        <f>'Бланк заказа'!T1337</f>
        <v>0</v>
      </c>
      <c r="H1345" s="49" t="s">
        <v>2127</v>
      </c>
    </row>
    <row r="1346" spans="1:8" x14ac:dyDescent="0.3">
      <c r="A1346" s="47" t="str">
        <f>'Бланк заказа'!E1338</f>
        <v>Marabu SV11 1L</v>
      </c>
      <c r="B1346" s="47" t="str">
        <f>'Бланк заказа'!A1338</f>
        <v>Marabu GmbH &amp; Co. KG</v>
      </c>
      <c r="C1346" s="48">
        <f>'Бланк заказа'!D1338</f>
        <v>3814009000</v>
      </c>
      <c r="D1346" s="49" t="str">
        <f>'Бланк заказа'!B1338</f>
        <v>Германия</v>
      </c>
      <c r="E1346" s="50">
        <f>'Бланк заказа'!F1338</f>
        <v>0</v>
      </c>
      <c r="F1346" s="51">
        <f>'Бланк заказа'!S1338</f>
        <v>49.14</v>
      </c>
      <c r="G1346" s="51">
        <f>'Бланк заказа'!T1338</f>
        <v>0</v>
      </c>
      <c r="H1346" s="49" t="s">
        <v>2127</v>
      </c>
    </row>
    <row r="1347" spans="1:8" x14ac:dyDescent="0.3">
      <c r="A1347" s="47" t="str">
        <f>'Бланк заказа'!E1339</f>
        <v>Marabu SV12 1L</v>
      </c>
      <c r="B1347" s="47" t="str">
        <f>'Бланк заказа'!A1339</f>
        <v>Marabu GmbH &amp; Co. KG</v>
      </c>
      <c r="C1347" s="48">
        <f>'Бланк заказа'!D1339</f>
        <v>3814009000</v>
      </c>
      <c r="D1347" s="49" t="str">
        <f>'Бланк заказа'!B1339</f>
        <v>Германия</v>
      </c>
      <c r="E1347" s="50">
        <f>'Бланк заказа'!F1339</f>
        <v>0</v>
      </c>
      <c r="F1347" s="51">
        <f>'Бланк заказа'!S1339</f>
        <v>61.68</v>
      </c>
      <c r="G1347" s="51">
        <f>'Бланк заказа'!T1339</f>
        <v>0</v>
      </c>
      <c r="H1347" s="49" t="s">
        <v>2127</v>
      </c>
    </row>
    <row r="1348" spans="1:8" x14ac:dyDescent="0.3">
      <c r="A1348" s="47" t="str">
        <f>'Бланк заказа'!E1340</f>
        <v>Marabu SV1 5L</v>
      </c>
      <c r="B1348" s="47" t="str">
        <f>'Бланк заказа'!A1340</f>
        <v>Marabu GmbH &amp; Co. KG</v>
      </c>
      <c r="C1348" s="48">
        <f>'Бланк заказа'!D1340</f>
        <v>3814009000</v>
      </c>
      <c r="D1348" s="49" t="str">
        <f>'Бланк заказа'!B1340</f>
        <v>Германия</v>
      </c>
      <c r="E1348" s="50">
        <f>'Бланк заказа'!F1340</f>
        <v>0</v>
      </c>
      <c r="F1348" s="51">
        <f>'Бланк заказа'!S1340</f>
        <v>279.16000000000003</v>
      </c>
      <c r="G1348" s="51">
        <f>'Бланк заказа'!T1340</f>
        <v>0</v>
      </c>
      <c r="H1348" s="49" t="s">
        <v>2127</v>
      </c>
    </row>
    <row r="1349" spans="1:8" x14ac:dyDescent="0.3">
      <c r="A1349" s="47" t="str">
        <f>'Бланк заказа'!E1341</f>
        <v>Marabu SV3 5L</v>
      </c>
      <c r="B1349" s="47" t="str">
        <f>'Бланк заказа'!A1341</f>
        <v>Marabu GmbH &amp; Co. KG</v>
      </c>
      <c r="C1349" s="48">
        <f>'Бланк заказа'!D1341</f>
        <v>3814009000</v>
      </c>
      <c r="D1349" s="49" t="str">
        <f>'Бланк заказа'!B1341</f>
        <v>Германия</v>
      </c>
      <c r="E1349" s="50">
        <f>'Бланк заказа'!F1341</f>
        <v>0</v>
      </c>
      <c r="F1349" s="51">
        <f>'Бланк заказа'!S1341</f>
        <v>340.51</v>
      </c>
      <c r="G1349" s="51">
        <f>'Бланк заказа'!T1341</f>
        <v>0</v>
      </c>
      <c r="H1349" s="49" t="s">
        <v>2127</v>
      </c>
    </row>
    <row r="1350" spans="1:8" x14ac:dyDescent="0.3">
      <c r="A1350" s="47" t="str">
        <f>'Бланк заказа'!E1342</f>
        <v>Marabu SV5 5L</v>
      </c>
      <c r="B1350" s="47" t="str">
        <f>'Бланк заказа'!A1342</f>
        <v>Marabu GmbH &amp; Co. KG</v>
      </c>
      <c r="C1350" s="48">
        <f>'Бланк заказа'!D1342</f>
        <v>3814009000</v>
      </c>
      <c r="D1350" s="49" t="str">
        <f>'Бланк заказа'!B1342</f>
        <v>Германия</v>
      </c>
      <c r="E1350" s="50">
        <f>'Бланк заказа'!F1342</f>
        <v>0</v>
      </c>
      <c r="F1350" s="51">
        <f>'Бланк заказа'!S1342</f>
        <v>262.99</v>
      </c>
      <c r="G1350" s="51">
        <f>'Бланк заказа'!T1342</f>
        <v>0</v>
      </c>
      <c r="H1350" s="49" t="s">
        <v>2127</v>
      </c>
    </row>
    <row r="1351" spans="1:8" x14ac:dyDescent="0.3">
      <c r="A1351" s="47" t="str">
        <f>'Бланк заказа'!E1343</f>
        <v>Marabu SV9 5L</v>
      </c>
      <c r="B1351" s="47" t="str">
        <f>'Бланк заказа'!A1343</f>
        <v>Marabu GmbH &amp; Co. KG</v>
      </c>
      <c r="C1351" s="48">
        <f>'Бланк заказа'!D1343</f>
        <v>3814009000</v>
      </c>
      <c r="D1351" s="49" t="str">
        <f>'Бланк заказа'!B1343</f>
        <v>Германия</v>
      </c>
      <c r="E1351" s="50">
        <f>'Бланк заказа'!F1343</f>
        <v>0</v>
      </c>
      <c r="F1351" s="51">
        <f>'Бланк заказа'!S1343</f>
        <v>211.78</v>
      </c>
      <c r="G1351" s="51">
        <f>'Бланк заказа'!T1343</f>
        <v>0</v>
      </c>
      <c r="H1351" s="49" t="s">
        <v>2127</v>
      </c>
    </row>
    <row r="1352" spans="1:8" x14ac:dyDescent="0.3">
      <c r="A1352" s="47" t="str">
        <f>'Бланк заказа'!E1344</f>
        <v>Marabu SV10 5L</v>
      </c>
      <c r="B1352" s="47" t="str">
        <f>'Бланк заказа'!A1344</f>
        <v>Marabu GmbH &amp; Co. KG</v>
      </c>
      <c r="C1352" s="48">
        <f>'Бланк заказа'!D1344</f>
        <v>3814009000</v>
      </c>
      <c r="D1352" s="49" t="str">
        <f>'Бланк заказа'!B1344</f>
        <v>Германия</v>
      </c>
      <c r="E1352" s="50">
        <f>'Бланк заказа'!F1344</f>
        <v>0</v>
      </c>
      <c r="F1352" s="51">
        <f>'Бланк заказа'!S1344</f>
        <v>279.16000000000003</v>
      </c>
      <c r="G1352" s="51">
        <f>'Бланк заказа'!T1344</f>
        <v>0</v>
      </c>
      <c r="H1352" s="49" t="s">
        <v>2127</v>
      </c>
    </row>
    <row r="1353" spans="1:8" x14ac:dyDescent="0.3">
      <c r="A1353" s="47" t="str">
        <f>'Бланк заказа'!E1345</f>
        <v>Marabu WM1 1L</v>
      </c>
      <c r="B1353" s="47" t="str">
        <f>'Бланк заказа'!A1345</f>
        <v>Marabu GmbH &amp; Co. KG</v>
      </c>
      <c r="C1353" s="48">
        <f>'Бланк заказа'!D1345</f>
        <v>3814009000</v>
      </c>
      <c r="D1353" s="49" t="str">
        <f>'Бланк заказа'!B1345</f>
        <v>Германия</v>
      </c>
      <c r="E1353" s="50">
        <f>'Бланк заказа'!F1345</f>
        <v>0</v>
      </c>
      <c r="F1353" s="51">
        <f>'Бланк заказа'!S1345</f>
        <v>93.25</v>
      </c>
      <c r="G1353" s="51">
        <f>'Бланк заказа'!T1345</f>
        <v>0</v>
      </c>
      <c r="H1353" s="49" t="s">
        <v>2127</v>
      </c>
    </row>
    <row r="1354" spans="1:8" x14ac:dyDescent="0.3">
      <c r="A1354" s="47" t="str">
        <f>'Бланк заказа'!E1346</f>
        <v>Marabu 7037 5L</v>
      </c>
      <c r="B1354" s="47" t="str">
        <f>'Бланк заказа'!A1346</f>
        <v>Marabu GmbH &amp; Co. KG</v>
      </c>
      <c r="C1354" s="48">
        <f>'Бланк заказа'!D1346</f>
        <v>3814009000</v>
      </c>
      <c r="D1354" s="49" t="str">
        <f>'Бланк заказа'!B1346</f>
        <v>Германия</v>
      </c>
      <c r="E1354" s="50">
        <f>'Бланк заказа'!F1346</f>
        <v>0</v>
      </c>
      <c r="F1354" s="51">
        <f>'Бланк заказа'!S1346</f>
        <v>152.37</v>
      </c>
      <c r="G1354" s="51">
        <f>'Бланк заказа'!T1346</f>
        <v>0</v>
      </c>
      <c r="H1354" s="49" t="s">
        <v>2127</v>
      </c>
    </row>
    <row r="1355" spans="1:8" x14ac:dyDescent="0.3">
      <c r="A1355" s="47" t="str">
        <f>'Бланк заказа'!E1347</f>
        <v>Marabu ST1 1L</v>
      </c>
      <c r="B1355" s="47" t="str">
        <f>'Бланк заказа'!A1347</f>
        <v>Marabu GmbH &amp; Co. KG</v>
      </c>
      <c r="C1355" s="48">
        <f>'Бланк заказа'!D1347</f>
        <v>3215190000</v>
      </c>
      <c r="D1355" s="49" t="str">
        <f>'Бланк заказа'!B1347</f>
        <v>Германия</v>
      </c>
      <c r="E1355" s="50">
        <f>'Бланк заказа'!F1347</f>
        <v>0</v>
      </c>
      <c r="F1355" s="51">
        <f>'Бланк заказа'!S1347</f>
        <v>53.34</v>
      </c>
      <c r="G1355" s="51">
        <f>'Бланк заказа'!T1347</f>
        <v>0</v>
      </c>
      <c r="H1355" s="49" t="s">
        <v>2127</v>
      </c>
    </row>
    <row r="1356" spans="1:8" x14ac:dyDescent="0.3">
      <c r="A1356" s="47" t="str">
        <f>'Бланк заказа'!E1348</f>
        <v>Marabu ST1 5L</v>
      </c>
      <c r="B1356" s="47" t="str">
        <f>'Бланк заказа'!A1348</f>
        <v>Marabu GmbH &amp; Co. KG</v>
      </c>
      <c r="C1356" s="48">
        <f>'Бланк заказа'!D1348</f>
        <v>3814009000</v>
      </c>
      <c r="D1356" s="49" t="str">
        <f>'Бланк заказа'!B1348</f>
        <v>Германия</v>
      </c>
      <c r="E1356" s="50">
        <f>'Бланк заказа'!F1348</f>
        <v>0</v>
      </c>
      <c r="F1356" s="51">
        <f>'Бланк заказа'!S1348</f>
        <v>248.78</v>
      </c>
      <c r="G1356" s="51">
        <f>'Бланк заказа'!T1348</f>
        <v>0</v>
      </c>
      <c r="H1356" s="49" t="s">
        <v>2127</v>
      </c>
    </row>
    <row r="1357" spans="1:8" x14ac:dyDescent="0.3">
      <c r="A1357" s="47" t="str">
        <f>'Бланк заказа'!E1349</f>
        <v>Marabu UV-B 1 0,1L</v>
      </c>
      <c r="B1357" s="47" t="str">
        <f>'Бланк заказа'!A1349</f>
        <v>Marabu GmbH &amp; Co. KG</v>
      </c>
      <c r="C1357" s="48">
        <f>'Бланк заказа'!D1349</f>
        <v>3814009000</v>
      </c>
      <c r="D1357" s="49" t="str">
        <f>'Бланк заказа'!B1349</f>
        <v>Германия</v>
      </c>
      <c r="E1357" s="50">
        <f>'Бланк заказа'!F1349</f>
        <v>0</v>
      </c>
      <c r="F1357" s="51">
        <f>'Бланк заказа'!S1349</f>
        <v>82.26</v>
      </c>
      <c r="G1357" s="51">
        <f>'Бланк заказа'!T1349</f>
        <v>0</v>
      </c>
      <c r="H1357" s="49" t="s">
        <v>2127</v>
      </c>
    </row>
    <row r="1358" spans="1:8" x14ac:dyDescent="0.3">
      <c r="A1358" s="47" t="str">
        <f>'Бланк заказа'!E1350</f>
        <v>Marabu UV-B 2 0,1L</v>
      </c>
      <c r="B1358" s="47" t="str">
        <f>'Бланк заказа'!A1350</f>
        <v>Marabu GmbH &amp; Co. KG</v>
      </c>
      <c r="C1358" s="48">
        <f>'Бланк заказа'!D1350</f>
        <v>3814009000</v>
      </c>
      <c r="D1358" s="49" t="str">
        <f>'Бланк заказа'!B1350</f>
        <v>Германия</v>
      </c>
      <c r="E1358" s="50">
        <f>'Бланк заказа'!F1350</f>
        <v>0</v>
      </c>
      <c r="F1358" s="51">
        <f>'Бланк заказа'!S1350</f>
        <v>35.08</v>
      </c>
      <c r="G1358" s="51">
        <f>'Бланк заказа'!T1350</f>
        <v>0</v>
      </c>
      <c r="H1358" s="49" t="s">
        <v>2127</v>
      </c>
    </row>
    <row r="1359" spans="1:8" x14ac:dyDescent="0.3">
      <c r="A1359" s="47" t="str">
        <f>'Бланк заказа'!E1351</f>
        <v>Marabu UV-B 3 0,1L</v>
      </c>
      <c r="B1359" s="47" t="str">
        <f>'Бланк заказа'!A1351</f>
        <v>Marabu GmbH &amp; Co. KG</v>
      </c>
      <c r="C1359" s="48">
        <f>'Бланк заказа'!D1351</f>
        <v>3814009000</v>
      </c>
      <c r="D1359" s="49" t="str">
        <f>'Бланк заказа'!B1351</f>
        <v>Германия</v>
      </c>
      <c r="E1359" s="50">
        <f>'Бланк заказа'!F1351</f>
        <v>0</v>
      </c>
      <c r="F1359" s="51">
        <f>'Бланк заказа'!S1351</f>
        <v>98.81</v>
      </c>
      <c r="G1359" s="51">
        <f>'Бланк заказа'!T1351</f>
        <v>0</v>
      </c>
      <c r="H1359" s="49" t="s">
        <v>2127</v>
      </c>
    </row>
    <row r="1360" spans="1:8" x14ac:dyDescent="0.3">
      <c r="A1360" s="47" t="str">
        <f>'Бланк заказа'!E1352</f>
        <v>Marabu UV-B 4 0,1L</v>
      </c>
      <c r="B1360" s="47" t="str">
        <f>'Бланк заказа'!A1352</f>
        <v>Marabu GmbH &amp; Co. KG</v>
      </c>
      <c r="C1360" s="48">
        <f>'Бланк заказа'!D1352</f>
        <v>3814009000</v>
      </c>
      <c r="D1360" s="49" t="str">
        <f>'Бланк заказа'!B1352</f>
        <v>Германия</v>
      </c>
      <c r="E1360" s="50">
        <f>'Бланк заказа'!F1352</f>
        <v>0</v>
      </c>
      <c r="F1360" s="51">
        <f>'Бланк заказа'!S1352</f>
        <v>82.94</v>
      </c>
      <c r="G1360" s="51">
        <f>'Бланк заказа'!T1352</f>
        <v>0</v>
      </c>
      <c r="H1360" s="49" t="s">
        <v>2127</v>
      </c>
    </row>
    <row r="1361" spans="1:8" x14ac:dyDescent="0.3">
      <c r="A1361" s="47" t="str">
        <f>'Бланк заказа'!E1353</f>
        <v>Marabu UV-B 5 0,1L</v>
      </c>
      <c r="B1361" s="47" t="str">
        <f>'Бланк заказа'!A1353</f>
        <v>Marabu GmbH &amp; Co. KG</v>
      </c>
      <c r="C1361" s="48">
        <f>'Бланк заказа'!D1353</f>
        <v>3814009000</v>
      </c>
      <c r="D1361" s="49" t="str">
        <f>'Бланк заказа'!B1353</f>
        <v>Германия</v>
      </c>
      <c r="E1361" s="50">
        <f>'Бланк заказа'!F1353</f>
        <v>0</v>
      </c>
      <c r="F1361" s="51">
        <f>'Бланк заказа'!S1353</f>
        <v>82.94</v>
      </c>
      <c r="G1361" s="51">
        <f>'Бланк заказа'!T1353</f>
        <v>0</v>
      </c>
      <c r="H1361" s="49" t="s">
        <v>2127</v>
      </c>
    </row>
    <row r="1362" spans="1:8" x14ac:dyDescent="0.3">
      <c r="A1362" s="47" t="str">
        <f>'Бланк заказа'!E1354</f>
        <v>Marabu UV-HV 1 0,1L</v>
      </c>
      <c r="B1362" s="47" t="str">
        <f>'Бланк заказа'!A1354</f>
        <v>Marabu GmbH &amp; Co. KG</v>
      </c>
      <c r="C1362" s="48">
        <f>'Бланк заказа'!D1354</f>
        <v>3814009000</v>
      </c>
      <c r="D1362" s="49" t="str">
        <f>'Бланк заказа'!B1354</f>
        <v>Германия</v>
      </c>
      <c r="E1362" s="50">
        <f>'Бланк заказа'!F1354</f>
        <v>0</v>
      </c>
      <c r="F1362" s="51">
        <f>'Бланк заказа'!S1354</f>
        <v>57.64</v>
      </c>
      <c r="G1362" s="51">
        <f>'Бланк заказа'!T1354</f>
        <v>0</v>
      </c>
      <c r="H1362" s="49" t="s">
        <v>2127</v>
      </c>
    </row>
    <row r="1363" spans="1:8" x14ac:dyDescent="0.3">
      <c r="A1363" s="47" t="str">
        <f>'Бланк заказа'!E1355</f>
        <v>Marabu UV-VM 0,1L</v>
      </c>
      <c r="B1363" s="47" t="str">
        <f>'Бланк заказа'!A1355</f>
        <v>Marabu GmbH &amp; Co. KG</v>
      </c>
      <c r="C1363" s="48">
        <f>'Бланк заказа'!D1355</f>
        <v>3814009000</v>
      </c>
      <c r="D1363" s="49" t="str">
        <f>'Бланк заказа'!B1355</f>
        <v>Германия</v>
      </c>
      <c r="E1363" s="50">
        <f>'Бланк заказа'!F1355</f>
        <v>0</v>
      </c>
      <c r="F1363" s="51">
        <f>'Бланк заказа'!S1355</f>
        <v>42.82</v>
      </c>
      <c r="G1363" s="51">
        <f>'Бланк заказа'!T1355</f>
        <v>0</v>
      </c>
      <c r="H1363" s="49" t="s">
        <v>2127</v>
      </c>
    </row>
    <row r="1364" spans="1:8" x14ac:dyDescent="0.3">
      <c r="A1364" s="47" t="str">
        <f>'Бланк заказа'!E1356</f>
        <v>Marabu UV-HV 4 0,1L</v>
      </c>
      <c r="B1364" s="47" t="str">
        <f>'Бланк заказа'!A1356</f>
        <v>Marabu GmbH &amp; Co. KG</v>
      </c>
      <c r="C1364" s="48">
        <f>'Бланк заказа'!D1356</f>
        <v>3814009000</v>
      </c>
      <c r="D1364" s="49" t="str">
        <f>'Бланк заказа'!B1356</f>
        <v>Германия</v>
      </c>
      <c r="E1364" s="50">
        <f>'Бланк заказа'!F1356</f>
        <v>0</v>
      </c>
      <c r="F1364" s="51">
        <f>'Бланк заказа'!S1356</f>
        <v>52.4</v>
      </c>
      <c r="G1364" s="51">
        <f>'Бланк заказа'!T1356</f>
        <v>0</v>
      </c>
      <c r="H1364" s="49" t="s">
        <v>2127</v>
      </c>
    </row>
    <row r="1365" spans="1:8" x14ac:dyDescent="0.3">
      <c r="A1365" s="47" t="str">
        <f>'Бланк заказа'!E1357</f>
        <v>Marabu UV-HV 7 0,1L</v>
      </c>
      <c r="B1365" s="47" t="str">
        <f>'Бланк заказа'!A1357</f>
        <v>Marabu GmbH &amp; Co. KG</v>
      </c>
      <c r="C1365" s="48">
        <f>'Бланк заказа'!D1357</f>
        <v>3814009000</v>
      </c>
      <c r="D1365" s="49" t="str">
        <f>'Бланк заказа'!B1357</f>
        <v>Германия</v>
      </c>
      <c r="E1365" s="50">
        <f>'Бланк заказа'!F1357</f>
        <v>0</v>
      </c>
      <c r="F1365" s="51">
        <f>'Бланк заказа'!S1357</f>
        <v>90.14</v>
      </c>
      <c r="G1365" s="51">
        <f>'Бланк заказа'!T1357</f>
        <v>0</v>
      </c>
      <c r="H1365" s="49" t="s">
        <v>2127</v>
      </c>
    </row>
    <row r="1366" spans="1:8" x14ac:dyDescent="0.3">
      <c r="A1366" s="47" t="str">
        <f>'Бланк заказа'!E1358</f>
        <v>Marabu UV-HV 8 0,1L</v>
      </c>
      <c r="B1366" s="47" t="str">
        <f>'Бланк заказа'!A1358</f>
        <v>Marabu GmbH &amp; Co. KG</v>
      </c>
      <c r="C1366" s="48">
        <f>'Бланк заказа'!D1358</f>
        <v>3814009000</v>
      </c>
      <c r="D1366" s="49" t="str">
        <f>'Бланк заказа'!B1358</f>
        <v>Германия</v>
      </c>
      <c r="E1366" s="50">
        <f>'Бланк заказа'!F1358</f>
        <v>0</v>
      </c>
      <c r="F1366" s="51">
        <f>'Бланк заказа'!S1358</f>
        <v>66.47</v>
      </c>
      <c r="G1366" s="51">
        <f>'Бланк заказа'!T1358</f>
        <v>0</v>
      </c>
      <c r="H1366" s="49" t="s">
        <v>2127</v>
      </c>
    </row>
    <row r="1367" spans="1:8" x14ac:dyDescent="0.3">
      <c r="A1367" s="47" t="str">
        <f>'Бланк заказа'!E1359</f>
        <v>Marabu UV-TA 1 0,1L</v>
      </c>
      <c r="B1367" s="47" t="str">
        <f>'Бланк заказа'!A1359</f>
        <v>Marabu GmbH &amp; Co. KG</v>
      </c>
      <c r="C1367" s="48">
        <f>'Бланк заказа'!D1359</f>
        <v>3814009000</v>
      </c>
      <c r="D1367" s="49" t="str">
        <f>'Бланк заказа'!B1359</f>
        <v>Германия</v>
      </c>
      <c r="E1367" s="50">
        <f>'Бланк заказа'!F1359</f>
        <v>0</v>
      </c>
      <c r="F1367" s="51">
        <f>'Бланк заказа'!S1359</f>
        <v>42.87</v>
      </c>
      <c r="G1367" s="51">
        <f>'Бланк заказа'!T1359</f>
        <v>0</v>
      </c>
      <c r="H1367" s="49" t="s">
        <v>2127</v>
      </c>
    </row>
    <row r="1368" spans="1:8" x14ac:dyDescent="0.3">
      <c r="A1368" s="47" t="str">
        <f>'Бланк заказа'!E1360</f>
        <v>Marabu UV-HS 1 0,2KG</v>
      </c>
      <c r="B1368" s="47" t="str">
        <f>'Бланк заказа'!A1360</f>
        <v>Marabu GmbH &amp; Co. KG</v>
      </c>
      <c r="C1368" s="48">
        <f>'Бланк заказа'!D1360</f>
        <v>3814009000</v>
      </c>
      <c r="D1368" s="49" t="str">
        <f>'Бланк заказа'!B1360</f>
        <v>Германия</v>
      </c>
      <c r="E1368" s="50">
        <f>'Бланк заказа'!F1360</f>
        <v>0</v>
      </c>
      <c r="F1368" s="51">
        <f>'Бланк заказа'!S1360</f>
        <v>149.96</v>
      </c>
      <c r="G1368" s="51">
        <f>'Бланк заказа'!T1360</f>
        <v>0</v>
      </c>
      <c r="H1368" s="49" t="s">
        <v>2127</v>
      </c>
    </row>
    <row r="1369" spans="1:8" x14ac:dyDescent="0.3">
      <c r="A1369" s="47" t="str">
        <f>'Бланк заказа'!E1361</f>
        <v>Marabu UV-SA 1 0,1L</v>
      </c>
      <c r="B1369" s="47" t="str">
        <f>'Бланк заказа'!A1361</f>
        <v>Marabu GmbH &amp; Co. KG</v>
      </c>
      <c r="C1369" s="48">
        <f>'Бланк заказа'!D1361</f>
        <v>3814009000</v>
      </c>
      <c r="D1369" s="49" t="str">
        <f>'Бланк заказа'!B1361</f>
        <v>Германия</v>
      </c>
      <c r="E1369" s="50">
        <f>'Бланк заказа'!F1361</f>
        <v>0</v>
      </c>
      <c r="F1369" s="51">
        <f>'Бланк заказа'!S1361</f>
        <v>89</v>
      </c>
      <c r="G1369" s="51">
        <f>'Бланк заказа'!T1361</f>
        <v>0</v>
      </c>
      <c r="H1369" s="49" t="s">
        <v>2127</v>
      </c>
    </row>
    <row r="1370" spans="1:8" x14ac:dyDescent="0.3">
      <c r="A1370" s="47" t="str">
        <f>'Бланк заказа'!E1362</f>
        <v>Marabu UV-HV 8 1L</v>
      </c>
      <c r="B1370" s="47" t="str">
        <f>'Бланк заказа'!A1362</f>
        <v>Marabu GmbH &amp; Co. KG</v>
      </c>
      <c r="C1370" s="48">
        <f>'Бланк заказа'!D1362</f>
        <v>3814009000</v>
      </c>
      <c r="D1370" s="49" t="str">
        <f>'Бланк заказа'!B1362</f>
        <v>Германия</v>
      </c>
      <c r="E1370" s="50">
        <f>'Бланк заказа'!F1362</f>
        <v>0</v>
      </c>
      <c r="F1370" s="51">
        <f>'Бланк заказа'!S1362</f>
        <v>597.99</v>
      </c>
      <c r="G1370" s="51">
        <f>'Бланк заказа'!T1362</f>
        <v>0</v>
      </c>
      <c r="H1370" s="49" t="s">
        <v>2127</v>
      </c>
    </row>
    <row r="1371" spans="1:8" x14ac:dyDescent="0.3">
      <c r="A1371" s="47" t="str">
        <f>'Бланк заказа'!E1363</f>
        <v>Marabu SIEBÖFFNER 0,5L</v>
      </c>
      <c r="B1371" s="47" t="str">
        <f>'Бланк заказа'!A1363</f>
        <v>Marabu GmbH &amp; Co. KG</v>
      </c>
      <c r="C1371" s="48">
        <f>'Бланк заказа'!D1363</f>
        <v>3814009000</v>
      </c>
      <c r="D1371" s="49" t="str">
        <f>'Бланк заказа'!B1363</f>
        <v>Германия</v>
      </c>
      <c r="E1371" s="50">
        <f>'Бланк заказа'!F1363</f>
        <v>0</v>
      </c>
      <c r="F1371" s="51">
        <f>'Бланк заказа'!S1363</f>
        <v>22.15</v>
      </c>
      <c r="G1371" s="51">
        <f>'Бланк заказа'!T1363</f>
        <v>0</v>
      </c>
      <c r="H1371" s="49" t="s">
        <v>2127</v>
      </c>
    </row>
    <row r="1372" spans="1:8" x14ac:dyDescent="0.3">
      <c r="A1372" s="47" t="str">
        <f>'Бланк заказа'!E1364</f>
        <v>Marabu SA1 1L</v>
      </c>
      <c r="B1372" s="47" t="str">
        <f>'Бланк заказа'!A1364</f>
        <v>Marabu GmbH &amp; Co. KG</v>
      </c>
      <c r="C1372" s="48">
        <f>'Бланк заказа'!D1364</f>
        <v>3814009000</v>
      </c>
      <c r="D1372" s="49" t="str">
        <f>'Бланк заказа'!B1364</f>
        <v>Германия</v>
      </c>
      <c r="E1372" s="50">
        <f>'Бланк заказа'!F1364</f>
        <v>0</v>
      </c>
      <c r="F1372" s="51">
        <f>'Бланк заказа'!S1364</f>
        <v>187.42</v>
      </c>
      <c r="G1372" s="51">
        <f>'Бланк заказа'!T1364</f>
        <v>0</v>
      </c>
      <c r="H1372" s="49" t="s">
        <v>2127</v>
      </c>
    </row>
    <row r="1373" spans="1:8" x14ac:dyDescent="0.3">
      <c r="A1373" s="47" t="str">
        <f>'Бланк заказа'!E1365</f>
        <v>Marabu ABP 1KG</v>
      </c>
      <c r="B1373" s="47" t="str">
        <f>'Бланк заказа'!A1365</f>
        <v>Marabu GmbH &amp; Co. KG</v>
      </c>
      <c r="C1373" s="48">
        <f>'Бланк заказа'!D1365</f>
        <v>3814009000</v>
      </c>
      <c r="D1373" s="49" t="str">
        <f>'Бланк заказа'!B1365</f>
        <v>Германия</v>
      </c>
      <c r="E1373" s="50">
        <f>'Бланк заказа'!F1365</f>
        <v>0</v>
      </c>
      <c r="F1373" s="51">
        <f>'Бланк заказа'!S1365</f>
        <v>96.57</v>
      </c>
      <c r="G1373" s="51">
        <f>'Бланк заказа'!T1365</f>
        <v>0</v>
      </c>
      <c r="H1373" s="49" t="s">
        <v>2127</v>
      </c>
    </row>
    <row r="1374" spans="1:8" x14ac:dyDescent="0.3">
      <c r="A1374" s="47" t="str">
        <f>'Бланк заказа'!E1366</f>
        <v>Marabu MP 1L</v>
      </c>
      <c r="B1374" s="47" t="str">
        <f>'Бланк заказа'!A1366</f>
        <v>Marabu GmbH &amp; Co. KG</v>
      </c>
      <c r="C1374" s="48">
        <f>'Бланк заказа'!D1366</f>
        <v>3824999600</v>
      </c>
      <c r="D1374" s="49" t="str">
        <f>'Бланк заказа'!B1366</f>
        <v>Германия</v>
      </c>
      <c r="E1374" s="50">
        <f>'Бланк заказа'!F1366</f>
        <v>0</v>
      </c>
      <c r="F1374" s="51">
        <f>'Бланк заказа'!S1366</f>
        <v>41.59</v>
      </c>
      <c r="G1374" s="51">
        <f>'Бланк заказа'!T1366</f>
        <v>0</v>
      </c>
      <c r="H1374" s="49" t="s">
        <v>2127</v>
      </c>
    </row>
    <row r="1375" spans="1:8" x14ac:dyDescent="0.3">
      <c r="A1375" s="47" t="str">
        <f>'Бланк заказа'!E1367</f>
        <v>Marabu ES 0,1L</v>
      </c>
      <c r="B1375" s="47" t="str">
        <f>'Бланк заказа'!A1367</f>
        <v>Marabu GmbH &amp; Co. KG</v>
      </c>
      <c r="C1375" s="48">
        <f>'Бланк заказа'!D1367</f>
        <v>3814009000</v>
      </c>
      <c r="D1375" s="49" t="str">
        <f>'Бланк заказа'!B1367</f>
        <v>Германия</v>
      </c>
      <c r="E1375" s="50">
        <f>'Бланк заказа'!F1367</f>
        <v>0</v>
      </c>
      <c r="F1375" s="51">
        <f>'Бланк заказа'!S1367</f>
        <v>61.5</v>
      </c>
      <c r="G1375" s="51">
        <f>'Бланк заказа'!T1367</f>
        <v>0</v>
      </c>
      <c r="H1375" s="49" t="s">
        <v>2127</v>
      </c>
    </row>
    <row r="1376" spans="1:8" x14ac:dyDescent="0.3">
      <c r="A1376" s="47" t="str">
        <f>'Бланк заказа'!E1368</f>
        <v>Marabu WV1 0,1L</v>
      </c>
      <c r="B1376" s="47" t="str">
        <f>'Бланк заказа'!A1368</f>
        <v>Marabu GmbH &amp; Co. KG</v>
      </c>
      <c r="C1376" s="48">
        <f>'Бланк заказа'!D1368</f>
        <v>3814009000</v>
      </c>
      <c r="D1376" s="49" t="str">
        <f>'Бланк заказа'!B1368</f>
        <v>Германия</v>
      </c>
      <c r="E1376" s="50">
        <f>'Бланк заказа'!F1368</f>
        <v>0</v>
      </c>
      <c r="F1376" s="51">
        <f>'Бланк заказа'!S1368</f>
        <v>29.26</v>
      </c>
      <c r="G1376" s="51">
        <f>'Бланк заказа'!T1368</f>
        <v>0</v>
      </c>
      <c r="H1376" s="49" t="s">
        <v>2127</v>
      </c>
    </row>
    <row r="1377" spans="1:8" x14ac:dyDescent="0.3">
      <c r="A1377" s="47" t="str">
        <f>'Бланк заказа'!E1369</f>
        <v>Marabu AR 0,1L</v>
      </c>
      <c r="B1377" s="47" t="str">
        <f>'Бланк заказа'!A1369</f>
        <v>Marabu GmbH &amp; Co. KG</v>
      </c>
      <c r="C1377" s="48">
        <f>'Бланк заказа'!D1369</f>
        <v>3814009000</v>
      </c>
      <c r="D1377" s="49" t="str">
        <f>'Бланк заказа'!B1369</f>
        <v>Германия</v>
      </c>
      <c r="E1377" s="50">
        <f>'Бланк заказа'!F1369</f>
        <v>0</v>
      </c>
      <c r="F1377" s="51">
        <f>'Бланк заказа'!S1369</f>
        <v>44.19</v>
      </c>
      <c r="G1377" s="51">
        <f>'Бланк заказа'!T1369</f>
        <v>0</v>
      </c>
      <c r="H1377" s="49" t="s">
        <v>2127</v>
      </c>
    </row>
    <row r="1378" spans="1:8" x14ac:dyDescent="0.3">
      <c r="A1378" s="47" t="str">
        <f>'Бланк заказа'!E1370</f>
        <v>Marabu TP-HV 1 0,1L</v>
      </c>
      <c r="B1378" s="47" t="str">
        <f>'Бланк заказа'!A1370</f>
        <v>Marabu GmbH &amp; Co. KG</v>
      </c>
      <c r="C1378" s="48">
        <f>'Бланк заказа'!D1370</f>
        <v>3814009000</v>
      </c>
      <c r="D1378" s="49" t="str">
        <f>'Бланк заказа'!B1370</f>
        <v>Германия</v>
      </c>
      <c r="E1378" s="50">
        <f>'Бланк заказа'!F1370</f>
        <v>0</v>
      </c>
      <c r="F1378" s="51">
        <f>'Бланк заказа'!S1370</f>
        <v>90.14</v>
      </c>
      <c r="G1378" s="51">
        <f>'Бланк заказа'!T1370</f>
        <v>0</v>
      </c>
      <c r="H1378" s="49" t="s">
        <v>2127</v>
      </c>
    </row>
    <row r="1379" spans="1:8" x14ac:dyDescent="0.3">
      <c r="A1379" s="47" t="str">
        <f>'Бланк заказа'!E1371</f>
        <v>Marabu VP ES 1L</v>
      </c>
      <c r="B1379" s="47" t="str">
        <f>'Бланк заказа'!A1371</f>
        <v>Marabu GmbH &amp; Co. KG</v>
      </c>
      <c r="C1379" s="48">
        <f>'Бланк заказа'!D1371</f>
        <v>3814009000</v>
      </c>
      <c r="D1379" s="49" t="str">
        <f>'Бланк заказа'!B1371</f>
        <v>Германия</v>
      </c>
      <c r="E1379" s="50">
        <f>'Бланк заказа'!F1371</f>
        <v>0</v>
      </c>
      <c r="F1379" s="51">
        <f>'Бланк заказа'!S1371</f>
        <v>566.32000000000005</v>
      </c>
      <c r="G1379" s="51">
        <f>'Бланк заказа'!T1371</f>
        <v>0</v>
      </c>
      <c r="H1379" s="49" t="s">
        <v>2127</v>
      </c>
    </row>
    <row r="1380" spans="1:8" x14ac:dyDescent="0.3">
      <c r="A1380" s="47" t="str">
        <f>'Бланк заказа'!E1372</f>
        <v>Marabu VM1 1L</v>
      </c>
      <c r="B1380" s="47" t="str">
        <f>'Бланк заказа'!A1372</f>
        <v>Marabu GmbH &amp; Co. KG</v>
      </c>
      <c r="C1380" s="48">
        <f>'Бланк заказа'!D1372</f>
        <v>3906909000</v>
      </c>
      <c r="D1380" s="49" t="str">
        <f>'Бланк заказа'!B1372</f>
        <v>Германия</v>
      </c>
      <c r="E1380" s="50">
        <f>'Бланк заказа'!F1372</f>
        <v>0</v>
      </c>
      <c r="F1380" s="51">
        <f>'Бланк заказа'!S1372</f>
        <v>175.16</v>
      </c>
      <c r="G1380" s="51">
        <f>'Бланк заказа'!T1372</f>
        <v>0</v>
      </c>
      <c r="H1380" s="49" t="s">
        <v>2127</v>
      </c>
    </row>
    <row r="1381" spans="1:8" x14ac:dyDescent="0.3">
      <c r="A1381" s="47" t="str">
        <f>'Бланк заказа'!E1373</f>
        <v>Marabu P2 1L</v>
      </c>
      <c r="B1381" s="47" t="str">
        <f>'Бланк заказа'!A1373</f>
        <v>Marabu GmbH &amp; Co. KG</v>
      </c>
      <c r="C1381" s="48">
        <f>'Бланк заказа'!D1373</f>
        <v>3814009000</v>
      </c>
      <c r="D1381" s="49" t="str">
        <f>'Бланк заказа'!B1373</f>
        <v>Германия</v>
      </c>
      <c r="E1381" s="50">
        <f>'Бланк заказа'!F1373</f>
        <v>0</v>
      </c>
      <c r="F1381" s="51">
        <f>'Бланк заказа'!S1373</f>
        <v>103.32</v>
      </c>
      <c r="G1381" s="51">
        <f>'Бланк заказа'!T1373</f>
        <v>0</v>
      </c>
      <c r="H1381" s="49" t="s">
        <v>2127</v>
      </c>
    </row>
    <row r="1382" spans="1:8" x14ac:dyDescent="0.3">
      <c r="A1382" s="47" t="str">
        <f>'Бланк заказа'!E1374</f>
        <v>Marabu P2 5L</v>
      </c>
      <c r="B1382" s="47" t="str">
        <f>'Бланк заказа'!A1374</f>
        <v>Marabu GmbH &amp; Co. KG</v>
      </c>
      <c r="C1382" s="48">
        <f>'Бланк заказа'!D1374</f>
        <v>3208901900</v>
      </c>
      <c r="D1382" s="49" t="str">
        <f>'Бланк заказа'!B1374</f>
        <v>Германия</v>
      </c>
      <c r="E1382" s="50">
        <f>'Бланк заказа'!F1374</f>
        <v>0</v>
      </c>
      <c r="F1382" s="51">
        <f>'Бланк заказа'!S1374</f>
        <v>501.37</v>
      </c>
      <c r="G1382" s="51">
        <f>'Бланк заказа'!T1374</f>
        <v>0</v>
      </c>
      <c r="H1382" s="49" t="s">
        <v>2127</v>
      </c>
    </row>
    <row r="1383" spans="1:8" x14ac:dyDescent="0.3">
      <c r="A1383" s="47" t="str">
        <f>'Бланк заказа'!E1375</f>
        <v>Marabu VM2 1L</v>
      </c>
      <c r="B1383" s="47" t="str">
        <f>'Бланк заказа'!A1375</f>
        <v>Marabu GmbH &amp; Co. KG</v>
      </c>
      <c r="C1383" s="48">
        <f>'Бланк заказа'!D1375</f>
        <v>3814009000</v>
      </c>
      <c r="D1383" s="49" t="str">
        <f>'Бланк заказа'!B1375</f>
        <v>Германия</v>
      </c>
      <c r="E1383" s="50">
        <f>'Бланк заказа'!F1375</f>
        <v>0</v>
      </c>
      <c r="F1383" s="51">
        <f>'Бланк заказа'!S1375</f>
        <v>103.36</v>
      </c>
      <c r="G1383" s="51">
        <f>'Бланк заказа'!T1375</f>
        <v>0</v>
      </c>
      <c r="H1383" s="49" t="s">
        <v>2127</v>
      </c>
    </row>
    <row r="1384" spans="1:8" x14ac:dyDescent="0.3">
      <c r="A1384" s="47" t="str">
        <f>'Бланк заказа'!E1376</f>
        <v>Marabu YH9 0,16KG</v>
      </c>
      <c r="B1384" s="47" t="str">
        <f>'Бланк заказа'!A1376</f>
        <v>Marabu GmbH &amp; Co. KG</v>
      </c>
      <c r="C1384" s="48">
        <f>'Бланк заказа'!D1376</f>
        <v>3814009000</v>
      </c>
      <c r="D1384" s="49" t="str">
        <f>'Бланк заказа'!B1376</f>
        <v>Германия</v>
      </c>
      <c r="E1384" s="50">
        <f>'Бланк заказа'!F1376</f>
        <v>0</v>
      </c>
      <c r="F1384" s="51">
        <f>'Бланк заказа'!S1376</f>
        <v>22.72</v>
      </c>
      <c r="G1384" s="51">
        <f>'Бланк заказа'!T1376</f>
        <v>0</v>
      </c>
      <c r="H1384" s="49" t="s">
        <v>2127</v>
      </c>
    </row>
    <row r="1385" spans="1:8" x14ac:dyDescent="0.3">
      <c r="A1385" s="47" t="str">
        <f>'Бланк заказа'!E1377</f>
        <v>Marabu GLH 1KG</v>
      </c>
      <c r="B1385" s="47" t="str">
        <f>'Бланк заказа'!A1377</f>
        <v>Marabu GmbH &amp; Co. KG</v>
      </c>
      <c r="C1385" s="48">
        <f>'Бланк заказа'!D1377</f>
        <v>3814009000</v>
      </c>
      <c r="D1385" s="49" t="str">
        <f>'Бланк заказа'!B1377</f>
        <v>Германия</v>
      </c>
      <c r="E1385" s="50">
        <f>'Бланк заказа'!F1377</f>
        <v>0</v>
      </c>
      <c r="F1385" s="51">
        <f>'Бланк заказа'!S1377</f>
        <v>245.72</v>
      </c>
      <c r="G1385" s="51">
        <f>'Бланк заказа'!T1377</f>
        <v>0</v>
      </c>
      <c r="H1385" s="49" t="s">
        <v>2127</v>
      </c>
    </row>
    <row r="1386" spans="1:8" x14ac:dyDescent="0.3">
      <c r="A1386" s="47" t="str">
        <f>'Бланк заказа'!E1378</f>
        <v>Marabu H1 1L</v>
      </c>
      <c r="B1386" s="47" t="str">
        <f>'Бланк заказа'!A1378</f>
        <v>Marabu GmbH &amp; Co. KG</v>
      </c>
      <c r="C1386" s="48">
        <f>'Бланк заказа'!D1378</f>
        <v>3814009000</v>
      </c>
      <c r="D1386" s="49" t="str">
        <f>'Бланк заказа'!B1378</f>
        <v>Германия</v>
      </c>
      <c r="E1386" s="50">
        <f>'Бланк заказа'!F1378</f>
        <v>0</v>
      </c>
      <c r="F1386" s="51">
        <f>'Бланк заказа'!S1378</f>
        <v>142.87</v>
      </c>
      <c r="G1386" s="51">
        <f>'Бланк заказа'!T1378</f>
        <v>0</v>
      </c>
      <c r="H1386" s="49" t="s">
        <v>2127</v>
      </c>
    </row>
    <row r="1387" spans="1:8" x14ac:dyDescent="0.3">
      <c r="A1387" s="47" t="str">
        <f>'Бланк заказа'!E1379</f>
        <v>Marabu H2 1L</v>
      </c>
      <c r="B1387" s="47" t="str">
        <f>'Бланк заказа'!A1379</f>
        <v>Marabu GmbH &amp; Co. KG</v>
      </c>
      <c r="C1387" s="48">
        <f>'Бланк заказа'!D1379</f>
        <v>3814009000</v>
      </c>
      <c r="D1387" s="49" t="str">
        <f>'Бланк заказа'!B1379</f>
        <v>Германия</v>
      </c>
      <c r="E1387" s="50">
        <f>'Бланк заказа'!F1379</f>
        <v>0</v>
      </c>
      <c r="F1387" s="51">
        <f>'Бланк заказа'!S1379</f>
        <v>132.34</v>
      </c>
      <c r="G1387" s="51">
        <f>'Бланк заказа'!T1379</f>
        <v>0</v>
      </c>
      <c r="H1387" s="49" t="s">
        <v>2127</v>
      </c>
    </row>
    <row r="1388" spans="1:8" x14ac:dyDescent="0.3">
      <c r="A1388" s="47" t="str">
        <f>'Бланк заказа'!E1380</f>
        <v>Marabu H4 1L</v>
      </c>
      <c r="B1388" s="47" t="str">
        <f>'Бланк заказа'!A1380</f>
        <v>Marabu GmbH &amp; Co. KG</v>
      </c>
      <c r="C1388" s="48">
        <f>'Бланк заказа'!D1380</f>
        <v>3814009000</v>
      </c>
      <c r="D1388" s="49" t="str">
        <f>'Бланк заказа'!B1380</f>
        <v>Германия</v>
      </c>
      <c r="E1388" s="50">
        <f>'Бланк заказа'!F1380</f>
        <v>0</v>
      </c>
      <c r="F1388" s="51">
        <f>'Бланк заказа'!S1380</f>
        <v>189.85</v>
      </c>
      <c r="G1388" s="51">
        <f>'Бланк заказа'!T1380</f>
        <v>0</v>
      </c>
      <c r="H1388" s="49" t="s">
        <v>2127</v>
      </c>
    </row>
    <row r="1389" spans="1:8" x14ac:dyDescent="0.3">
      <c r="A1389" s="47" t="str">
        <f>'Бланк заказа'!E1381</f>
        <v>Marabu H5 1L</v>
      </c>
      <c r="B1389" s="47" t="str">
        <f>'Бланк заказа'!A1381</f>
        <v>Marabu GmbH &amp; Co. KG</v>
      </c>
      <c r="C1389" s="48">
        <f>'Бланк заказа'!D1381</f>
        <v>3814009000</v>
      </c>
      <c r="D1389" s="49" t="str">
        <f>'Бланк заказа'!B1381</f>
        <v>Германия</v>
      </c>
      <c r="E1389" s="50">
        <f>'Бланк заказа'!F1381</f>
        <v>0</v>
      </c>
      <c r="F1389" s="51">
        <f>'Бланк заказа'!S1381</f>
        <v>214.74</v>
      </c>
      <c r="G1389" s="51">
        <f>'Бланк заказа'!T1381</f>
        <v>0</v>
      </c>
      <c r="H1389" s="49" t="s">
        <v>2127</v>
      </c>
    </row>
    <row r="1390" spans="1:8" x14ac:dyDescent="0.3">
      <c r="A1390" s="47" t="str">
        <f>'Бланк заказа'!E1382</f>
        <v>Marabu HT1 1KG</v>
      </c>
      <c r="B1390" s="47" t="str">
        <f>'Бланк заказа'!A1382</f>
        <v>Marabu GmbH &amp; Co. KG</v>
      </c>
      <c r="C1390" s="48">
        <f>'Бланк заказа'!D1382</f>
        <v>3814009000</v>
      </c>
      <c r="D1390" s="49" t="str">
        <f>'Бланк заказа'!B1382</f>
        <v>Германия</v>
      </c>
      <c r="E1390" s="50">
        <f>'Бланк заказа'!F1382</f>
        <v>0</v>
      </c>
      <c r="F1390" s="51">
        <f>'Бланк заказа'!S1382</f>
        <v>160.26</v>
      </c>
      <c r="G1390" s="51">
        <f>'Бланк заказа'!T1382</f>
        <v>0</v>
      </c>
      <c r="H1390" s="49" t="s">
        <v>2127</v>
      </c>
    </row>
    <row r="1391" spans="1:8" x14ac:dyDescent="0.3">
      <c r="A1391" s="47" t="str">
        <f>'Бланк заказа'!E1383</f>
        <v>Marabu H1 0,1L</v>
      </c>
      <c r="B1391" s="47" t="str">
        <f>'Бланк заказа'!A1383</f>
        <v>Marabu GmbH &amp; Co. KG</v>
      </c>
      <c r="C1391" s="48">
        <f>'Бланк заказа'!D1383</f>
        <v>3911901900</v>
      </c>
      <c r="D1391" s="49" t="str">
        <f>'Бланк заказа'!B1383</f>
        <v>Германия</v>
      </c>
      <c r="E1391" s="50">
        <f>'Бланк заказа'!F1383</f>
        <v>0</v>
      </c>
      <c r="F1391" s="51">
        <f>'Бланк заказа'!S1383</f>
        <v>21.96</v>
      </c>
      <c r="G1391" s="51">
        <f>'Бланк заказа'!T1383</f>
        <v>0</v>
      </c>
      <c r="H1391" s="49" t="s">
        <v>2127</v>
      </c>
    </row>
    <row r="1392" spans="1:8" x14ac:dyDescent="0.3">
      <c r="A1392" s="47" t="str">
        <f>'Бланк заказа'!E1384</f>
        <v>Marabu H2 0,1L</v>
      </c>
      <c r="B1392" s="47" t="str">
        <f>'Бланк заказа'!A1384</f>
        <v>Marabu GmbH &amp; Co. KG</v>
      </c>
      <c r="C1392" s="48">
        <f>'Бланк заказа'!D1384</f>
        <v>3911901900</v>
      </c>
      <c r="D1392" s="49" t="str">
        <f>'Бланк заказа'!B1384</f>
        <v>Германия</v>
      </c>
      <c r="E1392" s="50">
        <f>'Бланк заказа'!F1384</f>
        <v>0</v>
      </c>
      <c r="F1392" s="51">
        <f>'Бланк заказа'!S1384</f>
        <v>20.309999999999999</v>
      </c>
      <c r="G1392" s="51">
        <f>'Бланк заказа'!T1384</f>
        <v>0</v>
      </c>
      <c r="H1392" s="49" t="s">
        <v>2127</v>
      </c>
    </row>
    <row r="1393" spans="1:8" x14ac:dyDescent="0.3">
      <c r="A1393" s="47" t="str">
        <f>'Бланк заказа'!E1385</f>
        <v>Marabu H1 0,2L</v>
      </c>
      <c r="B1393" s="47" t="str">
        <f>'Бланк заказа'!A1385</f>
        <v>Marabu GmbH &amp; Co. KG</v>
      </c>
      <c r="C1393" s="48">
        <f>'Бланк заказа'!D1385</f>
        <v>3814009000</v>
      </c>
      <c r="D1393" s="49" t="str">
        <f>'Бланк заказа'!B1385</f>
        <v>Германия</v>
      </c>
      <c r="E1393" s="50">
        <f>'Бланк заказа'!F1385</f>
        <v>0</v>
      </c>
      <c r="F1393" s="51">
        <f>'Бланк заказа'!S1385</f>
        <v>39.72</v>
      </c>
      <c r="G1393" s="51">
        <f>'Бланк заказа'!T1385</f>
        <v>0</v>
      </c>
      <c r="H1393" s="49" t="s">
        <v>2127</v>
      </c>
    </row>
    <row r="1394" spans="1:8" x14ac:dyDescent="0.3">
      <c r="A1394" s="47" t="str">
        <f>'Бланк заказа'!E1386</f>
        <v>Marabu H2 0,2L</v>
      </c>
      <c r="B1394" s="47" t="str">
        <f>'Бланк заказа'!A1386</f>
        <v>Marabu GmbH &amp; Co. KG</v>
      </c>
      <c r="C1394" s="48">
        <f>'Бланк заказа'!D1386</f>
        <v>3814009000</v>
      </c>
      <c r="D1394" s="49" t="str">
        <f>'Бланк заказа'!B1386</f>
        <v>Германия</v>
      </c>
      <c r="E1394" s="50">
        <f>'Бланк заказа'!F1386</f>
        <v>0</v>
      </c>
      <c r="F1394" s="51">
        <f>'Бланк заказа'!S1386</f>
        <v>36.770000000000003</v>
      </c>
      <c r="G1394" s="51">
        <f>'Бланк заказа'!T1386</f>
        <v>0</v>
      </c>
      <c r="H1394" s="49" t="s">
        <v>2127</v>
      </c>
    </row>
    <row r="1395" spans="1:8" x14ac:dyDescent="0.3">
      <c r="A1395" s="47" t="str">
        <f>'Бланк заказа'!E1387</f>
        <v>Marabu H3 0,2KG</v>
      </c>
      <c r="B1395" s="47" t="str">
        <f>'Бланк заказа'!A1387</f>
        <v>Marabu GmbH &amp; Co. KG</v>
      </c>
      <c r="C1395" s="48">
        <f>'Бланк заказа'!D1387</f>
        <v>3814009000</v>
      </c>
      <c r="D1395" s="49" t="str">
        <f>'Бланк заказа'!B1387</f>
        <v>Германия</v>
      </c>
      <c r="E1395" s="50">
        <f>'Бланк заказа'!F1387</f>
        <v>0</v>
      </c>
      <c r="F1395" s="51">
        <f>'Бланк заказа'!S1387</f>
        <v>40.26</v>
      </c>
      <c r="G1395" s="51">
        <f>'Бланк заказа'!T1387</f>
        <v>0</v>
      </c>
      <c r="H1395" s="49" t="s">
        <v>2127</v>
      </c>
    </row>
    <row r="1396" spans="1:8" x14ac:dyDescent="0.3">
      <c r="A1396" s="47" t="str">
        <f>'Бланк заказа'!E1388</f>
        <v>Marabu HX 0,25KG</v>
      </c>
      <c r="B1396" s="47" t="str">
        <f>'Бланк заказа'!A1388</f>
        <v>Marabu GmbH &amp; Co. KG</v>
      </c>
      <c r="C1396" s="48">
        <f>'Бланк заказа'!D1388</f>
        <v>3814009000</v>
      </c>
      <c r="D1396" s="49" t="str">
        <f>'Бланк заказа'!B1388</f>
        <v>Германия</v>
      </c>
      <c r="E1396" s="50">
        <f>'Бланк заказа'!F1388</f>
        <v>0</v>
      </c>
      <c r="F1396" s="51">
        <f>'Бланк заказа'!S1388</f>
        <v>57.08</v>
      </c>
      <c r="G1396" s="51">
        <f>'Бланк заказа'!T1388</f>
        <v>0</v>
      </c>
      <c r="H1396" s="49" t="s">
        <v>2127</v>
      </c>
    </row>
    <row r="1397" spans="1:8" x14ac:dyDescent="0.3">
      <c r="A1397" s="47" t="str">
        <f>'Бланк заказа'!E1389</f>
        <v>Marabu H5 0,25L</v>
      </c>
      <c r="B1397" s="47" t="str">
        <f>'Бланк заказа'!A1389</f>
        <v>Marabu GmbH &amp; Co. KG</v>
      </c>
      <c r="C1397" s="48">
        <f>'Бланк заказа'!D1389</f>
        <v>3814009000</v>
      </c>
      <c r="D1397" s="49" t="str">
        <f>'Бланк заказа'!B1389</f>
        <v>Германия</v>
      </c>
      <c r="E1397" s="50">
        <f>'Бланк заказа'!F1389</f>
        <v>0</v>
      </c>
      <c r="F1397" s="51">
        <f>'Бланк заказа'!S1389</f>
        <v>59.03</v>
      </c>
      <c r="G1397" s="51">
        <f>'Бланк заказа'!T1389</f>
        <v>0</v>
      </c>
      <c r="H1397" s="49" t="s">
        <v>2127</v>
      </c>
    </row>
    <row r="1398" spans="1:8" x14ac:dyDescent="0.3">
      <c r="A1398" s="47" t="str">
        <f>'Бланк заказа'!E1390</f>
        <v>Marabu HW1 0,25L</v>
      </c>
      <c r="B1398" s="47" t="str">
        <f>'Бланк заказа'!A1390</f>
        <v>Marabu GmbH &amp; Co. KG</v>
      </c>
      <c r="C1398" s="48">
        <f>'Бланк заказа'!D1390</f>
        <v>3814009000</v>
      </c>
      <c r="D1398" s="49" t="str">
        <f>'Бланк заказа'!B1390</f>
        <v>Германия</v>
      </c>
      <c r="E1398" s="50">
        <f>'Бланк заказа'!F1390</f>
        <v>0</v>
      </c>
      <c r="F1398" s="51">
        <f>'Бланк заказа'!S1390</f>
        <v>71.31</v>
      </c>
      <c r="G1398" s="51">
        <f>'Бланк заказа'!T1390</f>
        <v>0</v>
      </c>
      <c r="H1398" s="49" t="s">
        <v>2127</v>
      </c>
    </row>
    <row r="1399" spans="1:8" x14ac:dyDescent="0.3">
      <c r="A1399" s="47" t="str">
        <f>'Бланк заказа'!E1391</f>
        <v>Marabu GLH 0,050 KG</v>
      </c>
      <c r="B1399" s="47" t="str">
        <f>'Бланк заказа'!A1391</f>
        <v>Marabu GmbH &amp; Co. KG</v>
      </c>
      <c r="C1399" s="48">
        <f>'Бланк заказа'!D1391</f>
        <v>3814009000</v>
      </c>
      <c r="D1399" s="49" t="str">
        <f>'Бланк заказа'!B1391</f>
        <v>Германия</v>
      </c>
      <c r="E1399" s="50">
        <f>'Бланк заказа'!F1391</f>
        <v>0</v>
      </c>
      <c r="F1399" s="51">
        <f>'Бланк заказа'!S1391</f>
        <v>17.13</v>
      </c>
      <c r="G1399" s="51">
        <f>'Бланк заказа'!T1391</f>
        <v>0</v>
      </c>
      <c r="H1399" s="49" t="s">
        <v>2127</v>
      </c>
    </row>
    <row r="1400" spans="1:8" x14ac:dyDescent="0.3">
      <c r="A1400" s="47" t="str">
        <f>'Бланк заказа'!E1392</f>
        <v>Marabu MGLH 0,1L</v>
      </c>
      <c r="B1400" s="47" t="str">
        <f>'Бланк заказа'!A1392</f>
        <v>Marabu GmbH &amp; Co. KG</v>
      </c>
      <c r="C1400" s="48">
        <f>'Бланк заказа'!D1392</f>
        <v>3215110000</v>
      </c>
      <c r="D1400" s="49" t="str">
        <f>'Бланк заказа'!B1392</f>
        <v>Германия</v>
      </c>
      <c r="E1400" s="50">
        <f>'Бланк заказа'!F1392</f>
        <v>0</v>
      </c>
      <c r="F1400" s="51">
        <f>'Бланк заказа'!S1392</f>
        <v>35.630000000000003</v>
      </c>
      <c r="G1400" s="51">
        <f>'Бланк заказа'!T1392</f>
        <v>0</v>
      </c>
      <c r="H1400" s="49" t="s">
        <v>2127</v>
      </c>
    </row>
    <row r="1401" spans="1:8" x14ac:dyDescent="0.3">
      <c r="A1401" s="47" t="str">
        <f>'Бланк заказа'!E1393</f>
        <v>Marabu H 4 0,1L</v>
      </c>
      <c r="B1401" s="47" t="str">
        <f>'Бланк заказа'!A1393</f>
        <v>Marabu GmbH &amp; Co. KG</v>
      </c>
      <c r="C1401" s="48">
        <f>'Бланк заказа'!D1393</f>
        <v>3814009000</v>
      </c>
      <c r="D1401" s="49" t="str">
        <f>'Бланк заказа'!B1393</f>
        <v>Германия</v>
      </c>
      <c r="E1401" s="50">
        <f>'Бланк заказа'!F1393</f>
        <v>0</v>
      </c>
      <c r="F1401" s="51">
        <f>'Бланк заказа'!S1393</f>
        <v>29.32</v>
      </c>
      <c r="G1401" s="51">
        <f>'Бланк заказа'!T1393</f>
        <v>0</v>
      </c>
      <c r="H1401" s="49" t="s">
        <v>2127</v>
      </c>
    </row>
    <row r="1402" spans="1:8" x14ac:dyDescent="0.3">
      <c r="A1402" s="47" t="str">
        <f>'Бланк заказа'!E1394</f>
        <v>Marabu HX 1KG</v>
      </c>
      <c r="B1402" s="47" t="str">
        <f>'Бланк заказа'!A1394</f>
        <v>Marabu GmbH &amp; Co. KG</v>
      </c>
      <c r="C1402" s="48">
        <f>'Бланк заказа'!D1394</f>
        <v>3814009000</v>
      </c>
      <c r="D1402" s="49" t="str">
        <f>'Бланк заказа'!B1394</f>
        <v>Германия</v>
      </c>
      <c r="E1402" s="50">
        <f>'Бланк заказа'!F1394</f>
        <v>0</v>
      </c>
      <c r="F1402" s="51">
        <f>'Бланк заказа'!S1394</f>
        <v>142.87</v>
      </c>
      <c r="G1402" s="51">
        <f>'Бланк заказа'!T1394</f>
        <v>0</v>
      </c>
      <c r="H1402" s="49" t="s">
        <v>2127</v>
      </c>
    </row>
    <row r="1403" spans="1:8" x14ac:dyDescent="0.3">
      <c r="A1403" s="47" t="str">
        <f>'Бланк заказа'!E1395</f>
        <v>Marabu UVLS1 1KG</v>
      </c>
      <c r="B1403" s="47" t="str">
        <f>'Бланк заказа'!A1395</f>
        <v>Marabu GmbH &amp; Co. KG</v>
      </c>
      <c r="C1403" s="48">
        <f>'Бланк заказа'!D1395</f>
        <v>3814009000</v>
      </c>
      <c r="D1403" s="49" t="str">
        <f>'Бланк заказа'!B1395</f>
        <v>Германия</v>
      </c>
      <c r="E1403" s="50">
        <f>'Бланк заказа'!F1395</f>
        <v>0</v>
      </c>
      <c r="F1403" s="51">
        <f>'Бланк заказа'!S1395</f>
        <v>160.77000000000001</v>
      </c>
      <c r="G1403" s="51">
        <f>'Бланк заказа'!T1395</f>
        <v>0</v>
      </c>
      <c r="H1403" s="49" t="s">
        <v>2127</v>
      </c>
    </row>
    <row r="1404" spans="1:8" x14ac:dyDescent="0.3">
      <c r="A1404" s="47" t="str">
        <f>'Бланк заказа'!E1396</f>
        <v>Marabu UVLS2 1KG</v>
      </c>
      <c r="B1404" s="47" t="str">
        <f>'Бланк заказа'!A1396</f>
        <v>Marabu GmbH &amp; Co. KG</v>
      </c>
      <c r="C1404" s="48">
        <f>'Бланк заказа'!D1396</f>
        <v>3814009000</v>
      </c>
      <c r="D1404" s="49" t="str">
        <f>'Бланк заказа'!B1396</f>
        <v>Германия</v>
      </c>
      <c r="E1404" s="50">
        <f>'Бланк заказа'!F1396</f>
        <v>0</v>
      </c>
      <c r="F1404" s="51">
        <f>'Бланк заказа'!S1396</f>
        <v>160.77000000000001</v>
      </c>
      <c r="G1404" s="51">
        <f>'Бланк заказа'!T1396</f>
        <v>0</v>
      </c>
      <c r="H1404" s="49" t="s">
        <v>2127</v>
      </c>
    </row>
    <row r="1405" spans="1:8" x14ac:dyDescent="0.3">
      <c r="A1405" s="47" t="str">
        <f>'Бланк заказа'!E1397</f>
        <v>Marabu UVLG1 5KG</v>
      </c>
      <c r="B1405" s="47" t="str">
        <f>'Бланк заказа'!A1397</f>
        <v>Marabu GmbH &amp; Co. KG</v>
      </c>
      <c r="C1405" s="48">
        <f>'Бланк заказа'!D1397</f>
        <v>3814009000</v>
      </c>
      <c r="D1405" s="49" t="str">
        <f>'Бланк заказа'!B1397</f>
        <v>Германия</v>
      </c>
      <c r="E1405" s="50">
        <f>'Бланк заказа'!F1397</f>
        <v>0</v>
      </c>
      <c r="F1405" s="51">
        <f>'Бланк заказа'!S1397</f>
        <v>478.99</v>
      </c>
      <c r="G1405" s="51">
        <f>'Бланк заказа'!T1397</f>
        <v>0</v>
      </c>
      <c r="H1405" s="49" t="s">
        <v>2127</v>
      </c>
    </row>
    <row r="1406" spans="1:8" x14ac:dyDescent="0.3">
      <c r="A1406" s="47" t="str">
        <f>'Бланк заказа'!E1398</f>
        <v>Marabu UVLG5 5KG</v>
      </c>
      <c r="B1406" s="47" t="str">
        <f>'Бланк заказа'!A1398</f>
        <v>Marabu GmbH &amp; Co. KG</v>
      </c>
      <c r="C1406" s="48">
        <f>'Бланк заказа'!D1398</f>
        <v>3814009000</v>
      </c>
      <c r="D1406" s="49" t="str">
        <f>'Бланк заказа'!B1398</f>
        <v>Германия</v>
      </c>
      <c r="E1406" s="50">
        <f>'Бланк заказа'!F1398</f>
        <v>0</v>
      </c>
      <c r="F1406" s="51">
        <f>'Бланк заказа'!S1398</f>
        <v>177.56</v>
      </c>
      <c r="G1406" s="51">
        <f>'Бланк заказа'!T1398</f>
        <v>0</v>
      </c>
      <c r="H1406" s="49" t="s">
        <v>2127</v>
      </c>
    </row>
    <row r="1407" spans="1:8" x14ac:dyDescent="0.3">
      <c r="A1407" s="47" t="str">
        <f>'Бланк заказа'!E1399</f>
        <v>Marabu UVLG6 5KG</v>
      </c>
      <c r="B1407" s="47" t="str">
        <f>'Бланк заказа'!A1399</f>
        <v>Marabu GmbH &amp; Co. KG</v>
      </c>
      <c r="C1407" s="48">
        <f>'Бланк заказа'!D1399</f>
        <v>3814009000</v>
      </c>
      <c r="D1407" s="49" t="str">
        <f>'Бланк заказа'!B1399</f>
        <v>Германия</v>
      </c>
      <c r="E1407" s="50">
        <f>'Бланк заказа'!F1399</f>
        <v>0</v>
      </c>
      <c r="F1407" s="51">
        <f>'Бланк заказа'!S1399</f>
        <v>382.68</v>
      </c>
      <c r="G1407" s="51">
        <f>'Бланк заказа'!T1399</f>
        <v>0</v>
      </c>
      <c r="H1407" s="49" t="s">
        <v>2127</v>
      </c>
    </row>
    <row r="1408" spans="1:8" x14ac:dyDescent="0.3">
      <c r="A1408" s="47" t="str">
        <f>'Бланк заказа'!E1400</f>
        <v>Marabu UVLM2 5KG</v>
      </c>
      <c r="B1408" s="47" t="str">
        <f>'Бланк заказа'!A1400</f>
        <v>Marabu GmbH &amp; Co. KG</v>
      </c>
      <c r="C1408" s="48">
        <f>'Бланк заказа'!D1400</f>
        <v>3215190000</v>
      </c>
      <c r="D1408" s="49" t="str">
        <f>'Бланк заказа'!B1400</f>
        <v>Германия</v>
      </c>
      <c r="E1408" s="50">
        <f>'Бланк заказа'!F1400</f>
        <v>0</v>
      </c>
      <c r="F1408" s="51">
        <f>'Бланк заказа'!S1400</f>
        <v>207.25</v>
      </c>
      <c r="G1408" s="51">
        <f>'Бланк заказа'!T1400</f>
        <v>0</v>
      </c>
      <c r="H1408" s="49" t="s">
        <v>2127</v>
      </c>
    </row>
    <row r="1409" spans="1:8" x14ac:dyDescent="0.3">
      <c r="A1409" s="47" t="str">
        <f>'Бланк заказа'!E1401</f>
        <v>Marabu UVLB1 5KG</v>
      </c>
      <c r="B1409" s="47" t="str">
        <f>'Бланк заказа'!A1401</f>
        <v>Marabu GmbH &amp; Co. KG</v>
      </c>
      <c r="C1409" s="48">
        <f>'Бланк заказа'!D1401</f>
        <v>3814009000</v>
      </c>
      <c r="D1409" s="49" t="str">
        <f>'Бланк заказа'!B1401</f>
        <v>Германия</v>
      </c>
      <c r="E1409" s="50">
        <f>'Бланк заказа'!F1401</f>
        <v>0</v>
      </c>
      <c r="F1409" s="51">
        <f>'Бланк заказа'!S1401</f>
        <v>504.95</v>
      </c>
      <c r="G1409" s="51">
        <f>'Бланк заказа'!T1401</f>
        <v>0</v>
      </c>
      <c r="H1409" s="49" t="s">
        <v>2127</v>
      </c>
    </row>
    <row r="1410" spans="1:8" x14ac:dyDescent="0.3">
      <c r="A1410" s="47" t="str">
        <f>'Бланк заказа'!E1402</f>
        <v>Marabu UVLB2 5KG</v>
      </c>
      <c r="B1410" s="47" t="str">
        <f>'Бланк заказа'!A1402</f>
        <v>Marabu GmbH &amp; Co. KG</v>
      </c>
      <c r="C1410" s="48">
        <f>'Бланк заказа'!D1402</f>
        <v>3814009000</v>
      </c>
      <c r="D1410" s="49" t="str">
        <f>'Бланк заказа'!B1402</f>
        <v>Германия</v>
      </c>
      <c r="E1410" s="50">
        <f>'Бланк заказа'!F1402</f>
        <v>0</v>
      </c>
      <c r="F1410" s="51">
        <f>'Бланк заказа'!S1402</f>
        <v>563.79999999999995</v>
      </c>
      <c r="G1410" s="51">
        <f>'Бланк заказа'!T1402</f>
        <v>0</v>
      </c>
      <c r="H1410" s="49" t="s">
        <v>2127</v>
      </c>
    </row>
    <row r="1411" spans="1:8" x14ac:dyDescent="0.3">
      <c r="A1411" s="47" t="str">
        <f>'Бланк заказа'!E1403</f>
        <v>Marabu UVLG7 5KG</v>
      </c>
      <c r="B1411" s="47" t="str">
        <f>'Бланк заказа'!A1403</f>
        <v>Marabu GmbH &amp; Co. KG</v>
      </c>
      <c r="C1411" s="48">
        <f>'Бланк заказа'!D1403</f>
        <v>3814009000</v>
      </c>
      <c r="D1411" s="49" t="str">
        <f>'Бланк заказа'!B1403</f>
        <v>Германия</v>
      </c>
      <c r="E1411" s="50">
        <f>'Бланк заказа'!F1403</f>
        <v>0</v>
      </c>
      <c r="F1411" s="51">
        <f>'Бланк заказа'!S1403</f>
        <v>450.72</v>
      </c>
      <c r="G1411" s="51">
        <f>'Бланк заказа'!T1403</f>
        <v>0</v>
      </c>
      <c r="H1411" s="49" t="s">
        <v>2127</v>
      </c>
    </row>
    <row r="1412" spans="1:8" x14ac:dyDescent="0.3">
      <c r="A1412" s="47" t="str">
        <f>'Бланк заказа'!E1404</f>
        <v>Marabu UltraGlass UVGL-PG 1KG</v>
      </c>
      <c r="B1412" s="47" t="str">
        <f>'Бланк заказа'!A1404</f>
        <v>Marabu GmbH &amp; Co. KG</v>
      </c>
      <c r="C1412" s="48">
        <f>'Бланк заказа'!D1404</f>
        <v>3215190000</v>
      </c>
      <c r="D1412" s="49" t="str">
        <f>'Бланк заказа'!B1404</f>
        <v>Германия</v>
      </c>
      <c r="E1412" s="50">
        <f>'Бланк заказа'!F1404</f>
        <v>0</v>
      </c>
      <c r="F1412" s="51">
        <f>'Бланк заказа'!S1404</f>
        <v>134.58000000000001</v>
      </c>
      <c r="G1412" s="51">
        <f>'Бланк заказа'!T1404</f>
        <v>0</v>
      </c>
      <c r="H1412" s="49" t="s">
        <v>2127</v>
      </c>
    </row>
    <row r="1413" spans="1:8" x14ac:dyDescent="0.3">
      <c r="A1413" s="47" t="str">
        <f>'Бланк заказа'!E1405</f>
        <v>Marabu UltraGlass UVGL-PS 1KG</v>
      </c>
      <c r="B1413" s="47" t="str">
        <f>'Бланк заказа'!A1405</f>
        <v>Marabu GmbH &amp; Co. KG</v>
      </c>
      <c r="C1413" s="48">
        <f>'Бланк заказа'!D1405</f>
        <v>3215190000</v>
      </c>
      <c r="D1413" s="49" t="str">
        <f>'Бланк заказа'!B1405</f>
        <v>Германия</v>
      </c>
      <c r="E1413" s="50">
        <f>'Бланк заказа'!F1405</f>
        <v>0</v>
      </c>
      <c r="F1413" s="51">
        <f>'Бланк заказа'!S1405</f>
        <v>134.58000000000001</v>
      </c>
      <c r="G1413" s="51">
        <f>'Бланк заказа'!T1405</f>
        <v>0</v>
      </c>
      <c r="H1413" s="49" t="s">
        <v>2127</v>
      </c>
    </row>
    <row r="1414" spans="1:8" x14ac:dyDescent="0.3">
      <c r="A1414" s="47" t="str">
        <f>'Бланк заказа'!E1406</f>
        <v>Marabu UltraGlass UVGL-WV 1KG</v>
      </c>
      <c r="B1414" s="47" t="str">
        <f>'Бланк заказа'!A1406</f>
        <v>Marabu GmbH &amp; Co. KG</v>
      </c>
      <c r="C1414" s="48">
        <f>'Бланк заказа'!D1406</f>
        <v>3215190000</v>
      </c>
      <c r="D1414" s="49" t="str">
        <f>'Бланк заказа'!B1406</f>
        <v>Германия</v>
      </c>
      <c r="E1414" s="50">
        <f>'Бланк заказа'!F1406</f>
        <v>0</v>
      </c>
      <c r="F1414" s="51">
        <f>'Бланк заказа'!S1406</f>
        <v>119.33</v>
      </c>
      <c r="G1414" s="51">
        <f>'Бланк заказа'!T1406</f>
        <v>0</v>
      </c>
      <c r="H1414" s="49" t="s">
        <v>2127</v>
      </c>
    </row>
    <row r="1415" spans="1:8" x14ac:dyDescent="0.3">
      <c r="A1415" s="47" t="str">
        <f>'Бланк заказа'!E1407</f>
        <v>Marabu UltraGlass UVGL-RH 1KG</v>
      </c>
      <c r="B1415" s="47" t="str">
        <f>'Бланк заказа'!A1407</f>
        <v>Marabu GmbH &amp; Co. KG</v>
      </c>
      <c r="C1415" s="48">
        <f>'Бланк заказа'!D1407</f>
        <v>3215190000</v>
      </c>
      <c r="D1415" s="49" t="str">
        <f>'Бланк заказа'!B1407</f>
        <v>Германия</v>
      </c>
      <c r="E1415" s="50">
        <f>'Бланк заказа'!F1407</f>
        <v>0</v>
      </c>
      <c r="F1415" s="51">
        <f>'Бланк заказа'!S1407</f>
        <v>125.63</v>
      </c>
      <c r="G1415" s="51">
        <f>'Бланк заказа'!T1407</f>
        <v>0</v>
      </c>
      <c r="H1415" s="49" t="s">
        <v>2127</v>
      </c>
    </row>
    <row r="1416" spans="1:8" x14ac:dyDescent="0.3">
      <c r="A1416" s="47" t="str">
        <f>'Бланк заказа'!E1408</f>
        <v>Marabu UltraGlass UVGL-RL 1KG</v>
      </c>
      <c r="B1416" s="47" t="str">
        <f>'Бланк заказа'!A1408</f>
        <v>Marabu GmbH &amp; Co. KG</v>
      </c>
      <c r="C1416" s="48">
        <f>'Бланк заказа'!D1408</f>
        <v>3215190000</v>
      </c>
      <c r="D1416" s="49" t="str">
        <f>'Бланк заказа'!B1408</f>
        <v>Германия</v>
      </c>
      <c r="E1416" s="50">
        <f>'Бланк заказа'!F1408</f>
        <v>0</v>
      </c>
      <c r="F1416" s="51">
        <f>'Бланк заказа'!S1408</f>
        <v>125.63</v>
      </c>
      <c r="G1416" s="51">
        <f>'Бланк заказа'!T1408</f>
        <v>0</v>
      </c>
      <c r="H1416" s="49" t="s">
        <v>2127</v>
      </c>
    </row>
    <row r="1417" spans="1:8" x14ac:dyDescent="0.3">
      <c r="A1417" s="47" t="str">
        <f>'Бланк заказа'!E1409</f>
        <v>Marabu UltraJet DLE-JX (LUS120) 489 1L Black 0-12L</v>
      </c>
      <c r="B1417" s="47" t="str">
        <f>'Бланк заказа'!A1409</f>
        <v>Marabu GmbH &amp; Co. KG</v>
      </c>
      <c r="C1417" s="48">
        <f>'Бланк заказа'!D1409</f>
        <v>3215190000</v>
      </c>
      <c r="D1417" s="49" t="str">
        <f>'Бланк заказа'!B1409</f>
        <v>Германия</v>
      </c>
      <c r="E1417" s="50">
        <f>'Бланк заказа'!F1409</f>
        <v>0</v>
      </c>
      <c r="F1417" s="51">
        <f>'Бланк заказа'!S1409</f>
        <v>178.33</v>
      </c>
      <c r="G1417" s="51">
        <f>'Бланк заказа'!T1409</f>
        <v>0</v>
      </c>
      <c r="H1417" s="49" t="s">
        <v>2127</v>
      </c>
    </row>
    <row r="1418" spans="1:8" x14ac:dyDescent="0.3">
      <c r="A1418" s="47" t="str">
        <f>'Бланк заказа'!E1410</f>
        <v>Marabu UltraJet DLE-JX (LUS120) 489 1L Black 13-30L</v>
      </c>
      <c r="B1418" s="47" t="str">
        <f>'Бланк заказа'!A1410</f>
        <v>Marabu GmbH &amp; Co. KG</v>
      </c>
      <c r="C1418" s="48">
        <f>'Бланк заказа'!D1410</f>
        <v>3215190000</v>
      </c>
      <c r="D1418" s="49" t="str">
        <f>'Бланк заказа'!B1410</f>
        <v>Германия</v>
      </c>
      <c r="E1418" s="50">
        <f>'Бланк заказа'!F1410</f>
        <v>0</v>
      </c>
      <c r="F1418" s="51">
        <f>'Бланк заказа'!S1410</f>
        <v>160.53</v>
      </c>
      <c r="G1418" s="51">
        <f>'Бланк заказа'!T1410</f>
        <v>0</v>
      </c>
      <c r="H1418" s="49" t="s">
        <v>2127</v>
      </c>
    </row>
    <row r="1419" spans="1:8" x14ac:dyDescent="0.3">
      <c r="A1419" s="47" t="str">
        <f>'Бланк заказа'!E1411</f>
        <v>Marabu UltraJet DLE-JX (LUS120) 489 1L Black 31-50L</v>
      </c>
      <c r="B1419" s="47" t="str">
        <f>'Бланк заказа'!A1411</f>
        <v>Marabu GmbH &amp; Co. KG</v>
      </c>
      <c r="C1419" s="48">
        <f>'Бланк заказа'!D1411</f>
        <v>3215190000</v>
      </c>
      <c r="D1419" s="49" t="str">
        <f>'Бланк заказа'!B1411</f>
        <v>Германия</v>
      </c>
      <c r="E1419" s="50">
        <f>'Бланк заказа'!F1411</f>
        <v>0</v>
      </c>
      <c r="F1419" s="51">
        <f>'Бланк заказа'!S1411</f>
        <v>140.63</v>
      </c>
      <c r="G1419" s="51">
        <f>'Бланк заказа'!T1411</f>
        <v>0</v>
      </c>
      <c r="H1419" s="49" t="s">
        <v>2127</v>
      </c>
    </row>
    <row r="1420" spans="1:8" x14ac:dyDescent="0.3">
      <c r="A1420" s="47" t="str">
        <f>'Бланк заказа'!E1412</f>
        <v>Marabu UltraJet DLE-JX (LUS120) 489 1L Black 51-100L</v>
      </c>
      <c r="B1420" s="47" t="str">
        <f>'Бланк заказа'!A1412</f>
        <v>Marabu GmbH &amp; Co. KG</v>
      </c>
      <c r="C1420" s="48">
        <f>'Бланк заказа'!D1412</f>
        <v>3215190000</v>
      </c>
      <c r="D1420" s="49" t="str">
        <f>'Бланк заказа'!B1412</f>
        <v>Германия</v>
      </c>
      <c r="E1420" s="50">
        <f>'Бланк заказа'!F1412</f>
        <v>0</v>
      </c>
      <c r="F1420" s="51">
        <f>'Бланк заказа'!S1412</f>
        <v>133.94999999999999</v>
      </c>
      <c r="G1420" s="51">
        <f>'Бланк заказа'!T1412</f>
        <v>0</v>
      </c>
      <c r="H1420" s="49" t="s">
        <v>2127</v>
      </c>
    </row>
    <row r="1421" spans="1:8" x14ac:dyDescent="0.3">
      <c r="A1421" s="47" t="str">
        <f>'Бланк заказа'!E1413</f>
        <v>Marabu Farbkarte MaracoLor 0,1KG</v>
      </c>
      <c r="B1421" s="47" t="str">
        <f>'Бланк заказа'!A1413</f>
        <v>Marabu GmbH &amp; Co. KG</v>
      </c>
      <c r="C1421" s="48">
        <f>'Бланк заказа'!D1413</f>
        <v>3215190000</v>
      </c>
      <c r="D1421" s="49" t="str">
        <f>'Бланк заказа'!B1413</f>
        <v>Германия</v>
      </c>
      <c r="E1421" s="50">
        <f>'Бланк заказа'!F1413</f>
        <v>0</v>
      </c>
      <c r="F1421" s="51">
        <f>'Бланк заказа'!S1413</f>
        <v>2.1</v>
      </c>
      <c r="G1421" s="51">
        <f>'Бланк заказа'!T1413</f>
        <v>0</v>
      </c>
      <c r="H1421" s="49" t="s">
        <v>2127</v>
      </c>
    </row>
    <row r="1422" spans="1:8" x14ac:dyDescent="0.3">
      <c r="A1422" s="47" t="str">
        <f>'Бланк заказа'!E1414</f>
        <v>Marabu Farbkarte UltracoLor 0,1KG</v>
      </c>
      <c r="B1422" s="47" t="str">
        <f>'Бланк заказа'!A1414</f>
        <v>Marabu GmbH &amp; Co. KG</v>
      </c>
      <c r="C1422" s="48">
        <f>'Бланк заказа'!D1414</f>
        <v>3215190000</v>
      </c>
      <c r="D1422" s="49" t="str">
        <f>'Бланк заказа'!B1414</f>
        <v>Германия</v>
      </c>
      <c r="E1422" s="50">
        <f>'Бланк заказа'!F1414</f>
        <v>0</v>
      </c>
      <c r="F1422" s="51">
        <f>'Бланк заказа'!S1414</f>
        <v>2.1</v>
      </c>
      <c r="G1422" s="51">
        <f>'Бланк заказа'!T1414</f>
        <v>0</v>
      </c>
      <c r="H1422" s="49" t="s">
        <v>2127</v>
      </c>
    </row>
    <row r="1423" spans="1:8" x14ac:dyDescent="0.3">
      <c r="A1423" s="47" t="str">
        <f>'Бланк заказа'!E1415</f>
        <v>Marabu MaraJet DI-FMS 459 CY BAG 1L</v>
      </c>
      <c r="B1423" s="47" t="str">
        <f>'Бланк заказа'!A1415</f>
        <v>Marabu GmbH &amp; Co. KG</v>
      </c>
      <c r="C1423" s="48">
        <f>'Бланк заказа'!D1415</f>
        <v>3215190000</v>
      </c>
      <c r="D1423" s="49" t="str">
        <f>'Бланк заказа'!B1415</f>
        <v>Германия</v>
      </c>
      <c r="E1423" s="50">
        <f>'Бланк заказа'!F1415</f>
        <v>0</v>
      </c>
      <c r="F1423" s="51">
        <f>'Бланк заказа'!S1415</f>
        <v>104.77</v>
      </c>
      <c r="G1423" s="51">
        <f>'Бланк заказа'!T1415</f>
        <v>0</v>
      </c>
      <c r="H1423" s="49" t="s">
        <v>2127</v>
      </c>
    </row>
    <row r="1424" spans="1:8" x14ac:dyDescent="0.3">
      <c r="A1424" s="47" t="str">
        <f>'Бланк заказа'!E1416</f>
        <v>Marabu MaraJet DI-FMS 489 BK BAG 1L</v>
      </c>
      <c r="B1424" s="47" t="str">
        <f>'Бланк заказа'!A1416</f>
        <v>Marabu GmbH &amp; Co. KG</v>
      </c>
      <c r="C1424" s="48">
        <f>'Бланк заказа'!D1416</f>
        <v>3215190000</v>
      </c>
      <c r="D1424" s="49" t="str">
        <f>'Бланк заказа'!B1416</f>
        <v>Германия</v>
      </c>
      <c r="E1424" s="50">
        <f>'Бланк заказа'!F1416</f>
        <v>0</v>
      </c>
      <c r="F1424" s="51">
        <f>'Бланк заказа'!S1416</f>
        <v>104.77</v>
      </c>
      <c r="G1424" s="51">
        <f>'Бланк заказа'!T1416</f>
        <v>0</v>
      </c>
      <c r="H1424" s="49" t="s">
        <v>2127</v>
      </c>
    </row>
    <row r="1425" spans="1:8" x14ac:dyDescent="0.3">
      <c r="A1425" s="47" t="str">
        <f>'Бланк заказа'!E1417</f>
        <v>Marabu MaraJet DI-FMS 438 MA BAG 1L</v>
      </c>
      <c r="B1425" s="47" t="str">
        <f>'Бланк заказа'!A1417</f>
        <v>Marabu GmbH &amp; Co. KG</v>
      </c>
      <c r="C1425" s="48">
        <f>'Бланк заказа'!D1417</f>
        <v>3215190000</v>
      </c>
      <c r="D1425" s="49" t="str">
        <f>'Бланк заказа'!B1417</f>
        <v>Германия</v>
      </c>
      <c r="E1425" s="50">
        <f>'Бланк заказа'!F1417</f>
        <v>0</v>
      </c>
      <c r="F1425" s="51">
        <f>'Бланк заказа'!S1417</f>
        <v>104.77</v>
      </c>
      <c r="G1425" s="51">
        <f>'Бланк заказа'!T1417</f>
        <v>0</v>
      </c>
      <c r="H1425" s="49" t="s">
        <v>2127</v>
      </c>
    </row>
    <row r="1426" spans="1:8" x14ac:dyDescent="0.3">
      <c r="A1426" s="47" t="str">
        <f>'Бланк заказа'!E1418</f>
        <v>Marabu MaraJet DI-FMS 428 YE BAG 1L</v>
      </c>
      <c r="B1426" s="47" t="str">
        <f>'Бланк заказа'!A1418</f>
        <v>Marabu GmbH &amp; Co. KG</v>
      </c>
      <c r="C1426" s="48">
        <f>'Бланк заказа'!D1418</f>
        <v>3215190000</v>
      </c>
      <c r="D1426" s="49" t="str">
        <f>'Бланк заказа'!B1418</f>
        <v>Германия</v>
      </c>
      <c r="E1426" s="50">
        <f>'Бланк заказа'!F1418</f>
        <v>0</v>
      </c>
      <c r="F1426" s="51">
        <f>'Бланк заказа'!S1418</f>
        <v>104.77</v>
      </c>
      <c r="G1426" s="51">
        <f>'Бланк заказа'!T1418</f>
        <v>0</v>
      </c>
      <c r="H1426" s="49" t="s">
        <v>2127</v>
      </c>
    </row>
    <row r="1427" spans="1:8" x14ac:dyDescent="0.3">
      <c r="A1427" s="47" t="str">
        <f>'Бланк заказа'!E1419</f>
        <v>Marabu UltraJet DUV-GR 459 CY BAG 2L</v>
      </c>
      <c r="B1427" s="47" t="str">
        <f>'Бланк заказа'!A1419</f>
        <v>Marabu GmbH &amp; Co. KG</v>
      </c>
      <c r="C1427" s="48">
        <f>'Бланк заказа'!D1419</f>
        <v>3215190000</v>
      </c>
      <c r="D1427" s="49" t="str">
        <f>'Бланк заказа'!B1419</f>
        <v>Германия</v>
      </c>
      <c r="E1427" s="50">
        <f>'Бланк заказа'!F1419</f>
        <v>0</v>
      </c>
      <c r="F1427" s="51">
        <f>'Бланк заказа'!S1419</f>
        <v>286.01</v>
      </c>
      <c r="G1427" s="51">
        <f>'Бланк заказа'!T1419</f>
        <v>0</v>
      </c>
      <c r="H1427" s="49" t="s">
        <v>2127</v>
      </c>
    </row>
    <row r="1428" spans="1:8" x14ac:dyDescent="0.3">
      <c r="A1428" s="47" t="str">
        <f>'Бланк заказа'!E1420</f>
        <v>Marabu UltraJet DUV-GR 489 BK BAG 2L</v>
      </c>
      <c r="B1428" s="47" t="str">
        <f>'Бланк заказа'!A1420</f>
        <v>Marabu GmbH &amp; Co. KG</v>
      </c>
      <c r="C1428" s="48">
        <f>'Бланк заказа'!D1420</f>
        <v>3215190000</v>
      </c>
      <c r="D1428" s="49" t="str">
        <f>'Бланк заказа'!B1420</f>
        <v>Германия</v>
      </c>
      <c r="E1428" s="50">
        <f>'Бланк заказа'!F1420</f>
        <v>0</v>
      </c>
      <c r="F1428" s="51">
        <f>'Бланк заказа'!S1420</f>
        <v>286.01</v>
      </c>
      <c r="G1428" s="51">
        <f>'Бланк заказа'!T1420</f>
        <v>0</v>
      </c>
      <c r="H1428" s="49" t="s">
        <v>2127</v>
      </c>
    </row>
    <row r="1429" spans="1:8" x14ac:dyDescent="0.3">
      <c r="A1429" s="47" t="str">
        <f>'Бланк заказа'!E1421</f>
        <v xml:space="preserve">Marabu UltraJet DUV-GR 459 MA BAG 2L </v>
      </c>
      <c r="B1429" s="47" t="str">
        <f>'Бланк заказа'!A1421</f>
        <v>Marabu GmbH &amp; Co. KG</v>
      </c>
      <c r="C1429" s="48">
        <f>'Бланк заказа'!D1421</f>
        <v>3215190000</v>
      </c>
      <c r="D1429" s="49" t="str">
        <f>'Бланк заказа'!B1421</f>
        <v>Германия</v>
      </c>
      <c r="E1429" s="50">
        <f>'Бланк заказа'!F1421</f>
        <v>0</v>
      </c>
      <c r="F1429" s="51">
        <f>'Бланк заказа'!S1421</f>
        <v>286.01</v>
      </c>
      <c r="G1429" s="51">
        <f>'Бланк заказа'!T1421</f>
        <v>0</v>
      </c>
      <c r="H1429" s="49" t="s">
        <v>2127</v>
      </c>
    </row>
    <row r="1430" spans="1:8" x14ac:dyDescent="0.3">
      <c r="A1430" s="47" t="str">
        <f>'Бланк заказа'!E1422</f>
        <v>Marabu UltraJet DUV-GR 459 YE BAG 2L</v>
      </c>
      <c r="B1430" s="47" t="str">
        <f>'Бланк заказа'!A1422</f>
        <v>Marabu GmbH &amp; Co. KG</v>
      </c>
      <c r="C1430" s="48">
        <f>'Бланк заказа'!D1422</f>
        <v>3215190000</v>
      </c>
      <c r="D1430" s="49" t="str">
        <f>'Бланк заказа'!B1422</f>
        <v>Германия</v>
      </c>
      <c r="E1430" s="50">
        <f>'Бланк заказа'!F1422</f>
        <v>0</v>
      </c>
      <c r="F1430" s="51">
        <f>'Бланк заказа'!S1422</f>
        <v>286.01</v>
      </c>
      <c r="G1430" s="51">
        <f>'Бланк заказа'!T1422</f>
        <v>0</v>
      </c>
      <c r="H1430" s="49" t="s">
        <v>2127</v>
      </c>
    </row>
    <row r="1431" spans="1:8" x14ac:dyDescent="0.3">
      <c r="A1431" s="47" t="str">
        <f>'Бланк заказа'!E1423</f>
        <v>Marabu UltraJet DLE-A 428 YE BOT 1L</v>
      </c>
      <c r="B1431" s="47" t="str">
        <f>'Бланк заказа'!A1423</f>
        <v>Marabu GmbH &amp; Co. KG</v>
      </c>
      <c r="C1431" s="48">
        <f>'Бланк заказа'!D1423</f>
        <v>3215190000</v>
      </c>
      <c r="D1431" s="49" t="str">
        <f>'Бланк заказа'!B1423</f>
        <v>Германия</v>
      </c>
      <c r="E1431" s="50">
        <f>'Бланк заказа'!F1423</f>
        <v>0</v>
      </c>
      <c r="F1431" s="51">
        <f>'Бланк заказа'!S1423</f>
        <v>110.56</v>
      </c>
      <c r="G1431" s="51">
        <f>'Бланк заказа'!T1423</f>
        <v>0</v>
      </c>
      <c r="H1431" s="49" t="s">
        <v>2127</v>
      </c>
    </row>
    <row r="1432" spans="1:8" x14ac:dyDescent="0.3">
      <c r="A1432" s="47" t="str">
        <f>'Бланк заказа'!E1424</f>
        <v>Marabu UltraJet DLE-A 489 BK BOT 1L</v>
      </c>
      <c r="B1432" s="47" t="str">
        <f>'Бланк заказа'!A1424</f>
        <v>Marabu GmbH &amp; Co. KG</v>
      </c>
      <c r="C1432" s="48">
        <f>'Бланк заказа'!D1424</f>
        <v>3215190000</v>
      </c>
      <c r="D1432" s="49" t="str">
        <f>'Бланк заказа'!B1424</f>
        <v>Германия</v>
      </c>
      <c r="E1432" s="50">
        <f>'Бланк заказа'!F1424</f>
        <v>0</v>
      </c>
      <c r="F1432" s="51">
        <f>'Бланк заказа'!S1424</f>
        <v>110.56</v>
      </c>
      <c r="G1432" s="51">
        <f>'Бланк заказа'!T1424</f>
        <v>0</v>
      </c>
      <c r="H1432" s="49" t="s">
        <v>2127</v>
      </c>
    </row>
    <row r="1433" spans="1:8" x14ac:dyDescent="0.3">
      <c r="A1433" s="47" t="str">
        <f>'Бланк заказа'!E1425</f>
        <v>Marabu UltraJet DLE-A 428 YE BOT 1L</v>
      </c>
      <c r="B1433" s="47" t="str">
        <f>'Бланк заказа'!A1425</f>
        <v>Marabu GmbH &amp; Co. KG</v>
      </c>
      <c r="C1433" s="48">
        <f>'Бланк заказа'!D1425</f>
        <v>3215190000</v>
      </c>
      <c r="D1433" s="49" t="str">
        <f>'Бланк заказа'!B1425</f>
        <v>Германия</v>
      </c>
      <c r="E1433" s="50">
        <f>'Бланк заказа'!F1425</f>
        <v>0</v>
      </c>
      <c r="F1433" s="51">
        <f>'Бланк заказа'!S1425</f>
        <v>110.56</v>
      </c>
      <c r="G1433" s="51">
        <f>'Бланк заказа'!T1425</f>
        <v>0</v>
      </c>
      <c r="H1433" s="49" t="s">
        <v>2127</v>
      </c>
    </row>
    <row r="1434" spans="1:8" x14ac:dyDescent="0.3">
      <c r="A1434" s="47" t="str">
        <f>'Бланк заказа'!E1426</f>
        <v>Marabu UltraJet DLE-A 428 YE BOT 1L</v>
      </c>
      <c r="B1434" s="47" t="str">
        <f>'Бланк заказа'!A1426</f>
        <v>Marabu GmbH &amp; Co. KG</v>
      </c>
      <c r="C1434" s="48">
        <f>'Бланк заказа'!D1426</f>
        <v>3215190000</v>
      </c>
      <c r="D1434" s="49" t="str">
        <f>'Бланк заказа'!B1426</f>
        <v>Германия</v>
      </c>
      <c r="E1434" s="50">
        <f>'Бланк заказа'!F1426</f>
        <v>0</v>
      </c>
      <c r="F1434" s="51">
        <f>'Бланк заказа'!S1426</f>
        <v>110.56</v>
      </c>
      <c r="G1434" s="51">
        <f>'Бланк заказа'!T1426</f>
        <v>0</v>
      </c>
      <c r="H1434" s="49" t="s">
        <v>2127</v>
      </c>
    </row>
    <row r="1435" spans="1:8" x14ac:dyDescent="0.3">
      <c r="A1435" s="47" t="str">
        <f>'Бланк заказа'!E1427</f>
        <v>Marabu MaraJet DI-UR5 CL BOT 1L</v>
      </c>
      <c r="B1435" s="47" t="str">
        <f>'Бланк заказа'!A1427</f>
        <v>Marabu GmbH &amp; Co. KG</v>
      </c>
      <c r="C1435" s="48">
        <f>'Бланк заказа'!D1427</f>
        <v>3215190000</v>
      </c>
      <c r="D1435" s="49" t="str">
        <f>'Бланк заказа'!B1427</f>
        <v>Германия</v>
      </c>
      <c r="E1435" s="50">
        <f>'Бланк заказа'!F1427</f>
        <v>0</v>
      </c>
      <c r="F1435" s="51">
        <f>'Бланк заказа'!S1427</f>
        <v>29.83</v>
      </c>
      <c r="G1435" s="51">
        <f>'Бланк заказа'!T1427</f>
        <v>0</v>
      </c>
      <c r="H1435" s="49" t="s">
        <v>2127</v>
      </c>
    </row>
    <row r="1436" spans="1:8" x14ac:dyDescent="0.3">
      <c r="A1436" s="47" t="str">
        <f>'Бланк заказа'!E1428</f>
        <v>Marabu MaraJet DI-UR CL BOT 1L</v>
      </c>
      <c r="B1436" s="47" t="str">
        <f>'Бланк заказа'!A1428</f>
        <v>Marabu GmbH &amp; Co. KG</v>
      </c>
      <c r="C1436" s="48">
        <f>'Бланк заказа'!D1428</f>
        <v>3215190000</v>
      </c>
      <c r="D1436" s="49" t="str">
        <f>'Бланк заказа'!B1428</f>
        <v>Германия</v>
      </c>
      <c r="E1436" s="50">
        <f>'Бланк заказа'!F1428</f>
        <v>0</v>
      </c>
      <c r="F1436" s="51">
        <f>'Бланк заказа'!S1428</f>
        <v>29.83</v>
      </c>
      <c r="G1436" s="51">
        <f>'Бланк заказа'!T1428</f>
        <v>0</v>
      </c>
      <c r="H1436" s="49" t="s">
        <v>2127</v>
      </c>
    </row>
    <row r="1437" spans="1:8" x14ac:dyDescent="0.3">
      <c r="A1437" s="47" t="str">
        <f>'Бланк заказа'!E1429</f>
        <v>Kiwo 20370 | KiwoBond 1100 PowerGrip (+20741 KiwoDur 1100 PowerGrip SET 0,7KG+ 0,14KG</v>
      </c>
      <c r="B1437" s="47" t="str">
        <f>'Бланк заказа'!A1429</f>
        <v>KISSEL + WOLF GmbH</v>
      </c>
      <c r="C1437" s="48">
        <f>'Бланк заказа'!D1429</f>
        <v>3814009000</v>
      </c>
      <c r="D1437" s="49" t="str">
        <f>'Бланк заказа'!B1429</f>
        <v>Германия</v>
      </c>
      <c r="E1437" s="50">
        <f>'Бланк заказа'!F1429</f>
        <v>0</v>
      </c>
      <c r="F1437" s="51">
        <f>'Бланк заказа'!S1429</f>
        <v>31.27</v>
      </c>
      <c r="G1437" s="51">
        <f>'Бланк заказа'!T1429</f>
        <v>0</v>
      </c>
      <c r="H1437" s="49" t="s">
        <v>2127</v>
      </c>
    </row>
    <row r="1438" spans="1:8" x14ac:dyDescent="0.3">
      <c r="A1438" s="47" t="str">
        <f>'Бланк заказа'!E1430</f>
        <v>Kiwo 20370 | KiwoBond 1100 PowerGrip 4,25KG</v>
      </c>
      <c r="B1438" s="47" t="str">
        <f>'Бланк заказа'!A1430</f>
        <v>KISSEL + WOLF GmbH</v>
      </c>
      <c r="C1438" s="48">
        <f>'Бланк заказа'!D1430</f>
        <v>3814009000</v>
      </c>
      <c r="D1438" s="49" t="str">
        <f>'Бланк заказа'!B1430</f>
        <v>Германия</v>
      </c>
      <c r="E1438" s="50">
        <f>'Бланк заказа'!F1430</f>
        <v>0</v>
      </c>
      <c r="F1438" s="51">
        <f>'Бланк заказа'!S1430</f>
        <v>158.25</v>
      </c>
      <c r="G1438" s="51">
        <f>'Бланк заказа'!T1430</f>
        <v>0</v>
      </c>
      <c r="H1438" s="49" t="s">
        <v>2127</v>
      </c>
    </row>
    <row r="1439" spans="1:8" x14ac:dyDescent="0.3">
      <c r="A1439" s="47" t="str">
        <f>'Бланк заказа'!E1431</f>
        <v>Kiwo 20741 | KiwoDur 1100 PowerGrip 1KG</v>
      </c>
      <c r="B1439" s="47" t="str">
        <f>'Бланк заказа'!A1431</f>
        <v>KISSEL + WOLF GmbH</v>
      </c>
      <c r="C1439" s="48">
        <f>'Бланк заказа'!D1431</f>
        <v>3814009000</v>
      </c>
      <c r="D1439" s="49" t="str">
        <f>'Бланк заказа'!B1431</f>
        <v>Германия</v>
      </c>
      <c r="E1439" s="50">
        <f>'Бланк заказа'!F1431</f>
        <v>0</v>
      </c>
      <c r="F1439" s="51">
        <f>'Бланк заказа'!S1431</f>
        <v>72.44</v>
      </c>
      <c r="G1439" s="51">
        <f>'Бланк заказа'!T1431</f>
        <v>0</v>
      </c>
      <c r="H1439" s="49" t="s">
        <v>2127</v>
      </c>
    </row>
    <row r="1440" spans="1:8" x14ac:dyDescent="0.3">
      <c r="A1440" s="47" t="str">
        <f>'Бланк заказа'!E1432</f>
        <v>Kiwo 20321 | KiwoBond 2100 LMC  2,1KG</v>
      </c>
      <c r="B1440" s="47" t="str">
        <f>'Бланк заказа'!A1432</f>
        <v>KISSEL + WOLF GmbH</v>
      </c>
      <c r="C1440" s="48">
        <f>'Бланк заказа'!D1432</f>
        <v>3814009000</v>
      </c>
      <c r="D1440" s="49" t="str">
        <f>'Бланк заказа'!B1432</f>
        <v>Германия</v>
      </c>
      <c r="E1440" s="50">
        <f>'Бланк заказа'!F1432</f>
        <v>0</v>
      </c>
      <c r="F1440" s="51">
        <f>'Бланк заказа'!S1432</f>
        <v>78.23</v>
      </c>
      <c r="G1440" s="51">
        <f>'Бланк заказа'!T1432</f>
        <v>0</v>
      </c>
      <c r="H1440" s="49" t="s">
        <v>2127</v>
      </c>
    </row>
    <row r="1441" spans="1:8" x14ac:dyDescent="0.3">
      <c r="A1441" s="47" t="str">
        <f>'Бланк заказа'!E1433</f>
        <v>Kiwo 20701 | KiwoDur 2000 LMC 0,64KG</v>
      </c>
      <c r="B1441" s="47" t="str">
        <f>'Бланк заказа'!A1433</f>
        <v>KISSEL + WOLF GmbH</v>
      </c>
      <c r="C1441" s="48">
        <f>'Бланк заказа'!D1433</f>
        <v>3814009000</v>
      </c>
      <c r="D1441" s="49" t="str">
        <f>'Бланк заказа'!B1433</f>
        <v>Германия</v>
      </c>
      <c r="E1441" s="50">
        <f>'Бланк заказа'!F1433</f>
        <v>0</v>
      </c>
      <c r="F1441" s="51">
        <f>'Бланк заказа'!S1433</f>
        <v>46.35</v>
      </c>
      <c r="G1441" s="51">
        <f>'Бланк заказа'!T1433</f>
        <v>0</v>
      </c>
      <c r="H1441" s="49" t="s">
        <v>2127</v>
      </c>
    </row>
    <row r="1442" spans="1:8" x14ac:dyDescent="0.3">
      <c r="A1442" s="47" t="str">
        <f>'Бланк заказа'!E1434</f>
        <v>Kiwo 23025 | Pregan NT 9  5L</v>
      </c>
      <c r="B1442" s="47" t="str">
        <f>'Бланк заказа'!A1434</f>
        <v>KISSEL + WOLF GmbH</v>
      </c>
      <c r="C1442" s="48">
        <f>'Бланк заказа'!D1434</f>
        <v>3814009000</v>
      </c>
      <c r="D1442" s="49" t="str">
        <f>'Бланк заказа'!B1434</f>
        <v>Германия</v>
      </c>
      <c r="E1442" s="50">
        <f>'Бланк заказа'!F1434</f>
        <v>0</v>
      </c>
      <c r="F1442" s="51">
        <f>'Бланк заказа'!S1434</f>
        <v>56.67</v>
      </c>
      <c r="G1442" s="51">
        <f>'Бланк заказа'!T1434</f>
        <v>0</v>
      </c>
      <c r="H1442" s="49" t="s">
        <v>2127</v>
      </c>
    </row>
    <row r="1443" spans="1:8" x14ac:dyDescent="0.3">
      <c r="A1443" s="47" t="str">
        <f>'Бланк заказа'!E1435</f>
        <v>Kiwo 23025 | Pregan NT 9  1L</v>
      </c>
      <c r="B1443" s="47" t="str">
        <f>'Бланк заказа'!A1435</f>
        <v>KISSEL + WOLF GmbH</v>
      </c>
      <c r="C1443" s="48">
        <f>'Бланк заказа'!D1435</f>
        <v>3814009000</v>
      </c>
      <c r="D1443" s="49" t="str">
        <f>'Бланк заказа'!B1435</f>
        <v>Германия</v>
      </c>
      <c r="E1443" s="50">
        <f>'Бланк заказа'!F1435</f>
        <v>0</v>
      </c>
      <c r="F1443" s="51">
        <f>'Бланк заказа'!S1435</f>
        <v>13.8</v>
      </c>
      <c r="G1443" s="51">
        <f>'Бланк заказа'!T1435</f>
        <v>0</v>
      </c>
      <c r="H1443" s="49" t="s">
        <v>2127</v>
      </c>
    </row>
    <row r="1444" spans="1:8" x14ac:dyDescent="0.3">
      <c r="A1444" s="47" t="str">
        <f>'Бланк заказа'!E1436</f>
        <v>Kiwo 23031 | Mesh X-Cel 1L</v>
      </c>
      <c r="B1444" s="47" t="str">
        <f>'Бланк заказа'!A1436</f>
        <v>KISSEL + WOLF GmbH</v>
      </c>
      <c r="C1444" s="48">
        <f>'Бланк заказа'!D1436</f>
        <v>3814009000</v>
      </c>
      <c r="D1444" s="49" t="str">
        <f>'Бланк заказа'!B1436</f>
        <v>Германия</v>
      </c>
      <c r="E1444" s="50">
        <f>'Бланк заказа'!F1436</f>
        <v>0</v>
      </c>
      <c r="F1444" s="51">
        <f>'Бланк заказа'!S1436</f>
        <v>24.37</v>
      </c>
      <c r="G1444" s="51">
        <f>'Бланк заказа'!T1436</f>
        <v>0</v>
      </c>
      <c r="H1444" s="49" t="s">
        <v>2127</v>
      </c>
    </row>
    <row r="1445" spans="1:8" x14ac:dyDescent="0.3">
      <c r="A1445" s="47" t="str">
        <f>'Бланк заказа'!E1437</f>
        <v>Kiwo 23031 | Mesh X-Cel  5L</v>
      </c>
      <c r="B1445" s="47" t="str">
        <f>'Бланк заказа'!A1437</f>
        <v>KISSEL + WOLF GmbH</v>
      </c>
      <c r="C1445" s="48">
        <f>'Бланк заказа'!D1437</f>
        <v>3814009000</v>
      </c>
      <c r="D1445" s="49" t="str">
        <f>'Бланк заказа'!B1437</f>
        <v>Германия</v>
      </c>
      <c r="E1445" s="50">
        <f>'Бланк заказа'!F1437</f>
        <v>0</v>
      </c>
      <c r="F1445" s="51">
        <f>'Бланк заказа'!S1437</f>
        <v>100.21</v>
      </c>
      <c r="G1445" s="51">
        <f>'Бланк заказа'!T1437</f>
        <v>0</v>
      </c>
      <c r="H1445" s="49" t="s">
        <v>2127</v>
      </c>
    </row>
    <row r="1446" spans="1:8" x14ac:dyDescent="0.3">
      <c r="A1446" s="47" t="str">
        <f>'Бланк заказа'!E1438</f>
        <v>Kiwo 23032 | Mesh X-Cel K 10 (1:10) 5L</v>
      </c>
      <c r="B1446" s="47" t="str">
        <f>'Бланк заказа'!A1438</f>
        <v>KISSEL + WOLF GmbH</v>
      </c>
      <c r="C1446" s="48">
        <f>'Бланк заказа'!D1438</f>
        <v>3814009000</v>
      </c>
      <c r="D1446" s="49" t="str">
        <f>'Бланк заказа'!B1438</f>
        <v>Германия</v>
      </c>
      <c r="E1446" s="50">
        <f>'Бланк заказа'!F1438</f>
        <v>0</v>
      </c>
      <c r="F1446" s="51">
        <f>'Бланк заказа'!S1438</f>
        <v>551.96</v>
      </c>
      <c r="G1446" s="51">
        <f>'Бланк заказа'!T1438</f>
        <v>0</v>
      </c>
      <c r="H1446" s="49" t="s">
        <v>2127</v>
      </c>
    </row>
    <row r="1447" spans="1:8" x14ac:dyDescent="0.3">
      <c r="A1447" s="47" t="str">
        <f>'Бланк заказа'!E1439</f>
        <v>Kiwo 21215 | Azocol Z1 0,9KG</v>
      </c>
      <c r="B1447" s="47" t="str">
        <f>'Бланк заказа'!A1439</f>
        <v>KISSEL + WOLF GmbH</v>
      </c>
      <c r="C1447" s="48">
        <f>'Бланк заказа'!D1439</f>
        <v>3814009000</v>
      </c>
      <c r="D1447" s="49" t="str">
        <f>'Бланк заказа'!B1439</f>
        <v>Германия</v>
      </c>
      <c r="E1447" s="50">
        <f>'Бланк заказа'!F1439</f>
        <v>0</v>
      </c>
      <c r="F1447" s="51">
        <f>'Бланк заказа'!S1439</f>
        <v>46.8</v>
      </c>
      <c r="G1447" s="51">
        <f>'Бланк заказа'!T1439</f>
        <v>0</v>
      </c>
      <c r="H1447" s="49" t="s">
        <v>2127</v>
      </c>
    </row>
    <row r="1448" spans="1:8" x14ac:dyDescent="0.3">
      <c r="A1448" s="47" t="str">
        <f>'Бланк заказа'!E1440</f>
        <v>Kiwo 21215 | Azocol Z1 4,5KG</v>
      </c>
      <c r="B1448" s="47" t="str">
        <f>'Бланк заказа'!A1440</f>
        <v>KISSEL + WOLF GmbH</v>
      </c>
      <c r="C1448" s="48">
        <f>'Бланк заказа'!D1440</f>
        <v>3814009000</v>
      </c>
      <c r="D1448" s="49" t="str">
        <f>'Бланк заказа'!B1440</f>
        <v>Германия</v>
      </c>
      <c r="E1448" s="50">
        <f>'Бланк заказа'!F1440</f>
        <v>0</v>
      </c>
      <c r="F1448" s="51">
        <f>'Бланк заказа'!S1440</f>
        <v>213.12</v>
      </c>
      <c r="G1448" s="51">
        <f>'Бланк заказа'!T1440</f>
        <v>0</v>
      </c>
      <c r="H1448" s="49" t="s">
        <v>2127</v>
      </c>
    </row>
    <row r="1449" spans="1:8" x14ac:dyDescent="0.3">
      <c r="A1449" s="47" t="str">
        <f>'Бланк заказа'!E1441</f>
        <v>Kiwo 21520 | Azocol Z133 (+ 21697 | DIAZO NR. 23 4,5KG</v>
      </c>
      <c r="B1449" s="47" t="str">
        <f>'Бланк заказа'!A1441</f>
        <v>KISSEL + WOLF GmbH</v>
      </c>
      <c r="C1449" s="48">
        <f>'Бланк заказа'!D1441</f>
        <v>3814009000</v>
      </c>
      <c r="D1449" s="49" t="str">
        <f>'Бланк заказа'!B1441</f>
        <v>Германия</v>
      </c>
      <c r="E1449" s="50">
        <f>'Бланк заказа'!F1441</f>
        <v>0</v>
      </c>
      <c r="F1449" s="51">
        <f>'Бланк заказа'!S1441</f>
        <v>281.79000000000002</v>
      </c>
      <c r="G1449" s="51">
        <f>'Бланк заказа'!T1441</f>
        <v>0</v>
      </c>
      <c r="H1449" s="49" t="s">
        <v>2127</v>
      </c>
    </row>
    <row r="1450" spans="1:8" x14ac:dyDescent="0.3">
      <c r="A1450" s="47" t="str">
        <f>'Бланк заказа'!E1442</f>
        <v>Kiwo 21520 | Azocol Z133 (+ 21697 | DIAZO NR. 23 0,9KG</v>
      </c>
      <c r="B1450" s="47" t="str">
        <f>'Бланк заказа'!A1442</f>
        <v>KISSEL + WOLF GmbH</v>
      </c>
      <c r="C1450" s="48">
        <f>'Бланк заказа'!D1442</f>
        <v>3814009000</v>
      </c>
      <c r="D1450" s="49" t="str">
        <f>'Бланк заказа'!B1442</f>
        <v>Германия</v>
      </c>
      <c r="E1450" s="50">
        <f>'Бланк заказа'!F1442</f>
        <v>0</v>
      </c>
      <c r="F1450" s="51">
        <f>'Бланк заказа'!S1442</f>
        <v>58.66</v>
      </c>
      <c r="G1450" s="51">
        <f>'Бланк заказа'!T1442</f>
        <v>0</v>
      </c>
      <c r="H1450" s="49" t="s">
        <v>2127</v>
      </c>
    </row>
    <row r="1451" spans="1:8" x14ac:dyDescent="0.3">
      <c r="A1451" s="47" t="str">
        <f>'Бланк заказа'!E1443</f>
        <v>Kiwo 21327 | Azocol Z140 (+ 21627 | DIAZO NR. 32 4,5KG</v>
      </c>
      <c r="B1451" s="47" t="str">
        <f>'Бланк заказа'!A1443</f>
        <v>KISSEL + WOLF GmbH</v>
      </c>
      <c r="C1451" s="48">
        <f>'Бланк заказа'!D1443</f>
        <v>3814009000</v>
      </c>
      <c r="D1451" s="49" t="str">
        <f>'Бланк заказа'!B1443</f>
        <v>Германия</v>
      </c>
      <c r="E1451" s="50">
        <f>'Бланк заказа'!F1443</f>
        <v>0</v>
      </c>
      <c r="F1451" s="51">
        <f>'Бланк заказа'!S1443</f>
        <v>281.79000000000002</v>
      </c>
      <c r="G1451" s="51">
        <f>'Бланк заказа'!T1443</f>
        <v>0</v>
      </c>
      <c r="H1451" s="49" t="s">
        <v>2127</v>
      </c>
    </row>
    <row r="1452" spans="1:8" x14ac:dyDescent="0.3">
      <c r="A1452" s="47" t="str">
        <f>'Бланк заказа'!E1444</f>
        <v>Kiwo 21327 | Azocol Z140 (+ 21627 | DIAZO NR. 32 0,9KG</v>
      </c>
      <c r="B1452" s="47" t="str">
        <f>'Бланк заказа'!A1444</f>
        <v>KISSEL + WOLF GmbH</v>
      </c>
      <c r="C1452" s="48">
        <f>'Бланк заказа'!D1444</f>
        <v>3814009000</v>
      </c>
      <c r="D1452" s="49" t="str">
        <f>'Бланк заказа'!B1444</f>
        <v>Германия</v>
      </c>
      <c r="E1452" s="50">
        <f>'Бланк заказа'!F1444</f>
        <v>0</v>
      </c>
      <c r="F1452" s="51">
        <f>'Бланк заказа'!S1444</f>
        <v>59.02</v>
      </c>
      <c r="G1452" s="51">
        <f>'Бланк заказа'!T1444</f>
        <v>0</v>
      </c>
      <c r="H1452" s="49" t="s">
        <v>2127</v>
      </c>
    </row>
    <row r="1453" spans="1:8" x14ac:dyDescent="0.3">
      <c r="A1453" s="47" t="str">
        <f>'Бланк заказа'!E1445</f>
        <v>Kiwo 21880 | Azocol Z155 (+ 21621 | DIAZO NR. 1 4,5KG</v>
      </c>
      <c r="B1453" s="47" t="str">
        <f>'Бланк заказа'!A1445</f>
        <v>KISSEL + WOLF GmbH</v>
      </c>
      <c r="C1453" s="48">
        <f>'Бланк заказа'!D1445</f>
        <v>3814009000</v>
      </c>
      <c r="D1453" s="49" t="str">
        <f>'Бланк заказа'!B1445</f>
        <v>Германия</v>
      </c>
      <c r="E1453" s="50">
        <f>'Бланк заказа'!F1445</f>
        <v>0</v>
      </c>
      <c r="F1453" s="51">
        <f>'Бланк заказа'!S1445</f>
        <v>276.76</v>
      </c>
      <c r="G1453" s="51">
        <f>'Бланк заказа'!T1445</f>
        <v>0</v>
      </c>
      <c r="H1453" s="49" t="s">
        <v>2127</v>
      </c>
    </row>
    <row r="1454" spans="1:8" x14ac:dyDescent="0.3">
      <c r="A1454" s="47" t="str">
        <f>'Бланк заказа'!E1446</f>
        <v>Kiwo 21880 | Azocol Z155 (+ 21621 | DIAZO NR. 1 0,9KG</v>
      </c>
      <c r="B1454" s="47" t="str">
        <f>'Бланк заказа'!A1446</f>
        <v>KISSEL + WOLF GmbH</v>
      </c>
      <c r="C1454" s="48">
        <f>'Бланк заказа'!D1446</f>
        <v>3814009000</v>
      </c>
      <c r="D1454" s="49" t="str">
        <f>'Бланк заказа'!B1446</f>
        <v>Германия</v>
      </c>
      <c r="E1454" s="50">
        <f>'Бланк заказа'!F1446</f>
        <v>0</v>
      </c>
      <c r="F1454" s="51">
        <f>'Бланк заказа'!S1446</f>
        <v>57.94</v>
      </c>
      <c r="G1454" s="51">
        <f>'Бланк заказа'!T1446</f>
        <v>0</v>
      </c>
      <c r="H1454" s="49" t="s">
        <v>2127</v>
      </c>
    </row>
    <row r="1455" spans="1:8" x14ac:dyDescent="0.3">
      <c r="A1455" s="47" t="str">
        <f>'Бланк заказа'!E1447</f>
        <v>Kiwo 21521 | Azocol Z160 HV (+ 21697 | DIAZO NR. 23 4,5KG</v>
      </c>
      <c r="B1455" s="47" t="str">
        <f>'Бланк заказа'!A1447</f>
        <v>KISSEL + WOLF GmbH</v>
      </c>
      <c r="C1455" s="48">
        <f>'Бланк заказа'!D1447</f>
        <v>3814009000</v>
      </c>
      <c r="D1455" s="49" t="str">
        <f>'Бланк заказа'!B1447</f>
        <v>Германия</v>
      </c>
      <c r="E1455" s="50">
        <f>'Бланк заказа'!F1447</f>
        <v>0</v>
      </c>
      <c r="F1455" s="51">
        <f>'Бланк заказа'!S1447</f>
        <v>565.82000000000005</v>
      </c>
      <c r="G1455" s="51">
        <f>'Бланк заказа'!T1447</f>
        <v>0</v>
      </c>
      <c r="H1455" s="49" t="s">
        <v>2127</v>
      </c>
    </row>
    <row r="1456" spans="1:8" x14ac:dyDescent="0.3">
      <c r="A1456" s="47" t="str">
        <f>'Бланк заказа'!E1448</f>
        <v>Kiwo 21742 | Azocol S305 FL (+ 21610 | DIAZO NR. 7 0,9KG</v>
      </c>
      <c r="B1456" s="47" t="str">
        <f>'Бланк заказа'!A1448</f>
        <v>KISSEL + WOLF GmbH</v>
      </c>
      <c r="C1456" s="48">
        <f>'Бланк заказа'!D1448</f>
        <v>3814009000</v>
      </c>
      <c r="D1456" s="49" t="str">
        <f>'Бланк заказа'!B1448</f>
        <v>Германия</v>
      </c>
      <c r="E1456" s="50">
        <f>'Бланк заказа'!F1448</f>
        <v>0</v>
      </c>
      <c r="F1456" s="51">
        <f>'Бланк заказа'!S1448</f>
        <v>97.49</v>
      </c>
      <c r="G1456" s="51">
        <f>'Бланк заказа'!T1448</f>
        <v>0</v>
      </c>
      <c r="H1456" s="49" t="s">
        <v>2127</v>
      </c>
    </row>
    <row r="1457" spans="1:8" x14ac:dyDescent="0.3">
      <c r="A1457" s="47" t="str">
        <f>'Бланк заказа'!E1449</f>
        <v>Kiwo 21292 | Azocol PolyPlus S  4,5KG</v>
      </c>
      <c r="B1457" s="47" t="str">
        <f>'Бланк заказа'!A1449</f>
        <v>KISSEL + WOLF GmbH</v>
      </c>
      <c r="C1457" s="48">
        <f>'Бланк заказа'!D1449</f>
        <v>3814009000</v>
      </c>
      <c r="D1457" s="49" t="str">
        <f>'Бланк заказа'!B1449</f>
        <v>Германия</v>
      </c>
      <c r="E1457" s="50">
        <f>'Бланк заказа'!F1449</f>
        <v>0</v>
      </c>
      <c r="F1457" s="51">
        <f>'Бланк заказа'!S1449</f>
        <v>423.81</v>
      </c>
      <c r="G1457" s="51">
        <f>'Бланк заказа'!T1449</f>
        <v>0</v>
      </c>
      <c r="H1457" s="49" t="s">
        <v>2127</v>
      </c>
    </row>
    <row r="1458" spans="1:8" x14ac:dyDescent="0.3">
      <c r="A1458" s="47" t="str">
        <f>'Бланк заказа'!E1450</f>
        <v>Kiwo 21292 | Azocol PolyPlus S  0,9KG</v>
      </c>
      <c r="B1458" s="47" t="str">
        <f>'Бланк заказа'!A1450</f>
        <v>KISSEL + WOLF GmbH</v>
      </c>
      <c r="C1458" s="48">
        <f>'Бланк заказа'!D1450</f>
        <v>3814009000</v>
      </c>
      <c r="D1458" s="49" t="str">
        <f>'Бланк заказа'!B1450</f>
        <v>Германия</v>
      </c>
      <c r="E1458" s="50">
        <f>'Бланк заказа'!F1450</f>
        <v>0</v>
      </c>
      <c r="F1458" s="51">
        <f>'Бланк заказа'!S1450</f>
        <v>94.25</v>
      </c>
      <c r="G1458" s="51">
        <f>'Бланк заказа'!T1450</f>
        <v>0</v>
      </c>
      <c r="H1458" s="49" t="s">
        <v>2127</v>
      </c>
    </row>
    <row r="1459" spans="1:8" x14ac:dyDescent="0.3">
      <c r="A1459" s="47" t="str">
        <f>'Бланк заказа'!E1451</f>
        <v>Kiwo 21296 | Azocol PolyPlus HV 4,5KG</v>
      </c>
      <c r="B1459" s="47" t="str">
        <f>'Бланк заказа'!A1451</f>
        <v>KISSEL + WOLF GmbH</v>
      </c>
      <c r="C1459" s="48">
        <f>'Бланк заказа'!D1451</f>
        <v>3814009000</v>
      </c>
      <c r="D1459" s="49" t="str">
        <f>'Бланк заказа'!B1451</f>
        <v>Германия</v>
      </c>
      <c r="E1459" s="50">
        <f>'Бланк заказа'!F1451</f>
        <v>0</v>
      </c>
      <c r="F1459" s="51">
        <f>'Бланк заказа'!S1451</f>
        <v>732.64</v>
      </c>
      <c r="G1459" s="51">
        <f>'Бланк заказа'!T1451</f>
        <v>0</v>
      </c>
      <c r="H1459" s="49" t="s">
        <v>2127</v>
      </c>
    </row>
    <row r="1460" spans="1:8" x14ac:dyDescent="0.3">
      <c r="A1460" s="47" t="str">
        <f>'Бланк заказа'!E1452</f>
        <v>Kiwo 21296 | Azocol PolyPlus HV 0,9KG</v>
      </c>
      <c r="B1460" s="47" t="str">
        <f>'Бланк заказа'!A1452</f>
        <v>KISSEL + WOLF GmbH</v>
      </c>
      <c r="C1460" s="48">
        <f>'Бланк заказа'!D1452</f>
        <v>3814009000</v>
      </c>
      <c r="D1460" s="49" t="str">
        <f>'Бланк заказа'!B1452</f>
        <v>Германия</v>
      </c>
      <c r="E1460" s="50">
        <f>'Бланк заказа'!F1452</f>
        <v>0</v>
      </c>
      <c r="F1460" s="51">
        <f>'Бланк заказа'!S1452</f>
        <v>162.19999999999999</v>
      </c>
      <c r="G1460" s="51">
        <f>'Бланк заказа'!T1452</f>
        <v>0</v>
      </c>
      <c r="H1460" s="49" t="s">
        <v>2127</v>
      </c>
    </row>
    <row r="1461" spans="1:8" x14ac:dyDescent="0.3">
      <c r="A1461" s="47" t="str">
        <f>'Бланк заказа'!E1453</f>
        <v>Kiwo 21341 | Azocol PolyPlus RS 0,9KG</v>
      </c>
      <c r="B1461" s="47" t="str">
        <f>'Бланк заказа'!A1453</f>
        <v>KISSEL + WOLF GmbH</v>
      </c>
      <c r="C1461" s="48">
        <f>'Бланк заказа'!D1453</f>
        <v>3814009000</v>
      </c>
      <c r="D1461" s="49" t="str">
        <f>'Бланк заказа'!B1453</f>
        <v>Германия</v>
      </c>
      <c r="E1461" s="50">
        <f>'Бланк заказа'!F1453</f>
        <v>0</v>
      </c>
      <c r="F1461" s="51">
        <f>'Бланк заказа'!S1453</f>
        <v>121.22</v>
      </c>
      <c r="G1461" s="51">
        <f>'Бланк заказа'!T1453</f>
        <v>0</v>
      </c>
      <c r="H1461" s="49" t="s">
        <v>2127</v>
      </c>
    </row>
    <row r="1462" spans="1:8" x14ac:dyDescent="0.3">
      <c r="A1462" s="47" t="str">
        <f>'Бланк заказа'!E1454</f>
        <v>Kiwo 21362 | Azocol PolyPlus H-WR 0,9KG</v>
      </c>
      <c r="B1462" s="47" t="str">
        <f>'Бланк заказа'!A1454</f>
        <v>KISSEL + WOLF GmbH</v>
      </c>
      <c r="C1462" s="48">
        <f>'Бланк заказа'!D1454</f>
        <v>3814009000</v>
      </c>
      <c r="D1462" s="49" t="str">
        <f>'Бланк заказа'!B1454</f>
        <v>Германия</v>
      </c>
      <c r="E1462" s="50">
        <f>'Бланк заказа'!F1454</f>
        <v>0</v>
      </c>
      <c r="F1462" s="51">
        <f>'Бланк заказа'!S1454</f>
        <v>119.78</v>
      </c>
      <c r="G1462" s="51">
        <f>'Бланк заказа'!T1454</f>
        <v>0</v>
      </c>
      <c r="H1462" s="49" t="s">
        <v>2127</v>
      </c>
    </row>
    <row r="1463" spans="1:8" x14ac:dyDescent="0.3">
      <c r="A1463" s="47" t="str">
        <f>'Бланк заказа'!E1455</f>
        <v>Kiwo 21362 | Azocol PolyPlus H-WR 4,5KG</v>
      </c>
      <c r="B1463" s="47" t="str">
        <f>'Бланк заказа'!A1455</f>
        <v>KISSEL + WOLF GmbH</v>
      </c>
      <c r="C1463" s="48">
        <f>'Бланк заказа'!D1455</f>
        <v>3814009000</v>
      </c>
      <c r="D1463" s="49" t="str">
        <f>'Бланк заказа'!B1455</f>
        <v>Германия</v>
      </c>
      <c r="E1463" s="50">
        <f>'Бланк заказа'!F1455</f>
        <v>0</v>
      </c>
      <c r="F1463" s="51">
        <f>'Бланк заказа'!S1455</f>
        <v>540.29999999999995</v>
      </c>
      <c r="G1463" s="51">
        <f>'Бланк заказа'!T1455</f>
        <v>0</v>
      </c>
      <c r="H1463" s="49" t="s">
        <v>2127</v>
      </c>
    </row>
    <row r="1464" spans="1:8" x14ac:dyDescent="0.3">
      <c r="A1464" s="47" t="str">
        <f>'Бланк заказа'!E1456</f>
        <v>Kiwo 21561 | CERACOP 2302 T (+ 21621 | DIAZO NR. 1 0,9KG</v>
      </c>
      <c r="B1464" s="47" t="str">
        <f>'Бланк заказа'!A1456</f>
        <v>KISSEL + WOLF GmbH</v>
      </c>
      <c r="C1464" s="48">
        <f>'Бланк заказа'!D1456</f>
        <v>3814009000</v>
      </c>
      <c r="D1464" s="49" t="str">
        <f>'Бланк заказа'!B1456</f>
        <v>Германия</v>
      </c>
      <c r="E1464" s="50">
        <f>'Бланк заказа'!F1456</f>
        <v>0</v>
      </c>
      <c r="F1464" s="51">
        <f>'Бланк заказа'!S1456</f>
        <v>40.18</v>
      </c>
      <c r="G1464" s="51">
        <f>'Бланк заказа'!T1456</f>
        <v>0</v>
      </c>
      <c r="H1464" s="49" t="s">
        <v>2127</v>
      </c>
    </row>
    <row r="1465" spans="1:8" x14ac:dyDescent="0.3">
      <c r="A1465" s="47" t="str">
        <f>'Бланк заказа'!E1457</f>
        <v>Kiwo 21561 | CERACOP 2302 T (+ 21621 | DIAZO NR. 1 4,5KG</v>
      </c>
      <c r="B1465" s="47" t="str">
        <f>'Бланк заказа'!A1457</f>
        <v>KISSEL + WOLF GmbH</v>
      </c>
      <c r="C1465" s="48">
        <f>'Бланк заказа'!D1457</f>
        <v>3814009000</v>
      </c>
      <c r="D1465" s="49" t="str">
        <f>'Бланк заказа'!B1457</f>
        <v>Германия</v>
      </c>
      <c r="E1465" s="50">
        <f>'Бланк заказа'!F1457</f>
        <v>0</v>
      </c>
      <c r="F1465" s="51">
        <f>'Бланк заказа'!S1457</f>
        <v>192.34</v>
      </c>
      <c r="G1465" s="51">
        <f>'Бланк заказа'!T1457</f>
        <v>0</v>
      </c>
      <c r="H1465" s="49" t="s">
        <v>2127</v>
      </c>
    </row>
    <row r="1466" spans="1:8" x14ac:dyDescent="0.3">
      <c r="A1466" s="47" t="str">
        <f>'Бланк заказа'!E1458</f>
        <v>Kiwo 21594 | CERACOP HV 4,5KG</v>
      </c>
      <c r="B1466" s="47" t="str">
        <f>'Бланк заказа'!A1458</f>
        <v>KISSEL + WOLF GmbH</v>
      </c>
      <c r="C1466" s="48">
        <f>'Бланк заказа'!D1458</f>
        <v>3814009000</v>
      </c>
      <c r="D1466" s="49" t="str">
        <f>'Бланк заказа'!B1458</f>
        <v>Германия</v>
      </c>
      <c r="E1466" s="50">
        <f>'Бланк заказа'!F1458</f>
        <v>0</v>
      </c>
      <c r="F1466" s="51">
        <f>'Бланк заказа'!S1458</f>
        <v>226.07</v>
      </c>
      <c r="G1466" s="51">
        <f>'Бланк заказа'!T1458</f>
        <v>0</v>
      </c>
      <c r="H1466" s="49" t="s">
        <v>2127</v>
      </c>
    </row>
    <row r="1467" spans="1:8" x14ac:dyDescent="0.3">
      <c r="A1467" s="47" t="str">
        <f>'Бланк заказа'!E1459</f>
        <v>Kiwo 21413 | KiwoFILLER WR 01 2KG</v>
      </c>
      <c r="B1467" s="47" t="str">
        <f>'Бланк заказа'!A1459</f>
        <v>KISSEL + WOLF GmbH</v>
      </c>
      <c r="C1467" s="48">
        <f>'Бланк заказа'!D1459</f>
        <v>3814009000</v>
      </c>
      <c r="D1467" s="49" t="str">
        <f>'Бланк заказа'!B1459</f>
        <v>Германия</v>
      </c>
      <c r="E1467" s="50">
        <f>'Бланк заказа'!F1459</f>
        <v>0</v>
      </c>
      <c r="F1467" s="51">
        <f>'Бланк заказа'!S1459</f>
        <v>62.33</v>
      </c>
      <c r="G1467" s="51">
        <f>'Бланк заказа'!T1459</f>
        <v>0</v>
      </c>
      <c r="H1467" s="49" t="s">
        <v>2127</v>
      </c>
    </row>
    <row r="1468" spans="1:8" x14ac:dyDescent="0.3">
      <c r="A1468" s="47" t="str">
        <f>'Бланк заказа'!E1460</f>
        <v>Kiwo 21426 | KiwoFILLER SWR 22 2KG</v>
      </c>
      <c r="B1468" s="47" t="str">
        <f>'Бланк заказа'!A1460</f>
        <v>KISSEL + WOLF GmbH</v>
      </c>
      <c r="C1468" s="48">
        <f>'Бланк заказа'!D1460</f>
        <v>3814009000</v>
      </c>
      <c r="D1468" s="49" t="str">
        <f>'Бланк заказа'!B1460</f>
        <v>Германия</v>
      </c>
      <c r="E1468" s="50">
        <f>'Бланк заказа'!F1460</f>
        <v>0</v>
      </c>
      <c r="F1468" s="51">
        <f>'Бланк заказа'!S1460</f>
        <v>80.7</v>
      </c>
      <c r="G1468" s="51">
        <f>'Бланк заказа'!T1460</f>
        <v>0</v>
      </c>
      <c r="H1468" s="49" t="s">
        <v>2127</v>
      </c>
    </row>
    <row r="1469" spans="1:8" x14ac:dyDescent="0.3">
      <c r="A1469" s="47" t="str">
        <f>'Бланк заказа'!E1461</f>
        <v>Kiwo 21433 | KiwoFILLER 408 Green 2KG</v>
      </c>
      <c r="B1469" s="47" t="str">
        <f>'Бланк заказа'!A1461</f>
        <v>KISSEL + WOLF GmbH</v>
      </c>
      <c r="C1469" s="48">
        <f>'Бланк заказа'!D1461</f>
        <v>3814009000</v>
      </c>
      <c r="D1469" s="49" t="str">
        <f>'Бланк заказа'!B1461</f>
        <v>Германия</v>
      </c>
      <c r="E1469" s="50">
        <f>'Бланк заказа'!F1461</f>
        <v>0</v>
      </c>
      <c r="F1469" s="51">
        <f>'Бланк заказа'!S1461</f>
        <v>38.17</v>
      </c>
      <c r="G1469" s="51">
        <f>'Бланк заказа'!T1461</f>
        <v>0</v>
      </c>
      <c r="H1469" s="49" t="s">
        <v>2127</v>
      </c>
    </row>
    <row r="1470" spans="1:8" x14ac:dyDescent="0.3">
      <c r="A1470" s="47" t="str">
        <f>'Бланк заказа'!E1462</f>
        <v>Kiwo 21437 | KiwoFILLER 405 2KG</v>
      </c>
      <c r="B1470" s="47" t="str">
        <f>'Бланк заказа'!A1462</f>
        <v>KISSEL + WOLF GmbH</v>
      </c>
      <c r="C1470" s="48">
        <f>'Бланк заказа'!D1462</f>
        <v>3814009000</v>
      </c>
      <c r="D1470" s="49" t="str">
        <f>'Бланк заказа'!B1462</f>
        <v>Германия</v>
      </c>
      <c r="E1470" s="50">
        <f>'Бланк заказа'!F1462</f>
        <v>0</v>
      </c>
      <c r="F1470" s="51">
        <f>'Бланк заказа'!S1462</f>
        <v>38.17</v>
      </c>
      <c r="G1470" s="51">
        <f>'Бланк заказа'!T1462</f>
        <v>0</v>
      </c>
      <c r="H1470" s="49" t="s">
        <v>2127</v>
      </c>
    </row>
    <row r="1471" spans="1:8" x14ac:dyDescent="0.3">
      <c r="A1471" s="47" t="str">
        <f>'Бланк заказа'!E1463</f>
        <v>Kiwo 21441 | KiwoFILLER 406 Blue 2KG</v>
      </c>
      <c r="B1471" s="47" t="str">
        <f>'Бланк заказа'!A1463</f>
        <v>KISSEL + WOLF GmbH</v>
      </c>
      <c r="C1471" s="48">
        <f>'Бланк заказа'!D1463</f>
        <v>3814009000</v>
      </c>
      <c r="D1471" s="49" t="str">
        <f>'Бланк заказа'!B1463</f>
        <v>Германия</v>
      </c>
      <c r="E1471" s="50">
        <f>'Бланк заказа'!F1463</f>
        <v>0</v>
      </c>
      <c r="F1471" s="51">
        <f>'Бланк заказа'!S1463</f>
        <v>38.17</v>
      </c>
      <c r="G1471" s="51">
        <f>'Бланк заказа'!T1463</f>
        <v>0</v>
      </c>
      <c r="H1471" s="49" t="s">
        <v>2127</v>
      </c>
    </row>
    <row r="1472" spans="1:8" x14ac:dyDescent="0.3">
      <c r="A1472" s="47" t="str">
        <f>'Бланк заказа'!E1464</f>
        <v>Kiwo 21442 | KiwoFILLER 409 Conduct  2KG</v>
      </c>
      <c r="B1472" s="47" t="str">
        <f>'Бланк заказа'!A1464</f>
        <v>KISSEL + WOLF GmbH</v>
      </c>
      <c r="C1472" s="48">
        <f>'Бланк заказа'!D1464</f>
        <v>3814009000</v>
      </c>
      <c r="D1472" s="49" t="str">
        <f>'Бланк заказа'!B1464</f>
        <v>Германия</v>
      </c>
      <c r="E1472" s="50">
        <f>'Бланк заказа'!F1464</f>
        <v>0</v>
      </c>
      <c r="F1472" s="51">
        <f>'Бланк заказа'!S1464</f>
        <v>96.56</v>
      </c>
      <c r="G1472" s="51">
        <f>'Бланк заказа'!T1464</f>
        <v>0</v>
      </c>
      <c r="H1472" s="49" t="s">
        <v>2127</v>
      </c>
    </row>
    <row r="1473" spans="1:8" x14ac:dyDescent="0.3">
      <c r="A1473" s="47" t="str">
        <f>'Бланк заказа'!E1465</f>
        <v>Kiwo 21443 | KiwoFILLER 407 Red 2KG</v>
      </c>
      <c r="B1473" s="47" t="str">
        <f>'Бланк заказа'!A1465</f>
        <v>KISSEL + WOLF GmbH</v>
      </c>
      <c r="C1473" s="48">
        <f>'Бланк заказа'!D1465</f>
        <v>3814009000</v>
      </c>
      <c r="D1473" s="49" t="str">
        <f>'Бланк заказа'!B1465</f>
        <v>Германия</v>
      </c>
      <c r="E1473" s="50">
        <f>'Бланк заказа'!F1465</f>
        <v>0</v>
      </c>
      <c r="F1473" s="51">
        <f>'Бланк заказа'!S1465</f>
        <v>38.17</v>
      </c>
      <c r="G1473" s="51">
        <f>'Бланк заказа'!T1465</f>
        <v>0</v>
      </c>
      <c r="H1473" s="49" t="s">
        <v>2127</v>
      </c>
    </row>
    <row r="1474" spans="1:8" x14ac:dyDescent="0.3">
      <c r="A1474" s="47" t="str">
        <f>'Бланк заказа'!E1466</f>
        <v>Kiwo 21448 | KiwoFILLER 415 White 2KG</v>
      </c>
      <c r="B1474" s="47" t="str">
        <f>'Бланк заказа'!A1466</f>
        <v>KISSEL + WOLF GmbH</v>
      </c>
      <c r="C1474" s="48">
        <f>'Бланк заказа'!D1466</f>
        <v>3814009000</v>
      </c>
      <c r="D1474" s="49" t="str">
        <f>'Бланк заказа'!B1466</f>
        <v>Германия</v>
      </c>
      <c r="E1474" s="50">
        <f>'Бланк заказа'!F1466</f>
        <v>0</v>
      </c>
      <c r="F1474" s="51">
        <f>'Бланк заказа'!S1466</f>
        <v>135.32</v>
      </c>
      <c r="G1474" s="51">
        <f>'Бланк заказа'!T1466</f>
        <v>0</v>
      </c>
      <c r="H1474" s="49" t="s">
        <v>2127</v>
      </c>
    </row>
    <row r="1475" spans="1:8" x14ac:dyDescent="0.3">
      <c r="A1475" s="47" t="str">
        <f>'Бланк заказа'!E1467</f>
        <v>Kiwo 21449 | KiwoFILLER 412 HV 2KG</v>
      </c>
      <c r="B1475" s="47" t="str">
        <f>'Бланк заказа'!A1467</f>
        <v>KISSEL + WOLF GmbH</v>
      </c>
      <c r="C1475" s="48">
        <f>'Бланк заказа'!D1467</f>
        <v>3814009000</v>
      </c>
      <c r="D1475" s="49" t="str">
        <f>'Бланк заказа'!B1467</f>
        <v>Германия</v>
      </c>
      <c r="E1475" s="50">
        <f>'Бланк заказа'!F1467</f>
        <v>0</v>
      </c>
      <c r="F1475" s="51">
        <f>'Бланк заказа'!S1467</f>
        <v>41.95</v>
      </c>
      <c r="G1475" s="51">
        <f>'Бланк заказа'!T1467</f>
        <v>0</v>
      </c>
      <c r="H1475" s="49" t="s">
        <v>2127</v>
      </c>
    </row>
    <row r="1476" spans="1:8" x14ac:dyDescent="0.3">
      <c r="A1476" s="47" t="str">
        <f>'Бланк заказа'!E1468</f>
        <v>Kiwo 23123 | PREGAN C444 M 5L</v>
      </c>
      <c r="B1476" s="47" t="str">
        <f>'Бланк заказа'!A1468</f>
        <v>KISSEL + WOLF GmbH</v>
      </c>
      <c r="C1476" s="48">
        <f>'Бланк заказа'!D1468</f>
        <v>3814009000</v>
      </c>
      <c r="D1476" s="49" t="str">
        <f>'Бланк заказа'!B1468</f>
        <v>Германия</v>
      </c>
      <c r="E1476" s="50">
        <f>'Бланк заказа'!F1468</f>
        <v>0</v>
      </c>
      <c r="F1476" s="51">
        <f>'Бланк заказа'!S1468</f>
        <v>144.25</v>
      </c>
      <c r="G1476" s="51">
        <f>'Бланк заказа'!T1468</f>
        <v>0</v>
      </c>
      <c r="H1476" s="49" t="s">
        <v>2127</v>
      </c>
    </row>
    <row r="1477" spans="1:8" x14ac:dyDescent="0.3">
      <c r="A1477" s="47" t="str">
        <f>'Бланк заказа'!E1469</f>
        <v>Kiwo 23123 | PREGAN C444 M 30L</v>
      </c>
      <c r="B1477" s="47" t="str">
        <f>'Бланк заказа'!A1469</f>
        <v>KISSEL + WOLF GmbH</v>
      </c>
      <c r="C1477" s="48">
        <f>'Бланк заказа'!D1469</f>
        <v>3814009000</v>
      </c>
      <c r="D1477" s="49" t="str">
        <f>'Бланк заказа'!B1469</f>
        <v>Германия</v>
      </c>
      <c r="E1477" s="50">
        <f>'Бланк заказа'!F1469</f>
        <v>0</v>
      </c>
      <c r="F1477" s="51">
        <f>'Бланк заказа'!S1469</f>
        <v>777.69</v>
      </c>
      <c r="G1477" s="51">
        <f>'Бланк заказа'!T1469</f>
        <v>0</v>
      </c>
      <c r="H1477" s="49" t="s">
        <v>2127</v>
      </c>
    </row>
    <row r="1478" spans="1:8" x14ac:dyDescent="0.3">
      <c r="A1478" s="47" t="str">
        <f>'Бланк заказа'!E1470</f>
        <v>Kiwo 25020 | PREGAN 1014 E 5L</v>
      </c>
      <c r="B1478" s="47" t="str">
        <f>'Бланк заказа'!A1470</f>
        <v>KISSEL + WOLF GmbH</v>
      </c>
      <c r="C1478" s="48">
        <f>'Бланк заказа'!D1470</f>
        <v>3814009000</v>
      </c>
      <c r="D1478" s="49" t="str">
        <f>'Бланк заказа'!B1470</f>
        <v>Германия</v>
      </c>
      <c r="E1478" s="50">
        <f>'Бланк заказа'!F1470</f>
        <v>0</v>
      </c>
      <c r="F1478" s="51">
        <f>'Бланк заказа'!S1470</f>
        <v>90.14</v>
      </c>
      <c r="G1478" s="51">
        <f>'Бланк заказа'!T1470</f>
        <v>0</v>
      </c>
      <c r="H1478" s="49" t="s">
        <v>2127</v>
      </c>
    </row>
    <row r="1479" spans="1:8" x14ac:dyDescent="0.3">
      <c r="A1479" s="47" t="str">
        <f>'Бланк заказа'!E1471</f>
        <v>Kiwo 23331 | KiwoCLEAN LM 628 5L</v>
      </c>
      <c r="B1479" s="47" t="str">
        <f>'Бланк заказа'!A1471</f>
        <v>KISSEL + WOLF GmbH</v>
      </c>
      <c r="C1479" s="48">
        <f>'Бланк заказа'!D1471</f>
        <v>3814009000</v>
      </c>
      <c r="D1479" s="49" t="str">
        <f>'Бланк заказа'!B1471</f>
        <v>Германия</v>
      </c>
      <c r="E1479" s="50">
        <f>'Бланк заказа'!F1471</f>
        <v>0</v>
      </c>
      <c r="F1479" s="51">
        <f>'Бланк заказа'!S1471</f>
        <v>62.31</v>
      </c>
      <c r="G1479" s="51">
        <f>'Бланк заказа'!T1471</f>
        <v>0</v>
      </c>
      <c r="H1479" s="49" t="s">
        <v>2127</v>
      </c>
    </row>
    <row r="1480" spans="1:8" x14ac:dyDescent="0.3">
      <c r="A1480" s="47" t="str">
        <f>'Бланк заказа'!E1472</f>
        <v>Kiwo 23331 | KiwoCLEAN LM 628 30L</v>
      </c>
      <c r="B1480" s="47" t="str">
        <f>'Бланк заказа'!A1472</f>
        <v>KISSEL + WOLF GmbH</v>
      </c>
      <c r="C1480" s="48">
        <f>'Бланк заказа'!D1472</f>
        <v>3814009000</v>
      </c>
      <c r="D1480" s="49" t="str">
        <f>'Бланк заказа'!B1472</f>
        <v>Германия</v>
      </c>
      <c r="E1480" s="50">
        <f>'Бланк заказа'!F1472</f>
        <v>0</v>
      </c>
      <c r="F1480" s="51">
        <f>'Бланк заказа'!S1472</f>
        <v>262.04000000000002</v>
      </c>
      <c r="G1480" s="51">
        <f>'Бланк заказа'!T1472</f>
        <v>0</v>
      </c>
      <c r="H1480" s="49" t="s">
        <v>2127</v>
      </c>
    </row>
    <row r="1481" spans="1:8" x14ac:dyDescent="0.3">
      <c r="A1481" s="47" t="str">
        <f>'Бланк заказа'!E1473</f>
        <v>Kiwo 23331 | KiwoCLEAN LM 628 200L</v>
      </c>
      <c r="B1481" s="47" t="str">
        <f>'Бланк заказа'!A1473</f>
        <v>KISSEL + WOLF GmbH</v>
      </c>
      <c r="C1481" s="48">
        <f>'Бланк заказа'!D1473</f>
        <v>3814009000</v>
      </c>
      <c r="D1481" s="49" t="str">
        <f>'Бланк заказа'!B1473</f>
        <v>Германия</v>
      </c>
      <c r="E1481" s="50">
        <f>'Бланк заказа'!F1473</f>
        <v>0</v>
      </c>
      <c r="F1481" s="51">
        <f>'Бланк заказа'!S1473</f>
        <v>1863.81</v>
      </c>
      <c r="G1481" s="51">
        <f>'Бланк заказа'!T1473</f>
        <v>0</v>
      </c>
      <c r="H1481" s="49" t="s">
        <v>2127</v>
      </c>
    </row>
    <row r="1482" spans="1:8" x14ac:dyDescent="0.3">
      <c r="A1482" s="47" t="str">
        <f>'Бланк заказа'!E1474</f>
        <v>Kiwo 24301 | PERGASOL F 5L</v>
      </c>
      <c r="B1482" s="47" t="str">
        <f>'Бланк заказа'!A1474</f>
        <v>KISSEL + WOLF GmbH</v>
      </c>
      <c r="C1482" s="48">
        <f>'Бланк заказа'!D1474</f>
        <v>3814009000</v>
      </c>
      <c r="D1482" s="49" t="str">
        <f>'Бланк заказа'!B1474</f>
        <v>Германия</v>
      </c>
      <c r="E1482" s="50">
        <f>'Бланк заказа'!F1474</f>
        <v>0</v>
      </c>
      <c r="F1482" s="51">
        <f>'Бланк заказа'!S1474</f>
        <v>100.82</v>
      </c>
      <c r="G1482" s="51">
        <f>'Бланк заказа'!T1474</f>
        <v>0</v>
      </c>
      <c r="H1482" s="49" t="s">
        <v>2127</v>
      </c>
    </row>
    <row r="1483" spans="1:8" x14ac:dyDescent="0.3">
      <c r="A1483" s="47" t="str">
        <f>'Бланк заказа'!E1475</f>
        <v>Kiwo 24301 | PERGASOL F 1L</v>
      </c>
      <c r="B1483" s="47" t="str">
        <f>'Бланк заказа'!A1475</f>
        <v>KISSEL + WOLF GmbH</v>
      </c>
      <c r="C1483" s="48">
        <f>'Бланк заказа'!D1475</f>
        <v>3814009000</v>
      </c>
      <c r="D1483" s="49" t="str">
        <f>'Бланк заказа'!B1475</f>
        <v>Германия</v>
      </c>
      <c r="E1483" s="50">
        <f>'Бланк заказа'!F1475</f>
        <v>0</v>
      </c>
      <c r="F1483" s="51">
        <f>'Бланк заказа'!S1475</f>
        <v>22.75</v>
      </c>
      <c r="G1483" s="51">
        <f>'Бланк заказа'!T1475</f>
        <v>0</v>
      </c>
      <c r="H1483" s="49" t="s">
        <v>2127</v>
      </c>
    </row>
    <row r="1484" spans="1:8" x14ac:dyDescent="0.3">
      <c r="A1484" s="47" t="str">
        <f>'Бланк заказа'!E1476</f>
        <v>Kiwo 24302 | PERGASOL P 5KG</v>
      </c>
      <c r="B1484" s="47" t="str">
        <f>'Бланк заказа'!A1476</f>
        <v>KISSEL + WOLF GmbH</v>
      </c>
      <c r="C1484" s="48">
        <f>'Бланк заказа'!D1476</f>
        <v>3814009000</v>
      </c>
      <c r="D1484" s="49" t="str">
        <f>'Бланк заказа'!B1476</f>
        <v>Германия</v>
      </c>
      <c r="E1484" s="50">
        <f>'Бланк заказа'!F1476</f>
        <v>0</v>
      </c>
      <c r="F1484" s="51">
        <f>'Бланк заказа'!S1476</f>
        <v>141.44999999999999</v>
      </c>
      <c r="G1484" s="51">
        <f>'Бланк заказа'!T1476</f>
        <v>0</v>
      </c>
      <c r="H1484" s="49" t="s">
        <v>2127</v>
      </c>
    </row>
    <row r="1485" spans="1:8" x14ac:dyDescent="0.3">
      <c r="A1485" s="47" t="str">
        <f>'Бланк заказа'!E1477</f>
        <v>Kiwo 24302 | PERGASOL P 1KG</v>
      </c>
      <c r="B1485" s="47" t="str">
        <f>'Бланк заказа'!A1477</f>
        <v>KISSEL + WOLF GmbH</v>
      </c>
      <c r="C1485" s="48">
        <f>'Бланк заказа'!D1477</f>
        <v>3814009000</v>
      </c>
      <c r="D1485" s="49" t="str">
        <f>'Бланк заказа'!B1477</f>
        <v>Германия</v>
      </c>
      <c r="E1485" s="50">
        <f>'Бланк заказа'!F1477</f>
        <v>0</v>
      </c>
      <c r="F1485" s="51">
        <f>'Бланк заказа'!S1477</f>
        <v>31.74</v>
      </c>
      <c r="G1485" s="51">
        <f>'Бланк заказа'!T1477</f>
        <v>0</v>
      </c>
      <c r="H1485" s="49" t="s">
        <v>2127</v>
      </c>
    </row>
    <row r="1486" spans="1:8" x14ac:dyDescent="0.3">
      <c r="A1486" s="47" t="str">
        <f>'Бланк заказа'!E1478</f>
        <v>Kiwo 24307 | PERGASOL CF 20 5L</v>
      </c>
      <c r="B1486" s="47" t="str">
        <f>'Бланк заказа'!A1478</f>
        <v>KISSEL + WOLF GmbH</v>
      </c>
      <c r="C1486" s="48">
        <f>'Бланк заказа'!D1478</f>
        <v>3814009000</v>
      </c>
      <c r="D1486" s="49" t="str">
        <f>'Бланк заказа'!B1478</f>
        <v>Германия</v>
      </c>
      <c r="E1486" s="50">
        <f>'Бланк заказа'!F1478</f>
        <v>0</v>
      </c>
      <c r="F1486" s="51">
        <f>'Бланк заказа'!S1478</f>
        <v>292.08999999999997</v>
      </c>
      <c r="G1486" s="51">
        <f>'Бланк заказа'!T1478</f>
        <v>0</v>
      </c>
      <c r="H1486" s="49" t="s">
        <v>2127</v>
      </c>
    </row>
    <row r="1487" spans="1:8" x14ac:dyDescent="0.3">
      <c r="A1487" s="47" t="str">
        <f>'Бланк заказа'!E1479</f>
        <v>Kiwo 24202 | PERGASOL EP 3 (1:100) 1KG</v>
      </c>
      <c r="B1487" s="47" t="str">
        <f>'Бланк заказа'!A1479</f>
        <v>KISSEL + WOLF GmbH</v>
      </c>
      <c r="C1487" s="48">
        <f>'Бланк заказа'!D1479</f>
        <v>3814009000</v>
      </c>
      <c r="D1487" s="49" t="str">
        <f>'Бланк заказа'!B1479</f>
        <v>Германия</v>
      </c>
      <c r="E1487" s="50">
        <f>'Бланк заказа'!F1479</f>
        <v>0</v>
      </c>
      <c r="F1487" s="51">
        <f>'Бланк заказа'!S1479</f>
        <v>413.56</v>
      </c>
      <c r="G1487" s="51">
        <f>'Бланк заказа'!T1479</f>
        <v>0</v>
      </c>
      <c r="H1487" s="49" t="s">
        <v>2127</v>
      </c>
    </row>
    <row r="1488" spans="1:8" x14ac:dyDescent="0.3">
      <c r="A1488" s="47" t="str">
        <f>'Бланк заказа'!E1480</f>
        <v>Kiwo 24202 | PERGASOL EP 3 (1:100) 25KG</v>
      </c>
      <c r="B1488" s="47" t="str">
        <f>'Бланк заказа'!A1480</f>
        <v>KISSEL + WOLF GmbH</v>
      </c>
      <c r="C1488" s="48">
        <f>'Бланк заказа'!D1480</f>
        <v>3814009000</v>
      </c>
      <c r="D1488" s="49" t="str">
        <f>'Бланк заказа'!B1480</f>
        <v>Германия</v>
      </c>
      <c r="E1488" s="50">
        <f>'Бланк заказа'!F1480</f>
        <v>0</v>
      </c>
      <c r="F1488" s="51">
        <f>'Бланк заказа'!S1480</f>
        <v>7003.33</v>
      </c>
      <c r="G1488" s="51">
        <f>'Бланк заказа'!T1480</f>
        <v>0</v>
      </c>
      <c r="H1488" s="49" t="s">
        <v>2127</v>
      </c>
    </row>
    <row r="1489" spans="1:8" x14ac:dyDescent="0.3">
      <c r="A1489" s="47" t="str">
        <f>'Бланк заказа'!E1481</f>
        <v>Kiwo 24202 | PERGASOL EP 3 (1:100) 0,1KG</v>
      </c>
      <c r="B1489" s="47" t="str">
        <f>'Бланк заказа'!A1481</f>
        <v>KISSEL + WOLF GmbH</v>
      </c>
      <c r="C1489" s="48">
        <f>'Бланк заказа'!D1481</f>
        <v>3814009000</v>
      </c>
      <c r="D1489" s="49" t="str">
        <f>'Бланк заказа'!B1481</f>
        <v>Германия</v>
      </c>
      <c r="E1489" s="50">
        <f>'Бланк заказа'!F1481</f>
        <v>0</v>
      </c>
      <c r="F1489" s="51">
        <f>'Бланк заказа'!S1481</f>
        <v>59.37</v>
      </c>
      <c r="G1489" s="51">
        <f>'Бланк заказа'!T1481</f>
        <v>0</v>
      </c>
      <c r="H1489" s="49" t="s">
        <v>2127</v>
      </c>
    </row>
    <row r="1490" spans="1:8" x14ac:dyDescent="0.3">
      <c r="A1490" s="47" t="str">
        <f>'Бланк заказа'!E1482</f>
        <v>Kiwo 24331 | KiwoCLEAN CF 580 (max.1:80) 5L</v>
      </c>
      <c r="B1490" s="47" t="str">
        <f>'Бланк заказа'!A1482</f>
        <v>KISSEL + WOLF GmbH</v>
      </c>
      <c r="C1490" s="48">
        <f>'Бланк заказа'!D1482</f>
        <v>3814009000</v>
      </c>
      <c r="D1490" s="49" t="str">
        <f>'Бланк заказа'!B1482</f>
        <v>Германия</v>
      </c>
      <c r="E1490" s="50">
        <f>'Бланк заказа'!F1482</f>
        <v>0</v>
      </c>
      <c r="F1490" s="51">
        <f>'Бланк заказа'!S1482</f>
        <v>546.41999999999996</v>
      </c>
      <c r="G1490" s="51">
        <f>'Бланк заказа'!T1482</f>
        <v>0</v>
      </c>
      <c r="H1490" s="49" t="s">
        <v>2127</v>
      </c>
    </row>
    <row r="1491" spans="1:8" x14ac:dyDescent="0.3">
      <c r="A1491" s="47" t="str">
        <f>'Бланк заказа'!E1483</f>
        <v>Kiwo 24331 | KiwoCLEAN CF 580 (max.1:80) 1L</v>
      </c>
      <c r="B1491" s="47" t="str">
        <f>'Бланк заказа'!A1483</f>
        <v>KISSEL + WOLF GmbH</v>
      </c>
      <c r="C1491" s="48">
        <f>'Бланк заказа'!D1483</f>
        <v>3814009000</v>
      </c>
      <c r="D1491" s="49" t="str">
        <f>'Бланк заказа'!B1483</f>
        <v>Германия</v>
      </c>
      <c r="E1491" s="50">
        <f>'Бланк заказа'!F1483</f>
        <v>0</v>
      </c>
      <c r="F1491" s="51">
        <f>'Бланк заказа'!S1483</f>
        <v>124.03</v>
      </c>
      <c r="G1491" s="51">
        <f>'Бланк заказа'!T1483</f>
        <v>0</v>
      </c>
      <c r="H1491" s="49" t="s">
        <v>2127</v>
      </c>
    </row>
    <row r="1492" spans="1:8" x14ac:dyDescent="0.3">
      <c r="A1492" s="47" t="str">
        <f>'Бланк заказа'!E1484</f>
        <v>Kiwo 24104 | PREGAN AntiGhost 1L</v>
      </c>
      <c r="B1492" s="47" t="str">
        <f>'Бланк заказа'!A1484</f>
        <v>KISSEL + WOLF GmbH</v>
      </c>
      <c r="C1492" s="48">
        <f>'Бланк заказа'!D1484</f>
        <v>3814009000</v>
      </c>
      <c r="D1492" s="49" t="str">
        <f>'Бланк заказа'!B1484</f>
        <v>Германия</v>
      </c>
      <c r="E1492" s="50">
        <f>'Бланк заказа'!F1484</f>
        <v>0</v>
      </c>
      <c r="F1492" s="51">
        <f>'Бланк заказа'!S1484</f>
        <v>34.14</v>
      </c>
      <c r="G1492" s="51">
        <f>'Бланк заказа'!T1484</f>
        <v>0</v>
      </c>
      <c r="H1492" s="49" t="s">
        <v>2127</v>
      </c>
    </row>
    <row r="1493" spans="1:8" x14ac:dyDescent="0.3">
      <c r="A1493" s="47" t="str">
        <f>'Бланк заказа'!E1485</f>
        <v>Kiwo 24104 | PREGAN AntiGhost 5L</v>
      </c>
      <c r="B1493" s="47" t="str">
        <f>'Бланк заказа'!A1485</f>
        <v>KISSEL + WOLF GmbH</v>
      </c>
      <c r="C1493" s="48">
        <f>'Бланк заказа'!D1485</f>
        <v>3814009000</v>
      </c>
      <c r="D1493" s="49" t="str">
        <f>'Бланк заказа'!B1485</f>
        <v>Германия</v>
      </c>
      <c r="E1493" s="50">
        <f>'Бланк заказа'!F1485</f>
        <v>0</v>
      </c>
      <c r="F1493" s="51">
        <f>'Бланк заказа'!S1485</f>
        <v>152.31</v>
      </c>
      <c r="G1493" s="51">
        <f>'Бланк заказа'!T1485</f>
        <v>0</v>
      </c>
      <c r="H1493" s="49" t="s">
        <v>2127</v>
      </c>
    </row>
    <row r="1494" spans="1:8" x14ac:dyDescent="0.3">
      <c r="A1494" s="47" t="str">
        <f>'Бланк заказа'!E1486</f>
        <v>Kiwo 23002 | PREGAN PASTE 5KG</v>
      </c>
      <c r="B1494" s="47" t="str">
        <f>'Бланк заказа'!A1486</f>
        <v>KISSEL + WOLF GmbH</v>
      </c>
      <c r="C1494" s="48">
        <f>'Бланк заказа'!D1486</f>
        <v>3814009000</v>
      </c>
      <c r="D1494" s="49" t="str">
        <f>'Бланк заказа'!B1486</f>
        <v>Германия</v>
      </c>
      <c r="E1494" s="50">
        <f>'Бланк заказа'!F1486</f>
        <v>0</v>
      </c>
      <c r="F1494" s="51">
        <f>'Бланк заказа'!S1486</f>
        <v>111.03</v>
      </c>
      <c r="G1494" s="51">
        <f>'Бланк заказа'!T1486</f>
        <v>0</v>
      </c>
      <c r="H1494" s="49" t="s">
        <v>2127</v>
      </c>
    </row>
    <row r="1495" spans="1:8" x14ac:dyDescent="0.3">
      <c r="A1495" s="47" t="str">
        <f>'Бланк заказа'!E1487</f>
        <v>Kiwo 23002 | PREGAN PASTE 1KG</v>
      </c>
      <c r="B1495" s="47" t="str">
        <f>'Бланк заказа'!A1487</f>
        <v>KISSEL + WOLF GmbH</v>
      </c>
      <c r="C1495" s="48">
        <f>'Бланк заказа'!D1487</f>
        <v>3402909000</v>
      </c>
      <c r="D1495" s="49" t="str">
        <f>'Бланк заказа'!B1487</f>
        <v>Германия</v>
      </c>
      <c r="E1495" s="50">
        <f>'Бланк заказа'!F1487</f>
        <v>0</v>
      </c>
      <c r="F1495" s="51">
        <f>'Бланк заказа'!S1487</f>
        <v>23.87</v>
      </c>
      <c r="G1495" s="51">
        <f>'Бланк заказа'!T1487</f>
        <v>0</v>
      </c>
      <c r="H1495" s="49" t="s">
        <v>2127</v>
      </c>
    </row>
    <row r="1496" spans="1:8" x14ac:dyDescent="0.3">
      <c r="A1496" s="47" t="str">
        <f>'Бланк заказа'!E1488</f>
        <v>Kiwo 23023 | PREGAN NT-Paste  5KG</v>
      </c>
      <c r="B1496" s="47" t="str">
        <f>'Бланк заказа'!A1488</f>
        <v>KISSEL + WOLF GmbH</v>
      </c>
      <c r="C1496" s="48">
        <f>'Бланк заказа'!D1488</f>
        <v>3814009000</v>
      </c>
      <c r="D1496" s="49" t="str">
        <f>'Бланк заказа'!B1488</f>
        <v>Германия</v>
      </c>
      <c r="E1496" s="50">
        <f>'Бланк заказа'!F1488</f>
        <v>0</v>
      </c>
      <c r="F1496" s="51">
        <f>'Бланк заказа'!S1488</f>
        <v>97.95</v>
      </c>
      <c r="G1496" s="51">
        <f>'Бланк заказа'!T1488</f>
        <v>0</v>
      </c>
      <c r="H1496" s="49" t="s">
        <v>2127</v>
      </c>
    </row>
    <row r="1497" spans="1:8" x14ac:dyDescent="0.3">
      <c r="A1497" s="47" t="str">
        <f>'Бланк заказа'!E1489</f>
        <v>Kiwo 23023 | PREGAN NT-Paste  1KG</v>
      </c>
      <c r="B1497" s="47" t="str">
        <f>'Бланк заказа'!A1489</f>
        <v>KISSEL + WOLF GmbH</v>
      </c>
      <c r="C1497" s="48">
        <f>'Бланк заказа'!D1489</f>
        <v>3814009000</v>
      </c>
      <c r="D1497" s="49" t="str">
        <f>'Бланк заказа'!B1489</f>
        <v>Германия</v>
      </c>
      <c r="E1497" s="50">
        <f>'Бланк заказа'!F1489</f>
        <v>0</v>
      </c>
      <c r="F1497" s="51">
        <f>'Бланк заказа'!S1489</f>
        <v>21.85</v>
      </c>
      <c r="G1497" s="51">
        <f>'Бланк заказа'!T1489</f>
        <v>0</v>
      </c>
      <c r="H1497" s="49" t="s">
        <v>2127</v>
      </c>
    </row>
    <row r="1498" spans="1:8" x14ac:dyDescent="0.3">
      <c r="A1498" s="47" t="str">
        <f>'Бланк заказа'!E1490</f>
        <v>Kiwo 24416 | PREGAN MegaClean X-Tra 5KG</v>
      </c>
      <c r="B1498" s="47" t="str">
        <f>'Бланк заказа'!A1490</f>
        <v>KISSEL + WOLF GmbH</v>
      </c>
      <c r="C1498" s="48">
        <f>'Бланк заказа'!D1490</f>
        <v>3814009000</v>
      </c>
      <c r="D1498" s="49" t="str">
        <f>'Бланк заказа'!B1490</f>
        <v>Германия</v>
      </c>
      <c r="E1498" s="50">
        <f>'Бланк заказа'!F1490</f>
        <v>0</v>
      </c>
      <c r="F1498" s="51">
        <f>'Бланк заказа'!S1490</f>
        <v>136.69999999999999</v>
      </c>
      <c r="G1498" s="51">
        <f>'Бланк заказа'!T1490</f>
        <v>0</v>
      </c>
      <c r="H1498" s="49" t="s">
        <v>2127</v>
      </c>
    </row>
    <row r="1499" spans="1:8" x14ac:dyDescent="0.3">
      <c r="A1499" s="47" t="str">
        <f>'Бланк заказа'!E1491</f>
        <v>Kiwo 24416 | PREGAN MegaClean X-Tra 1KG</v>
      </c>
      <c r="B1499" s="47" t="str">
        <f>'Бланк заказа'!A1491</f>
        <v>KISSEL + WOLF GmbH</v>
      </c>
      <c r="C1499" s="48">
        <f>'Бланк заказа'!D1491</f>
        <v>3814009000</v>
      </c>
      <c r="D1499" s="49" t="str">
        <f>'Бланк заказа'!B1491</f>
        <v>Германия</v>
      </c>
      <c r="E1499" s="50">
        <f>'Бланк заказа'!F1491</f>
        <v>0</v>
      </c>
      <c r="F1499" s="51">
        <f>'Бланк заказа'!S1491</f>
        <v>31.92</v>
      </c>
      <c r="G1499" s="51">
        <f>'Бланк заказа'!T1491</f>
        <v>0</v>
      </c>
      <c r="H1499" s="49" t="s">
        <v>2127</v>
      </c>
    </row>
    <row r="1500" spans="1:8" x14ac:dyDescent="0.3">
      <c r="A1500" s="47" t="str">
        <f>'Бланк заказа'!E1492</f>
        <v>Kiwo 25022 | PREGAN CombiClean  5L</v>
      </c>
      <c r="B1500" s="47" t="str">
        <f>'Бланк заказа'!A1492</f>
        <v>KISSEL + WOLF GmbH</v>
      </c>
      <c r="C1500" s="48">
        <f>'Бланк заказа'!D1492</f>
        <v>3814009000</v>
      </c>
      <c r="D1500" s="49" t="str">
        <f>'Бланк заказа'!B1492</f>
        <v>Германия</v>
      </c>
      <c r="E1500" s="50">
        <f>'Бланк заказа'!F1492</f>
        <v>0</v>
      </c>
      <c r="F1500" s="51">
        <f>'Бланк заказа'!S1492</f>
        <v>168.92</v>
      </c>
      <c r="G1500" s="51">
        <f>'Бланк заказа'!T1492</f>
        <v>0</v>
      </c>
      <c r="H1500" s="49" t="s">
        <v>2127</v>
      </c>
    </row>
    <row r="1501" spans="1:8" x14ac:dyDescent="0.3">
      <c r="A1501" s="47" t="str">
        <f>'Бланк заказа'!E1493</f>
        <v>Kiwo 25022 | PREGAN CombiClean  1L</v>
      </c>
      <c r="B1501" s="47" t="str">
        <f>'Бланк заказа'!A1493</f>
        <v>KISSEL + WOLF GmbH</v>
      </c>
      <c r="C1501" s="48">
        <f>'Бланк заказа'!D1493</f>
        <v>3402909000</v>
      </c>
      <c r="D1501" s="49" t="str">
        <f>'Бланк заказа'!B1493</f>
        <v>Германия</v>
      </c>
      <c r="E1501" s="50">
        <f>'Бланк заказа'!F1493</f>
        <v>0</v>
      </c>
      <c r="F1501" s="51">
        <f>'Бланк заказа'!S1493</f>
        <v>40.229999999999997</v>
      </c>
      <c r="G1501" s="51">
        <f>'Бланк заказа'!T1493</f>
        <v>0</v>
      </c>
      <c r="H1501" s="49" t="s">
        <v>2127</v>
      </c>
    </row>
    <row r="1502" spans="1:8" x14ac:dyDescent="0.3">
      <c r="A1502" s="47" t="str">
        <f>'Бланк заказа'!E1494</f>
        <v>Kiwo 26222 | KiwoFIX SX 0,5L SD 0,5L</v>
      </c>
      <c r="B1502" s="47" t="str">
        <f>'Бланк заказа'!A1494</f>
        <v>KISSEL + WOLF GmbH</v>
      </c>
      <c r="C1502" s="48">
        <f>'Бланк заказа'!D1494</f>
        <v>3506919000</v>
      </c>
      <c r="D1502" s="49" t="str">
        <f>'Бланк заказа'!B1494</f>
        <v>Германия</v>
      </c>
      <c r="E1502" s="50">
        <f>'Бланк заказа'!F1494</f>
        <v>0</v>
      </c>
      <c r="F1502" s="51">
        <f>'Бланк заказа'!S1494</f>
        <v>22.63</v>
      </c>
      <c r="G1502" s="51">
        <f>'Бланк заказа'!T1494</f>
        <v>0</v>
      </c>
      <c r="H1502" s="49" t="s">
        <v>2127</v>
      </c>
    </row>
    <row r="1503" spans="1:8" x14ac:dyDescent="0.3">
      <c r="A1503" s="47" t="str">
        <f>'Бланк заказа'!E1495</f>
        <v>Kiwo Pregan 235 SPRAY, 0,5L</v>
      </c>
      <c r="B1503" s="47" t="str">
        <f>'Бланк заказа'!A1495</f>
        <v>KISSEL + WOLF GmbH</v>
      </c>
      <c r="C1503" s="48">
        <f>'Бланк заказа'!D1495</f>
        <v>3814009000</v>
      </c>
      <c r="D1503" s="49" t="str">
        <f>'Бланк заказа'!B1495</f>
        <v>Германия</v>
      </c>
      <c r="E1503" s="50">
        <f>'Бланк заказа'!F1495</f>
        <v>0</v>
      </c>
      <c r="F1503" s="51">
        <f>'Бланк заказа'!S1495</f>
        <v>31.87</v>
      </c>
      <c r="G1503" s="51">
        <f>'Бланк заказа'!T1495</f>
        <v>0</v>
      </c>
      <c r="H1503" s="49" t="s">
        <v>2127</v>
      </c>
    </row>
    <row r="1504" spans="1:8" x14ac:dyDescent="0.3">
      <c r="A1504" s="47" t="str">
        <f>'Бланк заказа'!E1496</f>
        <v>Kiwo 46250 | MECOSOL ThermoPlus 0,5L</v>
      </c>
      <c r="B1504" s="47" t="str">
        <f>'Бланк заказа'!A1496</f>
        <v>KISSEL + WOLF GmbH</v>
      </c>
      <c r="C1504" s="48">
        <f>'Бланк заказа'!D1496</f>
        <v>3814009000</v>
      </c>
      <c r="D1504" s="49" t="str">
        <f>'Бланк заказа'!B1496</f>
        <v>Германия</v>
      </c>
      <c r="E1504" s="50">
        <f>'Бланк заказа'!F1496</f>
        <v>0</v>
      </c>
      <c r="F1504" s="51">
        <f>'Бланк заказа'!S1496</f>
        <v>21.37</v>
      </c>
      <c r="G1504" s="51">
        <f>'Бланк заказа'!T1496</f>
        <v>0</v>
      </c>
      <c r="H1504" s="49" t="s">
        <v>2127</v>
      </c>
    </row>
    <row r="1505" spans="1:8" x14ac:dyDescent="0.3">
      <c r="A1505" s="47" t="str">
        <f>'Бланк заказа'!E1497</f>
        <v>Kiwo 25009 | PREGAN DL/1 0,75L</v>
      </c>
      <c r="B1505" s="47" t="str">
        <f>'Бланк заказа'!A1497</f>
        <v>KISSEL + WOLF GmbH</v>
      </c>
      <c r="C1505" s="48">
        <f>'Бланк заказа'!D1497</f>
        <v>3814009000</v>
      </c>
      <c r="D1505" s="49" t="str">
        <f>'Бланк заказа'!B1497</f>
        <v>Германия</v>
      </c>
      <c r="E1505" s="50">
        <f>'Бланк заказа'!F1497</f>
        <v>0</v>
      </c>
      <c r="F1505" s="51">
        <f>'Бланк заказа'!S1497</f>
        <v>36.33</v>
      </c>
      <c r="G1505" s="51">
        <f>'Бланк заказа'!T1497</f>
        <v>0</v>
      </c>
      <c r="H1505" s="49" t="s">
        <v>2127</v>
      </c>
    </row>
    <row r="1506" spans="1:8" x14ac:dyDescent="0.3">
      <c r="A1506" s="47" t="str">
        <f>'Бланк заказа'!E1498</f>
        <v xml:space="preserve">Kiwo 23114 | PREGAN C 44A 5L </v>
      </c>
      <c r="B1506" s="47" t="str">
        <f>'Бланк заказа'!A1498</f>
        <v>KISSEL + WOLF GmbH</v>
      </c>
      <c r="C1506" s="48">
        <f>'Бланк заказа'!D1498</f>
        <v>3814009000</v>
      </c>
      <c r="D1506" s="49" t="str">
        <f>'Бланк заказа'!B1498</f>
        <v>Германия</v>
      </c>
      <c r="E1506" s="50">
        <f>'Бланк заказа'!F1498</f>
        <v>0</v>
      </c>
      <c r="F1506" s="51">
        <f>'Бланк заказа'!S1498</f>
        <v>151.31</v>
      </c>
      <c r="G1506" s="51">
        <f>'Бланк заказа'!T1498</f>
        <v>0</v>
      </c>
      <c r="H1506" s="49" t="s">
        <v>2127</v>
      </c>
    </row>
    <row r="1507" spans="1:8" x14ac:dyDescent="0.3">
      <c r="A1507" s="47" t="str">
        <f>'Бланк заказа'!E1499</f>
        <v>Kiwo 23121 | PREGAN 244E 5L</v>
      </c>
      <c r="B1507" s="47" t="str">
        <f>'Бланк заказа'!A1499</f>
        <v>KISSEL + WOLF GmbH</v>
      </c>
      <c r="C1507" s="48">
        <f>'Бланк заказа'!D1499</f>
        <v>3814009000</v>
      </c>
      <c r="D1507" s="49" t="str">
        <f>'Бланк заказа'!B1499</f>
        <v>Германия</v>
      </c>
      <c r="E1507" s="50">
        <f>'Бланк заказа'!F1499</f>
        <v>0</v>
      </c>
      <c r="F1507" s="51">
        <f>'Бланк заказа'!S1499</f>
        <v>102.49</v>
      </c>
      <c r="G1507" s="51">
        <f>'Бланк заказа'!T1499</f>
        <v>0</v>
      </c>
      <c r="H1507" s="49" t="s">
        <v>2127</v>
      </c>
    </row>
    <row r="1508" spans="1:8" x14ac:dyDescent="0.3">
      <c r="A1508" s="47" t="str">
        <f>'Бланк заказа'!E1500</f>
        <v>Kiwo Pregasol POWDERPACK, 0,14KG</v>
      </c>
      <c r="B1508" s="47" t="str">
        <f>'Бланк заказа'!A1500</f>
        <v>KISSEL + WOLF GmbH</v>
      </c>
      <c r="C1508" s="48">
        <f>'Бланк заказа'!D1500</f>
        <v>3814009000</v>
      </c>
      <c r="D1508" s="49" t="str">
        <f>'Бланк заказа'!B1500</f>
        <v>Германия</v>
      </c>
      <c r="E1508" s="50">
        <f>'Бланк заказа'!F1500</f>
        <v>0</v>
      </c>
      <c r="F1508" s="51">
        <f>'Бланк заказа'!S1500</f>
        <v>51.06</v>
      </c>
      <c r="G1508" s="51">
        <f>'Бланк заказа'!T1500</f>
        <v>0</v>
      </c>
      <c r="H1508" s="49" t="s">
        <v>2127</v>
      </c>
    </row>
    <row r="1509" spans="1:8" x14ac:dyDescent="0.3">
      <c r="A1509" s="47" t="str">
        <f>'Бланк заказа'!E1501</f>
        <v>Kiwo Bond 1000 HMT, 0,7KG</v>
      </c>
      <c r="B1509" s="47" t="str">
        <f>'Бланк заказа'!A1501</f>
        <v>KISSEL + WOLF GmbH</v>
      </c>
      <c r="C1509" s="48">
        <f>'Бланк заказа'!D1501</f>
        <v>3814009000</v>
      </c>
      <c r="D1509" s="49" t="str">
        <f>'Бланк заказа'!B1501</f>
        <v>Германия</v>
      </c>
      <c r="E1509" s="50">
        <f>'Бланк заказа'!F1501</f>
        <v>0</v>
      </c>
      <c r="F1509" s="51">
        <f>'Бланк заказа'!S1501</f>
        <v>59.9</v>
      </c>
      <c r="G1509" s="51">
        <f>'Бланк заказа'!T1501</f>
        <v>0</v>
      </c>
      <c r="H1509" s="49" t="s">
        <v>2127</v>
      </c>
    </row>
    <row r="1510" spans="1:8" x14ac:dyDescent="0.3">
      <c r="A1510" s="47" t="str">
        <f>'Бланк заказа'!E1502</f>
        <v>Kiwo Dur 1000 HMT 0,14KG</v>
      </c>
      <c r="B1510" s="47" t="str">
        <f>'Бланк заказа'!A1502</f>
        <v>KISSEL + WOLF GmbH</v>
      </c>
      <c r="C1510" s="48">
        <f>'Бланк заказа'!D1502</f>
        <v>3814009000</v>
      </c>
      <c r="D1510" s="49" t="str">
        <f>'Бланк заказа'!B1502</f>
        <v>Германия</v>
      </c>
      <c r="E1510" s="50">
        <f>'Бланк заказа'!F1502</f>
        <v>0</v>
      </c>
      <c r="F1510" s="51">
        <f>'Бланк заказа'!S1502</f>
        <v>29.48</v>
      </c>
      <c r="G1510" s="51">
        <f>'Бланк заказа'!T1502</f>
        <v>0</v>
      </c>
      <c r="H1510" s="49" t="s">
        <v>2127</v>
      </c>
    </row>
    <row r="1511" spans="1:8" x14ac:dyDescent="0.3">
      <c r="A1511" s="47" t="str">
        <f>'Бланк заказа'!E1503</f>
        <v>Kiwo Bond 1000 HMT 4,25KG</v>
      </c>
      <c r="B1511" s="47" t="str">
        <f>'Бланк заказа'!A1503</f>
        <v>KISSEL + WOLF GmbH</v>
      </c>
      <c r="C1511" s="48">
        <f>'Бланк заказа'!D1503</f>
        <v>3814009000</v>
      </c>
      <c r="D1511" s="49" t="str">
        <f>'Бланк заказа'!B1503</f>
        <v>Германия</v>
      </c>
      <c r="E1511" s="50">
        <f>'Бланк заказа'!F1503</f>
        <v>0</v>
      </c>
      <c r="F1511" s="51">
        <f>'Бланк заказа'!S1503</f>
        <v>200.44</v>
      </c>
      <c r="G1511" s="51">
        <f>'Бланк заказа'!T1503</f>
        <v>0</v>
      </c>
      <c r="H1511" s="49" t="s">
        <v>2127</v>
      </c>
    </row>
    <row r="1512" spans="1:8" x14ac:dyDescent="0.3">
      <c r="A1512" s="47" t="str">
        <f>'Бланк заказа'!E1504</f>
        <v>Kiwo Dur 1000 HMT 1KG</v>
      </c>
      <c r="B1512" s="47" t="str">
        <f>'Бланк заказа'!A1504</f>
        <v>KISSEL + WOLF GmbH</v>
      </c>
      <c r="C1512" s="48">
        <f>'Бланк заказа'!D1504</f>
        <v>3814009000</v>
      </c>
      <c r="D1512" s="49" t="str">
        <f>'Бланк заказа'!B1504</f>
        <v>Германия</v>
      </c>
      <c r="E1512" s="50">
        <f>'Бланк заказа'!F1504</f>
        <v>0</v>
      </c>
      <c r="F1512" s="51">
        <f>'Бланк заказа'!S1504</f>
        <v>96.3</v>
      </c>
      <c r="G1512" s="51">
        <f>'Бланк заказа'!T1504</f>
        <v>0</v>
      </c>
      <c r="H1512" s="49" t="s">
        <v>2127</v>
      </c>
    </row>
    <row r="1513" spans="1:8" x14ac:dyDescent="0.3">
      <c r="A1513" s="47" t="str">
        <f>'Бланк заказа'!E1505</f>
        <v>Kiwo Dur 1100 PowerGrip 1KG</v>
      </c>
      <c r="B1513" s="47" t="str">
        <f>'Бланк заказа'!A1505</f>
        <v>KISSEL + WOLF GmbH</v>
      </c>
      <c r="C1513" s="48">
        <f>'Бланк заказа'!D1505</f>
        <v>3814009000</v>
      </c>
      <c r="D1513" s="49" t="str">
        <f>'Бланк заказа'!B1505</f>
        <v>Германия</v>
      </c>
      <c r="E1513" s="50">
        <f>'Бланк заказа'!F1505</f>
        <v>0</v>
      </c>
      <c r="F1513" s="51">
        <f>'Бланк заказа'!S1505</f>
        <v>96.3</v>
      </c>
      <c r="G1513" s="51">
        <f>'Бланк заказа'!T1505</f>
        <v>0</v>
      </c>
      <c r="H1513" s="49" t="s">
        <v>2127</v>
      </c>
    </row>
    <row r="1514" spans="1:8" x14ac:dyDescent="0.3">
      <c r="A1514" s="47" t="str">
        <f>'Бланк заказа'!E1506</f>
        <v>Kiwo Pregan ANTIGHOST 1L</v>
      </c>
      <c r="B1514" s="47" t="str">
        <f>'Бланк заказа'!A1506</f>
        <v>KISSEL + WOLF GmbH</v>
      </c>
      <c r="C1514" s="48">
        <f>'Бланк заказа'!D1506</f>
        <v>3814009000</v>
      </c>
      <c r="D1514" s="49" t="str">
        <f>'Бланк заказа'!B1506</f>
        <v>Германия</v>
      </c>
      <c r="E1514" s="50">
        <f>'Бланк заказа'!F1506</f>
        <v>0</v>
      </c>
      <c r="F1514" s="51">
        <f>'Бланк заказа'!S1506</f>
        <v>45.52</v>
      </c>
      <c r="G1514" s="51">
        <f>'Бланк заказа'!T1506</f>
        <v>0</v>
      </c>
      <c r="H1514" s="49" t="s">
        <v>2127</v>
      </c>
    </row>
    <row r="1515" spans="1:8" x14ac:dyDescent="0.3">
      <c r="A1515" s="47" t="str">
        <f>'Бланк заказа'!E1507</f>
        <v>Kiwo Mask W 128 1KG</v>
      </c>
      <c r="B1515" s="47" t="str">
        <f>'Бланк заказа'!A1507</f>
        <v>KISSEL + WOLF GmbH</v>
      </c>
      <c r="C1515" s="48">
        <f>'Бланк заказа'!D1507</f>
        <v>3814009000</v>
      </c>
      <c r="D1515" s="49" t="str">
        <f>'Бланк заказа'!B1507</f>
        <v>Германия</v>
      </c>
      <c r="E1515" s="50">
        <f>'Бланк заказа'!F1507</f>
        <v>0</v>
      </c>
      <c r="F1515" s="51">
        <f>'Бланк заказа'!S1507</f>
        <v>84.68</v>
      </c>
      <c r="G1515" s="51">
        <f>'Бланк заказа'!T1507</f>
        <v>0</v>
      </c>
      <c r="H1515" s="49" t="s">
        <v>2127</v>
      </c>
    </row>
    <row r="1516" spans="1:8" x14ac:dyDescent="0.3">
      <c r="A1516" s="47" t="str">
        <f>'Бланк заказа'!E1508</f>
        <v>Kiwo Mask W 128 5KG</v>
      </c>
      <c r="B1516" s="47" t="str">
        <f>'Бланк заказа'!A1508</f>
        <v>KISSEL + WOLF GmbH</v>
      </c>
      <c r="C1516" s="48">
        <f>'Бланк заказа'!D1508</f>
        <v>3814009000</v>
      </c>
      <c r="D1516" s="49" t="str">
        <f>'Бланк заказа'!B1508</f>
        <v>Германия</v>
      </c>
      <c r="E1516" s="50">
        <f>'Бланк заказа'!F1508</f>
        <v>0</v>
      </c>
      <c r="F1516" s="51">
        <f>'Бланк заказа'!S1508</f>
        <v>380.72</v>
      </c>
      <c r="G1516" s="51">
        <f>'Бланк заказа'!T1508</f>
        <v>0</v>
      </c>
      <c r="H1516" s="49" t="s">
        <v>2127</v>
      </c>
    </row>
    <row r="1517" spans="1:8" x14ac:dyDescent="0.3">
      <c r="A1517" s="47" t="str">
        <f>'Бланк заказа'!E1509</f>
        <v>Kiwo Mask UV 164 1KG</v>
      </c>
      <c r="B1517" s="47" t="str">
        <f>'Бланк заказа'!A1509</f>
        <v>KISSEL + WOLF GmbH</v>
      </c>
      <c r="C1517" s="48">
        <f>'Бланк заказа'!D1509</f>
        <v>3814009000</v>
      </c>
      <c r="D1517" s="49" t="str">
        <f>'Бланк заказа'!B1509</f>
        <v>Германия</v>
      </c>
      <c r="E1517" s="50">
        <f>'Бланк заказа'!F1509</f>
        <v>0</v>
      </c>
      <c r="F1517" s="51">
        <f>'Бланк заказа'!S1509</f>
        <v>200.73</v>
      </c>
      <c r="G1517" s="51">
        <f>'Бланк заказа'!T1509</f>
        <v>0</v>
      </c>
      <c r="H1517" s="49" t="s">
        <v>2127</v>
      </c>
    </row>
    <row r="1518" spans="1:8" x14ac:dyDescent="0.3">
      <c r="A1518" s="47" t="str">
        <f>'Бланк заказа'!E1510</f>
        <v>Kiwo Screenbrush  White for degreasing 0,5KG</v>
      </c>
      <c r="B1518" s="47" t="str">
        <f>'Бланк заказа'!A1510</f>
        <v>KISSEL + WOLF GmbH</v>
      </c>
      <c r="C1518" s="48">
        <f>'Бланк заказа'!D1510</f>
        <v>3814009000</v>
      </c>
      <c r="D1518" s="49" t="str">
        <f>'Бланк заказа'!B1510</f>
        <v>Германия</v>
      </c>
      <c r="E1518" s="50">
        <f>'Бланк заказа'!F1510</f>
        <v>0</v>
      </c>
      <c r="F1518" s="51">
        <f>'Бланк заказа'!S1510</f>
        <v>32.79</v>
      </c>
      <c r="G1518" s="51">
        <f>'Бланк заказа'!T1510</f>
        <v>0</v>
      </c>
      <c r="H1518" s="49" t="s">
        <v>2127</v>
      </c>
    </row>
    <row r="1519" spans="1:8" x14ac:dyDescent="0.3">
      <c r="A1519" s="47" t="str">
        <f>'Бланк заказа'!E1511</f>
        <v>Kiwo Screenbrush Blue for pre-cleaning 0,5KG</v>
      </c>
      <c r="B1519" s="47" t="str">
        <f>'Бланк заказа'!A1511</f>
        <v>KISSEL + WOLF GmbH</v>
      </c>
      <c r="C1519" s="48">
        <f>'Бланк заказа'!D1511</f>
        <v>3814009000</v>
      </c>
      <c r="D1519" s="49" t="str">
        <f>'Бланк заказа'!B1511</f>
        <v>Германия</v>
      </c>
      <c r="E1519" s="50">
        <f>'Бланк заказа'!F1511</f>
        <v>0</v>
      </c>
      <c r="F1519" s="51">
        <f>'Бланк заказа'!S1511</f>
        <v>32.79</v>
      </c>
      <c r="G1519" s="51">
        <f>'Бланк заказа'!T1511</f>
        <v>0</v>
      </c>
      <c r="H1519" s="49" t="s">
        <v>2127</v>
      </c>
    </row>
    <row r="1520" spans="1:8" x14ac:dyDescent="0.3">
      <c r="A1520" s="47" t="str">
        <f>'Бланк заказа'!E1512</f>
        <v>Kiwo Screenbrush Green for de-scaling 0,5KG</v>
      </c>
      <c r="B1520" s="47" t="str">
        <f>'Бланк заказа'!A1512</f>
        <v>KISSEL + WOLF GmbH</v>
      </c>
      <c r="C1520" s="48">
        <f>'Бланк заказа'!D1512</f>
        <v>3814009000</v>
      </c>
      <c r="D1520" s="49" t="str">
        <f>'Бланк заказа'!B1512</f>
        <v>Германия</v>
      </c>
      <c r="E1520" s="50">
        <f>'Бланк заказа'!F1512</f>
        <v>0</v>
      </c>
      <c r="F1520" s="51">
        <f>'Бланк заказа'!S1512</f>
        <v>32.79</v>
      </c>
      <c r="G1520" s="51">
        <f>'Бланк заказа'!T1512</f>
        <v>0</v>
      </c>
      <c r="H1520" s="49" t="s">
        <v>2127</v>
      </c>
    </row>
    <row r="1521" spans="1:8" x14ac:dyDescent="0.3">
      <c r="A1521" s="47" t="str">
        <f>'Бланк заказа'!E1513</f>
        <v>Kiwo Screenbrush Red for final cleaning 0,5KG</v>
      </c>
      <c r="B1521" s="47" t="str">
        <f>'Бланк заказа'!A1513</f>
        <v>KISSEL + WOLF GmbH</v>
      </c>
      <c r="C1521" s="48">
        <f>'Бланк заказа'!D1513</f>
        <v>3814009000</v>
      </c>
      <c r="D1521" s="49" t="str">
        <f>'Бланк заказа'!B1513</f>
        <v>Германия</v>
      </c>
      <c r="E1521" s="50">
        <f>'Бланк заказа'!F1513</f>
        <v>0</v>
      </c>
      <c r="F1521" s="51">
        <f>'Бланк заказа'!S1513</f>
        <v>32.79</v>
      </c>
      <c r="G1521" s="51">
        <f>'Бланк заказа'!T1513</f>
        <v>0</v>
      </c>
      <c r="H1521" s="49" t="s">
        <v>2127</v>
      </c>
    </row>
    <row r="1522" spans="1:8" x14ac:dyDescent="0.3">
      <c r="A1522" s="47" t="str">
        <f>'Бланк заказа'!E1514</f>
        <v>AQUASTRIP TAMPODur AQUASTRIP 1KG</v>
      </c>
      <c r="B1522" s="47" t="str">
        <f>'Бланк заказа'!A1514</f>
        <v>na</v>
      </c>
      <c r="C1522" s="48">
        <f>'Бланк заказа'!D1514</f>
        <v>3814009000</v>
      </c>
      <c r="D1522" s="49" t="str">
        <f>'Бланк заказа'!B1514</f>
        <v>Польша</v>
      </c>
      <c r="E1522" s="50">
        <f>'Бланк заказа'!F1514</f>
        <v>0</v>
      </c>
      <c r="F1522" s="51">
        <f>'Бланк заказа'!S1514</f>
        <v>47.64</v>
      </c>
      <c r="G1522" s="51">
        <f>'Бланк заказа'!T1514</f>
        <v>0</v>
      </c>
      <c r="H1522" s="49" t="s">
        <v>2127</v>
      </c>
    </row>
    <row r="1523" spans="1:8" x14ac:dyDescent="0.3">
      <c r="A1523" s="47" t="str">
        <f>'Бланк заказа'!E1515</f>
        <v>AQUAZOT AZOTOWY 65% 1KG</v>
      </c>
      <c r="B1523" s="47" t="str">
        <f>'Бланк заказа'!A1515</f>
        <v>na</v>
      </c>
      <c r="C1523" s="48">
        <f>'Бланк заказа'!D1515</f>
        <v>3814009000</v>
      </c>
      <c r="D1523" s="49" t="str">
        <f>'Бланк заказа'!B1515</f>
        <v>Польша</v>
      </c>
      <c r="E1523" s="50">
        <f>'Бланк заказа'!F1515</f>
        <v>0</v>
      </c>
      <c r="F1523" s="51">
        <f>'Бланк заказа'!S1515</f>
        <v>41.23</v>
      </c>
      <c r="G1523" s="51">
        <f>'Бланк заказа'!T1515</f>
        <v>0</v>
      </c>
      <c r="H1523" s="49" t="s">
        <v>2127</v>
      </c>
    </row>
    <row r="1524" spans="1:8" x14ac:dyDescent="0.3">
      <c r="A1524" s="47" t="str">
        <f>'Бланк заказа'!E1516</f>
        <v>AQUADEV TAMPODRUR AQUADREV 1KG</v>
      </c>
      <c r="B1524" s="47" t="str">
        <f>'Бланк заказа'!A1516</f>
        <v>na</v>
      </c>
      <c r="C1524" s="48">
        <f>'Бланк заказа'!D1516</f>
        <v>3814009000</v>
      </c>
      <c r="D1524" s="49" t="str">
        <f>'Бланк заказа'!B1516</f>
        <v>Польша</v>
      </c>
      <c r="E1524" s="50">
        <f>'Бланк заказа'!F1516</f>
        <v>0</v>
      </c>
      <c r="F1524" s="51">
        <f>'Бланк заказа'!S1516</f>
        <v>50.54</v>
      </c>
      <c r="G1524" s="51">
        <f>'Бланк заказа'!T1516</f>
        <v>0</v>
      </c>
      <c r="H1524" s="49" t="s">
        <v>2127</v>
      </c>
    </row>
    <row r="1525" spans="1:8" x14ac:dyDescent="0.3">
      <c r="A1525" s="47" t="str">
        <f>'Бланк заказа'!E1517</f>
        <v>Wilflex Hot-tak Spray 0,6L</v>
      </c>
      <c r="B1525" s="47" t="str">
        <f>'Бланк заказа'!A1517</f>
        <v>PolyOne Corporation UK Limited</v>
      </c>
      <c r="C1525" s="48">
        <f>'Бланк заказа'!D1517</f>
        <v>3814009000</v>
      </c>
      <c r="D1525" s="49" t="str">
        <f>'Бланк заказа'!B1517</f>
        <v>Соединенное Королевство</v>
      </c>
      <c r="E1525" s="50">
        <f>'Бланк заказа'!F1517</f>
        <v>0</v>
      </c>
      <c r="F1525" s="51">
        <f>'Бланк заказа'!S1517</f>
        <v>28.46</v>
      </c>
      <c r="G1525" s="51">
        <f>'Бланк заказа'!T1517</f>
        <v>0</v>
      </c>
      <c r="H1525" s="49" t="s">
        <v>2127</v>
      </c>
    </row>
    <row r="1526" spans="1:8" x14ac:dyDescent="0.3">
      <c r="A1526" s="47" t="str">
        <f>'Бланк заказа'!E1518</f>
        <v>Wilflex OSN BASE 1gallon 3,8L</v>
      </c>
      <c r="B1526" s="47" t="str">
        <f>'Бланк заказа'!A1518</f>
        <v>PolyOne Corporation UK Limited</v>
      </c>
      <c r="C1526" s="48">
        <f>'Бланк заказа'!D1518</f>
        <v>3215190000</v>
      </c>
      <c r="D1526" s="49" t="str">
        <f>'Бланк заказа'!B1518</f>
        <v>Соединенное Королевство</v>
      </c>
      <c r="E1526" s="50">
        <f>'Бланк заказа'!F1518</f>
        <v>0</v>
      </c>
      <c r="F1526" s="51">
        <f>'Бланк заказа'!S1518</f>
        <v>261.38</v>
      </c>
      <c r="G1526" s="51">
        <f>'Бланк заказа'!T1518</f>
        <v>0</v>
      </c>
      <c r="H1526" s="49" t="s">
        <v>2127</v>
      </c>
    </row>
    <row r="1527" spans="1:8" x14ac:dyDescent="0.3">
      <c r="A1527" s="47" t="str">
        <f>'Бланк заказа'!E1519</f>
        <v>Wilflex OSN BASE 5gallon 18,9L</v>
      </c>
      <c r="B1527" s="47" t="str">
        <f>'Бланк заказа'!A1519</f>
        <v>PolyOne Corporation UK Limited</v>
      </c>
      <c r="C1527" s="48">
        <f>'Бланк заказа'!D1519</f>
        <v>3215190000</v>
      </c>
      <c r="D1527" s="49" t="str">
        <f>'Бланк заказа'!B1519</f>
        <v>Соединенное Королевство</v>
      </c>
      <c r="E1527" s="50">
        <f>'Бланк заказа'!F1519</f>
        <v>0</v>
      </c>
      <c r="F1527" s="51">
        <f>'Бланк заказа'!S1519</f>
        <v>1150.5999999999999</v>
      </c>
      <c r="G1527" s="51">
        <f>'Бланк заказа'!T1519</f>
        <v>0</v>
      </c>
      <c r="H1527" s="49" t="s">
        <v>2127</v>
      </c>
    </row>
    <row r="1528" spans="1:8" x14ac:dyDescent="0.3">
      <c r="A1528" s="47" t="str">
        <f>'Бланк заказа'!E1520</f>
        <v>Wilflex OSN BLACK 1gallon 3,8L</v>
      </c>
      <c r="B1528" s="47" t="str">
        <f>'Бланк заказа'!A1520</f>
        <v>PolyOne Corporation UK Limited</v>
      </c>
      <c r="C1528" s="48">
        <f>'Бланк заказа'!D1520</f>
        <v>3215110000</v>
      </c>
      <c r="D1528" s="49" t="str">
        <f>'Бланк заказа'!B1520</f>
        <v>Соединенное Королевство</v>
      </c>
      <c r="E1528" s="50">
        <f>'Бланк заказа'!F1520</f>
        <v>0</v>
      </c>
      <c r="F1528" s="51">
        <f>'Бланк заказа'!S1520</f>
        <v>434.51</v>
      </c>
      <c r="G1528" s="51">
        <f>'Бланк заказа'!T1520</f>
        <v>0</v>
      </c>
      <c r="H1528" s="49" t="s">
        <v>2127</v>
      </c>
    </row>
    <row r="1529" spans="1:8" x14ac:dyDescent="0.3">
      <c r="A1529" s="47" t="str">
        <f>'Бланк заказа'!E1521</f>
        <v>Wilflex OSN WHITE 1gallon 3,8L</v>
      </c>
      <c r="B1529" s="47" t="str">
        <f>'Бланк заказа'!A1521</f>
        <v>PolyOne Corporation UK Limited</v>
      </c>
      <c r="C1529" s="48">
        <f>'Бланк заказа'!D1521</f>
        <v>3215190000</v>
      </c>
      <c r="D1529" s="49" t="str">
        <f>'Бланк заказа'!B1521</f>
        <v>Соединенное Королевство</v>
      </c>
      <c r="E1529" s="50">
        <f>'Бланк заказа'!F1521</f>
        <v>0</v>
      </c>
      <c r="F1529" s="51">
        <f>'Бланк заказа'!S1521</f>
        <v>438.92</v>
      </c>
      <c r="G1529" s="51">
        <f>'Бланк заказа'!T1521</f>
        <v>0</v>
      </c>
      <c r="H1529" s="49" t="s">
        <v>2127</v>
      </c>
    </row>
    <row r="1530" spans="1:8" x14ac:dyDescent="0.3">
      <c r="A1530" s="47" t="str">
        <f>'Бланк заказа'!E1522</f>
        <v>PO WERMAX CP-E80BW B1 (250pcs.) 10KG</v>
      </c>
      <c r="B1530" s="47" t="str">
        <f>'Бланк заказа'!A1522</f>
        <v>na</v>
      </c>
      <c r="C1530" s="48">
        <f>'Бланк заказа'!D1522</f>
        <v>3814009000</v>
      </c>
      <c r="D1530" s="49" t="str">
        <f>'Бланк заказа'!B1522</f>
        <v>Польша</v>
      </c>
      <c r="E1530" s="50">
        <f>'Бланк заказа'!F1522</f>
        <v>0</v>
      </c>
      <c r="F1530" s="51">
        <f>'Бланк заказа'!S1522</f>
        <v>569.16</v>
      </c>
      <c r="G1530" s="51">
        <f>'Бланк заказа'!T1522</f>
        <v>0</v>
      </c>
      <c r="H1530" s="49" t="s">
        <v>2127</v>
      </c>
    </row>
    <row r="1531" spans="1:8" x14ac:dyDescent="0.3">
      <c r="A1531" s="47" t="str">
        <f>'Бланк заказа'!E1523</f>
        <v>BASF KSW 500x600 mm</v>
      </c>
      <c r="B1531" s="47" t="str">
        <f>'Бланк заказа'!A1523</f>
        <v>na</v>
      </c>
      <c r="C1531" s="48">
        <f>'Бланк заказа'!D1523</f>
        <v>3814009000</v>
      </c>
      <c r="D1531" s="49" t="str">
        <f>'Бланк заказа'!B1523</f>
        <v>Польша</v>
      </c>
      <c r="E1531" s="50">
        <f>'Бланк заказа'!F1523</f>
        <v>0</v>
      </c>
      <c r="F1531" s="51">
        <f>'Бланк заказа'!S1523</f>
        <v>205.45</v>
      </c>
      <c r="G1531" s="51">
        <f>'Бланк заказа'!T1523</f>
        <v>0</v>
      </c>
      <c r="H1531" s="49" t="s">
        <v>2127</v>
      </c>
    </row>
    <row r="1532" spans="1:8" x14ac:dyDescent="0.3">
      <c r="A1532" s="47" t="str">
        <f>'Бланк заказа'!E1524</f>
        <v>BASF KS 500x600 mm</v>
      </c>
      <c r="B1532" s="47" t="str">
        <f>'Бланк заказа'!A1524</f>
        <v>na</v>
      </c>
      <c r="C1532" s="48">
        <f>'Бланк заказа'!D1524</f>
        <v>3814009000</v>
      </c>
      <c r="D1532" s="49" t="str">
        <f>'Бланк заказа'!B1524</f>
        <v>Польша</v>
      </c>
      <c r="E1532" s="50">
        <f>'Бланк заказа'!F1524</f>
        <v>0</v>
      </c>
      <c r="F1532" s="51">
        <f>'Бланк заказа'!S1524</f>
        <v>424.67</v>
      </c>
      <c r="G1532" s="51">
        <f>'Бланк заказа'!T1524</f>
        <v>0</v>
      </c>
      <c r="H1532" s="49" t="s">
        <v>2127</v>
      </c>
    </row>
    <row r="1533" spans="1:8" x14ac:dyDescent="0.3">
      <c r="A1533" s="47" t="str">
        <f>'Бланк заказа'!E1525</f>
        <v>Steel plate(Стальная пластина) 100*150 0,5mm 1pcs</v>
      </c>
      <c r="B1533" s="47" t="str">
        <f>'Бланк заказа'!A1525</f>
        <v>na</v>
      </c>
      <c r="C1533" s="48">
        <f>'Бланк заказа'!D1525</f>
        <v>3814009000</v>
      </c>
      <c r="D1533" s="49" t="str">
        <f>'Бланк заказа'!B1525</f>
        <v>Польша</v>
      </c>
      <c r="E1533" s="50">
        <f>'Бланк заказа'!F1525</f>
        <v>0</v>
      </c>
      <c r="F1533" s="51">
        <f>'Бланк заказа'!S1525</f>
        <v>19.22</v>
      </c>
      <c r="G1533" s="51">
        <f>'Бланк заказа'!T1525</f>
        <v>0</v>
      </c>
      <c r="H1533" s="49" t="s">
        <v>2127</v>
      </c>
    </row>
    <row r="1534" spans="1:8" x14ac:dyDescent="0.3">
      <c r="A1534" s="47" t="str">
        <f>'Бланк заказа'!E1526</f>
        <v>BUNGARD ALUCOREX SW-M 490*480*1mm 5KG</v>
      </c>
      <c r="B1534" s="47" t="str">
        <f>'Бланк заказа'!A1526</f>
        <v>na</v>
      </c>
      <c r="C1534" s="48">
        <f>'Бланк заказа'!D1526</f>
        <v>3814009000</v>
      </c>
      <c r="D1534" s="49" t="str">
        <f>'Бланк заказа'!B1526</f>
        <v>Польша</v>
      </c>
      <c r="E1534" s="50">
        <f>'Бланк заказа'!F1526</f>
        <v>0</v>
      </c>
      <c r="F1534" s="51">
        <f>'Бланк заказа'!S1526</f>
        <v>262.43</v>
      </c>
      <c r="G1534" s="51">
        <f>'Бланк заказа'!T1526</f>
        <v>0</v>
      </c>
      <c r="H1534" s="49" t="s">
        <v>2127</v>
      </c>
    </row>
    <row r="1535" spans="1:8" x14ac:dyDescent="0.3">
      <c r="A1535" s="47" t="str">
        <f>'Бланк заказа'!E1527</f>
        <v>Tampon 055 0,1KG</v>
      </c>
      <c r="B1535" s="47" t="str">
        <f>'Бланк заказа'!A1527</f>
        <v>na</v>
      </c>
      <c r="C1535" s="48">
        <f>'Бланк заказа'!D1527</f>
        <v>3814009000</v>
      </c>
      <c r="D1535" s="49" t="str">
        <f>'Бланк заказа'!B1527</f>
        <v>Польша</v>
      </c>
      <c r="E1535" s="50">
        <f>'Бланк заказа'!F1527</f>
        <v>0</v>
      </c>
      <c r="F1535" s="51">
        <f>'Бланк заказа'!S1527</f>
        <v>59.13</v>
      </c>
      <c r="G1535" s="51">
        <f>'Бланк заказа'!T1527</f>
        <v>0</v>
      </c>
      <c r="H1535" s="49" t="s">
        <v>2127</v>
      </c>
    </row>
    <row r="1536" spans="1:8" x14ac:dyDescent="0.3">
      <c r="A1536" s="47" t="str">
        <f>'Бланк заказа'!E1528</f>
        <v>Tampon 094 0,1KG</v>
      </c>
      <c r="B1536" s="47" t="str">
        <f>'Бланк заказа'!A1528</f>
        <v>na</v>
      </c>
      <c r="C1536" s="48">
        <f>'Бланк заказа'!D1528</f>
        <v>3814009000</v>
      </c>
      <c r="D1536" s="49" t="str">
        <f>'Бланк заказа'!B1528</f>
        <v>Польша</v>
      </c>
      <c r="E1536" s="50">
        <f>'Бланк заказа'!F1528</f>
        <v>0</v>
      </c>
      <c r="F1536" s="51">
        <f>'Бланк заказа'!S1528</f>
        <v>41.6</v>
      </c>
      <c r="G1536" s="51">
        <f>'Бланк заказа'!T1528</f>
        <v>0</v>
      </c>
      <c r="H1536" s="49" t="s">
        <v>2127</v>
      </c>
    </row>
    <row r="1537" spans="1:8" x14ac:dyDescent="0.3">
      <c r="A1537" s="47" t="str">
        <f>'Бланк заказа'!E1529</f>
        <v>Tampon 108 0,1KG</v>
      </c>
      <c r="B1537" s="47" t="str">
        <f>'Бланк заказа'!A1529</f>
        <v>na</v>
      </c>
      <c r="C1537" s="48">
        <f>'Бланк заказа'!D1529</f>
        <v>3814009000</v>
      </c>
      <c r="D1537" s="49" t="str">
        <f>'Бланк заказа'!B1529</f>
        <v>Польша</v>
      </c>
      <c r="E1537" s="50">
        <f>'Бланк заказа'!F1529</f>
        <v>0</v>
      </c>
      <c r="F1537" s="51">
        <f>'Бланк заказа'!S1529</f>
        <v>32.89</v>
      </c>
      <c r="G1537" s="51">
        <f>'Бланк заказа'!T1529</f>
        <v>0</v>
      </c>
      <c r="H1537" s="49" t="s">
        <v>2127</v>
      </c>
    </row>
    <row r="1538" spans="1:8" x14ac:dyDescent="0.3">
      <c r="A1538" s="47" t="str">
        <f>'Бланк заказа'!E1530</f>
        <v>Стальное клише с логотипом толщина 0,5мм 0,1KG</v>
      </c>
      <c r="B1538" s="47" t="str">
        <f>'Бланк заказа'!A1530</f>
        <v>na</v>
      </c>
      <c r="C1538" s="48">
        <f>'Бланк заказа'!D1530</f>
        <v>3814009000</v>
      </c>
      <c r="D1538" s="49" t="str">
        <f>'Бланк заказа'!B1530</f>
        <v>Польша</v>
      </c>
      <c r="E1538" s="50">
        <f>'Бланк заказа'!F1530</f>
        <v>0</v>
      </c>
      <c r="F1538" s="51">
        <f>'Бланк заказа'!S1530</f>
        <v>97.29</v>
      </c>
      <c r="G1538" s="51">
        <f>'Бланк заказа'!T1530</f>
        <v>0</v>
      </c>
      <c r="H1538" s="49" t="s">
        <v>2127</v>
      </c>
    </row>
    <row r="1539" spans="1:8" x14ac:dyDescent="0.3">
      <c r="A1539" s="47" t="str">
        <f>'Бланк заказа'!E1531</f>
        <v>Sericol NB001 NYLOBAG NB BLACK 1L</v>
      </c>
      <c r="B1539" s="47" t="str">
        <f>'Бланк заказа'!A1531</f>
        <v>Sericol - FUJIFILM Speciality Ink System Ltd</v>
      </c>
      <c r="C1539" s="48">
        <f>'Бланк заказа'!D1531</f>
        <v>3215110000</v>
      </c>
      <c r="D1539" s="49" t="str">
        <f>'Бланк заказа'!B1531</f>
        <v>Соединенное Королевство</v>
      </c>
      <c r="E1539" s="50">
        <f>'Бланк заказа'!F1531</f>
        <v>0</v>
      </c>
      <c r="F1539" s="51">
        <f>'Бланк заказа'!S1531</f>
        <v>108.28</v>
      </c>
      <c r="G1539" s="51">
        <f>'Бланк заказа'!T1531</f>
        <v>0</v>
      </c>
      <c r="H1539" s="49" t="s">
        <v>2127</v>
      </c>
    </row>
    <row r="1540" spans="1:8" x14ac:dyDescent="0.3">
      <c r="A1540" s="47" t="str">
        <f>'Бланк заказа'!E1532</f>
        <v>Sericol NB021 NYLOBAG NB WHITE 1L</v>
      </c>
      <c r="B1540" s="47" t="str">
        <f>'Бланк заказа'!A1532</f>
        <v>Sericol - FUJIFILM Speciality Ink System Ltd</v>
      </c>
      <c r="C1540" s="48">
        <f>'Бланк заказа'!D1532</f>
        <v>3215190000</v>
      </c>
      <c r="D1540" s="49" t="str">
        <f>'Бланк заказа'!B1532</f>
        <v>Соединенное Королевство</v>
      </c>
      <c r="E1540" s="50">
        <f>'Бланк заказа'!F1532</f>
        <v>0</v>
      </c>
      <c r="F1540" s="51">
        <f>'Бланк заказа'!S1532</f>
        <v>96.53</v>
      </c>
      <c r="G1540" s="51">
        <f>'Бланк заказа'!T1532</f>
        <v>0</v>
      </c>
      <c r="H1540" s="49" t="s">
        <v>2127</v>
      </c>
    </row>
    <row r="1541" spans="1:8" x14ac:dyDescent="0.3">
      <c r="A1541" s="47" t="str">
        <f>'Бланк заказа'!E1533</f>
        <v>Sericol NB042 NYLOBAG NB LIGHT CHROME (T) 1L</v>
      </c>
      <c r="B1541" s="47" t="str">
        <f>'Бланк заказа'!A1533</f>
        <v>Sericol - FUJIFILM Speciality Ink System Ltd</v>
      </c>
      <c r="C1541" s="48">
        <f>'Бланк заказа'!D1533</f>
        <v>3215190000</v>
      </c>
      <c r="D1541" s="49" t="str">
        <f>'Бланк заказа'!B1533</f>
        <v>Соединенное Королевство</v>
      </c>
      <c r="E1541" s="50">
        <f>'Бланк заказа'!F1533</f>
        <v>0</v>
      </c>
      <c r="F1541" s="51">
        <f>'Бланк заказа'!S1533</f>
        <v>134.76</v>
      </c>
      <c r="G1541" s="51">
        <f>'Бланк заказа'!T1533</f>
        <v>0</v>
      </c>
      <c r="H1541" s="49" t="s">
        <v>2127</v>
      </c>
    </row>
    <row r="1542" spans="1:8" x14ac:dyDescent="0.3">
      <c r="A1542" s="47" t="str">
        <f>'Бланк заказа'!E1534</f>
        <v>Sericol NB043 NYLOBAG NB MID CHROME (T) 1L</v>
      </c>
      <c r="B1542" s="47" t="str">
        <f>'Бланк заказа'!A1534</f>
        <v>Sericol - FUJIFILM Speciality Ink System Ltd</v>
      </c>
      <c r="C1542" s="48">
        <f>'Бланк заказа'!D1534</f>
        <v>3215190000</v>
      </c>
      <c r="D1542" s="49" t="str">
        <f>'Бланк заказа'!B1534</f>
        <v>Соединенное Королевство</v>
      </c>
      <c r="E1542" s="50">
        <f>'Бланк заказа'!F1534</f>
        <v>0</v>
      </c>
      <c r="F1542" s="51">
        <f>'Бланк заказа'!S1534</f>
        <v>130.41999999999999</v>
      </c>
      <c r="G1542" s="51">
        <f>'Бланк заказа'!T1534</f>
        <v>0</v>
      </c>
      <c r="H1542" s="49" t="s">
        <v>2127</v>
      </c>
    </row>
    <row r="1543" spans="1:8" x14ac:dyDescent="0.3">
      <c r="A1543" s="47" t="str">
        <f>'Бланк заказа'!E1535</f>
        <v>Sericol NB045 NYLOBAG NB YELLOW (T) 1L</v>
      </c>
      <c r="B1543" s="47" t="str">
        <f>'Бланк заказа'!A1535</f>
        <v>Sericol - FUJIFILM Speciality Ink System Ltd</v>
      </c>
      <c r="C1543" s="48">
        <f>'Бланк заказа'!D1535</f>
        <v>3215190000</v>
      </c>
      <c r="D1543" s="49" t="str">
        <f>'Бланк заказа'!B1535</f>
        <v>Соединенное Королевство</v>
      </c>
      <c r="E1543" s="50">
        <f>'Бланк заказа'!F1535</f>
        <v>0</v>
      </c>
      <c r="F1543" s="51">
        <f>'Бланк заказа'!S1535</f>
        <v>110.83</v>
      </c>
      <c r="G1543" s="51">
        <f>'Бланк заказа'!T1535</f>
        <v>0</v>
      </c>
      <c r="H1543" s="49" t="s">
        <v>2127</v>
      </c>
    </row>
    <row r="1544" spans="1:8" x14ac:dyDescent="0.3">
      <c r="A1544" s="47" t="str">
        <f>'Бланк заказа'!E1536</f>
        <v>Sericol NB101 NYLOBAG NB LIGHT ORANGE (T) 1L</v>
      </c>
      <c r="B1544" s="47" t="str">
        <f>'Бланк заказа'!A1536</f>
        <v>Sericol - FUJIFILM Speciality Ink System Ltd</v>
      </c>
      <c r="C1544" s="48">
        <f>'Бланк заказа'!D1536</f>
        <v>3215190000</v>
      </c>
      <c r="D1544" s="49" t="str">
        <f>'Бланк заказа'!B1536</f>
        <v>Соединенное Королевство</v>
      </c>
      <c r="E1544" s="50">
        <f>'Бланк заказа'!F1536</f>
        <v>0</v>
      </c>
      <c r="F1544" s="51">
        <f>'Бланк заказа'!S1536</f>
        <v>277.92</v>
      </c>
      <c r="G1544" s="51">
        <f>'Бланк заказа'!T1536</f>
        <v>0</v>
      </c>
      <c r="H1544" s="49" t="s">
        <v>2127</v>
      </c>
    </row>
    <row r="1545" spans="1:8" x14ac:dyDescent="0.3">
      <c r="A1545" s="47" t="str">
        <f>'Бланк заказа'!E1537</f>
        <v>Sericol NB154 NYLOBAG NB FUCHSIA 1L</v>
      </c>
      <c r="B1545" s="47" t="str">
        <f>'Бланк заказа'!A1537</f>
        <v>Sericol - FUJIFILM Speciality Ink System Ltd</v>
      </c>
      <c r="C1545" s="48">
        <f>'Бланк заказа'!D1537</f>
        <v>3215190000</v>
      </c>
      <c r="D1545" s="49" t="str">
        <f>'Бланк заказа'!B1537</f>
        <v>Соединенное Королевство</v>
      </c>
      <c r="E1545" s="50">
        <f>'Бланк заказа'!F1537</f>
        <v>0</v>
      </c>
      <c r="F1545" s="51">
        <f>'Бланк заказа'!S1537</f>
        <v>188.55</v>
      </c>
      <c r="G1545" s="51">
        <f>'Бланк заказа'!T1537</f>
        <v>0</v>
      </c>
      <c r="H1545" s="49" t="s">
        <v>2127</v>
      </c>
    </row>
    <row r="1546" spans="1:8" x14ac:dyDescent="0.3">
      <c r="A1546" s="47" t="str">
        <f>'Бланк заказа'!E1538</f>
        <v>Sericol NB162 NYLOBAG NB LIGHT RED 1L</v>
      </c>
      <c r="B1546" s="47" t="str">
        <f>'Бланк заказа'!A1538</f>
        <v>Sericol - FUJIFILM Speciality Ink System Ltd</v>
      </c>
      <c r="C1546" s="48">
        <f>'Бланк заказа'!D1538</f>
        <v>3215190000</v>
      </c>
      <c r="D1546" s="49" t="str">
        <f>'Бланк заказа'!B1538</f>
        <v>Соединенное Королевство</v>
      </c>
      <c r="E1546" s="50">
        <f>'Бланк заказа'!F1538</f>
        <v>0</v>
      </c>
      <c r="F1546" s="51">
        <f>'Бланк заказа'!S1538</f>
        <v>174.66</v>
      </c>
      <c r="G1546" s="51">
        <f>'Бланк заказа'!T1538</f>
        <v>0</v>
      </c>
      <c r="H1546" s="49" t="s">
        <v>2127</v>
      </c>
    </row>
    <row r="1547" spans="1:8" x14ac:dyDescent="0.3">
      <c r="A1547" s="47" t="str">
        <f>'Бланк заказа'!E1539</f>
        <v>Sericol NB212 NYLOBAG NB BLUE 1L</v>
      </c>
      <c r="B1547" s="47" t="str">
        <f>'Бланк заказа'!A1539</f>
        <v>Sericol - FUJIFILM Speciality Ink System Ltd</v>
      </c>
      <c r="C1547" s="48">
        <f>'Бланк заказа'!D1539</f>
        <v>3215190000</v>
      </c>
      <c r="D1547" s="49" t="str">
        <f>'Бланк заказа'!B1539</f>
        <v>Соединенное Королевство</v>
      </c>
      <c r="E1547" s="50">
        <f>'Бланк заказа'!F1539</f>
        <v>0</v>
      </c>
      <c r="F1547" s="51">
        <f>'Бланк заказа'!S1539</f>
        <v>121.69</v>
      </c>
      <c r="G1547" s="51">
        <f>'Бланк заказа'!T1539</f>
        <v>0</v>
      </c>
      <c r="H1547" s="49" t="s">
        <v>2127</v>
      </c>
    </row>
    <row r="1548" spans="1:8" x14ac:dyDescent="0.3">
      <c r="A1548" s="47" t="str">
        <f>'Бланк заказа'!E1540</f>
        <v>Sericol NB227 NYLOBAG NB LIGHT BLUE 1L</v>
      </c>
      <c r="B1548" s="47" t="str">
        <f>'Бланк заказа'!A1540</f>
        <v>Sericol - FUJIFILM Speciality Ink System Ltd</v>
      </c>
      <c r="C1548" s="48">
        <f>'Бланк заказа'!D1540</f>
        <v>3215190000</v>
      </c>
      <c r="D1548" s="49" t="str">
        <f>'Бланк заказа'!B1540</f>
        <v>Соединенное Королевство</v>
      </c>
      <c r="E1548" s="50">
        <f>'Бланк заказа'!F1540</f>
        <v>0</v>
      </c>
      <c r="F1548" s="51">
        <f>'Бланк заказа'!S1540</f>
        <v>144.54</v>
      </c>
      <c r="G1548" s="51">
        <f>'Бланк заказа'!T1540</f>
        <v>0</v>
      </c>
      <c r="H1548" s="49" t="s">
        <v>2127</v>
      </c>
    </row>
    <row r="1549" spans="1:8" x14ac:dyDescent="0.3">
      <c r="A1549" s="47" t="str">
        <f>'Бланк заказа'!E1541</f>
        <v>Sericol NB294 NYLOBAG NB FLUO GREEN  1L</v>
      </c>
      <c r="B1549" s="47" t="str">
        <f>'Бланк заказа'!A1541</f>
        <v>Sericol - FUJIFILM Speciality Ink System Ltd</v>
      </c>
      <c r="C1549" s="48">
        <f>'Бланк заказа'!D1541</f>
        <v>3215190000</v>
      </c>
      <c r="D1549" s="49" t="str">
        <f>'Бланк заказа'!B1541</f>
        <v>Соединенное Королевство</v>
      </c>
      <c r="E1549" s="50">
        <f>'Бланк заказа'!F1541</f>
        <v>0</v>
      </c>
      <c r="F1549" s="51">
        <f>'Бланк заказа'!S1541</f>
        <v>253.56</v>
      </c>
      <c r="G1549" s="51">
        <f>'Бланк заказа'!T1541</f>
        <v>0</v>
      </c>
      <c r="H1549" s="49" t="s">
        <v>2127</v>
      </c>
    </row>
    <row r="1550" spans="1:8" x14ac:dyDescent="0.3">
      <c r="A1550" s="47" t="str">
        <f>'Бланк заказа'!E1542</f>
        <v>Sericol NB320 NYLOBAG NB GREEN T  1L</v>
      </c>
      <c r="B1550" s="47" t="str">
        <f>'Бланк заказа'!A1542</f>
        <v>Sericol - FUJIFILM Speciality Ink System Ltd</v>
      </c>
      <c r="C1550" s="48">
        <f>'Бланк заказа'!D1542</f>
        <v>3215190000</v>
      </c>
      <c r="D1550" s="49" t="str">
        <f>'Бланк заказа'!B1542</f>
        <v>Соединенное Королевство</v>
      </c>
      <c r="E1550" s="50">
        <f>'Бланк заказа'!F1542</f>
        <v>0</v>
      </c>
      <c r="F1550" s="51">
        <f>'Бланк заказа'!S1542</f>
        <v>132.91999999999999</v>
      </c>
      <c r="G1550" s="51">
        <f>'Бланк заказа'!T1542</f>
        <v>0</v>
      </c>
      <c r="H1550" s="49" t="s">
        <v>2127</v>
      </c>
    </row>
    <row r="1551" spans="1:8" x14ac:dyDescent="0.3">
      <c r="A1551" s="47" t="str">
        <f>'Бланк заказа'!E1543</f>
        <v>Sericol VVX44 NYLOBAG SPECIAL VVX SILVER  1L</v>
      </c>
      <c r="B1551" s="47" t="str">
        <f>'Бланк заказа'!A1543</f>
        <v>Sericol - FUJIFILM Speciality Ink System Ltd</v>
      </c>
      <c r="C1551" s="48">
        <f>'Бланк заказа'!D1543</f>
        <v>3215190000</v>
      </c>
      <c r="D1551" s="49" t="str">
        <f>'Бланк заказа'!B1543</f>
        <v>Соединенное Королевство</v>
      </c>
      <c r="E1551" s="50">
        <f>'Бланк заказа'!F1543</f>
        <v>0</v>
      </c>
      <c r="F1551" s="51">
        <f>'Бланк заказа'!S1543</f>
        <v>100.76</v>
      </c>
      <c r="G1551" s="51">
        <f>'Бланк заказа'!T1543</f>
        <v>0</v>
      </c>
      <c r="H1551" s="49" t="s">
        <v>2127</v>
      </c>
    </row>
    <row r="1552" spans="1:8" x14ac:dyDescent="0.3">
      <c r="A1552" s="47" t="str">
        <f>'Бланк заказа'!E1544</f>
        <v>Sericol NB134 NYLOBAG NB RED 1L</v>
      </c>
      <c r="B1552" s="47" t="str">
        <f>'Бланк заказа'!A1544</f>
        <v>Sericol - FUJIFILM Speciality Ink System Ltd</v>
      </c>
      <c r="C1552" s="48">
        <f>'Бланк заказа'!D1544</f>
        <v>3215190000</v>
      </c>
      <c r="D1552" s="49" t="str">
        <f>'Бланк заказа'!B1544</f>
        <v>Соединенное Королевство</v>
      </c>
      <c r="E1552" s="50">
        <f>'Бланк заказа'!F1544</f>
        <v>0</v>
      </c>
      <c r="F1552" s="51">
        <f>'Бланк заказа'!S1544</f>
        <v>153.1</v>
      </c>
      <c r="G1552" s="51">
        <f>'Бланк заказа'!T1544</f>
        <v>0</v>
      </c>
      <c r="H1552" s="49" t="s">
        <v>2127</v>
      </c>
    </row>
    <row r="1553" spans="1:8" x14ac:dyDescent="0.3">
      <c r="A1553" s="47" t="str">
        <f>'Бланк заказа'!E1545</f>
        <v>Sericol NB381 NYLOBAG NB BASE 5L</v>
      </c>
      <c r="B1553" s="47" t="str">
        <f>'Бланк заказа'!A1545</f>
        <v>Sericol - FUJIFILM Speciality Ink System Ltd</v>
      </c>
      <c r="C1553" s="48">
        <f>'Бланк заказа'!D1545</f>
        <v>3215190000</v>
      </c>
      <c r="D1553" s="49" t="str">
        <f>'Бланк заказа'!B1545</f>
        <v>Соединенное Королевство</v>
      </c>
      <c r="E1553" s="50">
        <f>'Бланк заказа'!F1545</f>
        <v>0</v>
      </c>
      <c r="F1553" s="51">
        <f>'Бланк заказа'!S1545</f>
        <v>496.42</v>
      </c>
      <c r="G1553" s="51">
        <f>'Бланк заказа'!T1545</f>
        <v>0</v>
      </c>
      <c r="H1553" s="49" t="s">
        <v>2127</v>
      </c>
    </row>
    <row r="1554" spans="1:8" x14ac:dyDescent="0.3">
      <c r="A1554" s="47" t="str">
        <f>'Бланк заказа'!E1546</f>
        <v>Sericol NB386 KATALIZATOR NYLOBAG 0,2L</v>
      </c>
      <c r="B1554" s="47" t="str">
        <f>'Бланк заказа'!A1546</f>
        <v>Sericol - FUJIFILM Speciality Ink System Ltd</v>
      </c>
      <c r="C1554" s="48">
        <f>'Бланк заказа'!D1546</f>
        <v>3814009000</v>
      </c>
      <c r="D1554" s="49" t="str">
        <f>'Бланк заказа'!B1546</f>
        <v>Соединенное Королевство</v>
      </c>
      <c r="E1554" s="50">
        <f>'Бланк заказа'!F1546</f>
        <v>0</v>
      </c>
      <c r="F1554" s="51">
        <f>'Бланк заказа'!S1546</f>
        <v>45.55</v>
      </c>
      <c r="G1554" s="51">
        <f>'Бланк заказа'!T1546</f>
        <v>0</v>
      </c>
      <c r="H1554" s="49" t="s">
        <v>2127</v>
      </c>
    </row>
    <row r="1555" spans="1:8" x14ac:dyDescent="0.3">
      <c r="A1555" s="47" t="str">
        <f>'Бланк заказа'!E1547</f>
        <v>Sericol NB431 NYLOBAG PLASTYFIKATOR 1:9  1L</v>
      </c>
      <c r="B1555" s="47" t="str">
        <f>'Бланк заказа'!A1547</f>
        <v>Sericol - FUJIFILM Speciality Ink System Ltd</v>
      </c>
      <c r="C1555" s="48">
        <f>'Бланк заказа'!D1547</f>
        <v>3814009000</v>
      </c>
      <c r="D1555" s="49" t="str">
        <f>'Бланк заказа'!B1547</f>
        <v>Соединенное Королевство</v>
      </c>
      <c r="E1555" s="50">
        <f>'Бланк заказа'!F1547</f>
        <v>0</v>
      </c>
      <c r="F1555" s="51">
        <f>'Бланк заказа'!S1547</f>
        <v>162.47999999999999</v>
      </c>
      <c r="G1555" s="51">
        <f>'Бланк заказа'!T1547</f>
        <v>0</v>
      </c>
      <c r="H1555" s="49" t="s">
        <v>2127</v>
      </c>
    </row>
    <row r="1556" spans="1:8" x14ac:dyDescent="0.3">
      <c r="A1556" s="47" t="str">
        <f>'Бланк заказа'!E1548</f>
        <v>Sericol ZE806 NYLO RETARDER  1L</v>
      </c>
      <c r="B1556" s="47" t="str">
        <f>'Бланк заказа'!A1548</f>
        <v>Sericol - FUJIFILM Speciality Ink System Ltd</v>
      </c>
      <c r="C1556" s="48">
        <f>'Бланк заказа'!D1548</f>
        <v>3814009000</v>
      </c>
      <c r="D1556" s="49" t="str">
        <f>'Бланк заказа'!B1548</f>
        <v>Соединенное Королевство</v>
      </c>
      <c r="E1556" s="50">
        <f>'Бланк заказа'!F1548</f>
        <v>0</v>
      </c>
      <c r="F1556" s="51">
        <f>'Бланк заказа'!S1548</f>
        <v>64.06</v>
      </c>
      <c r="G1556" s="51">
        <f>'Бланк заказа'!T1548</f>
        <v>0</v>
      </c>
      <c r="H1556" s="49" t="s">
        <v>2127</v>
      </c>
    </row>
    <row r="1557" spans="1:8" x14ac:dyDescent="0.3">
      <c r="A1557" s="47" t="str">
        <f>'Бланк заказа'!E1549</f>
        <v>Sericol ZE805 NYLO THINNER 1L</v>
      </c>
      <c r="B1557" s="47" t="str">
        <f>'Бланк заказа'!A1549</f>
        <v>Sericol - FUJIFILM Speciality Ink System Ltd</v>
      </c>
      <c r="C1557" s="48">
        <f>'Бланк заказа'!D1549</f>
        <v>3814009000</v>
      </c>
      <c r="D1557" s="49" t="str">
        <f>'Бланк заказа'!B1549</f>
        <v>Соединенное Королевство</v>
      </c>
      <c r="E1557" s="50">
        <f>'Бланк заказа'!F1549</f>
        <v>0</v>
      </c>
      <c r="F1557" s="51">
        <f>'Бланк заказа'!S1549</f>
        <v>68.14</v>
      </c>
      <c r="G1557" s="51">
        <f>'Бланк заказа'!T1549</f>
        <v>0</v>
      </c>
      <c r="H1557" s="49" t="s">
        <v>2127</v>
      </c>
    </row>
    <row r="1558" spans="1:8" x14ac:dyDescent="0.3">
      <c r="A1558" s="47" t="str">
        <f>'Бланк заказа'!E1550</f>
        <v>Sericol ZV 557 THINNER 1L</v>
      </c>
      <c r="B1558" s="47" t="str">
        <f>'Бланк заказа'!A1550</f>
        <v>Sericol - FUJIFILM Speciality Ink System Ltd</v>
      </c>
      <c r="C1558" s="48">
        <f>'Бланк заказа'!D1550</f>
        <v>3814009000</v>
      </c>
      <c r="D1558" s="49" t="str">
        <f>'Бланк заказа'!B1550</f>
        <v>Соединенное Королевство</v>
      </c>
      <c r="E1558" s="50">
        <f>'Бланк заказа'!F1550</f>
        <v>0</v>
      </c>
      <c r="F1558" s="51">
        <f>'Бланк заказа'!S1550</f>
        <v>41.98</v>
      </c>
      <c r="G1558" s="51">
        <f>'Бланк заказа'!T1550</f>
        <v>0</v>
      </c>
      <c r="H1558" s="49" t="s">
        <v>2127</v>
      </c>
    </row>
    <row r="1559" spans="1:8" x14ac:dyDescent="0.3">
      <c r="A1559" s="47" t="str">
        <f>'Бланк заказа'!E1551</f>
        <v>Sericol SVL38 SCREEN CLEANER 1L</v>
      </c>
      <c r="B1559" s="47" t="str">
        <f>'Бланк заказа'!A1551</f>
        <v>Sericol - FUJIFILM Speciality Ink System Ltd</v>
      </c>
      <c r="C1559" s="48">
        <f>'Бланк заказа'!D1551</f>
        <v>3814009000</v>
      </c>
      <c r="D1559" s="49" t="str">
        <f>'Бланк заказа'!B1551</f>
        <v>Соединенное Королевство</v>
      </c>
      <c r="E1559" s="50">
        <f>'Бланк заказа'!F1551</f>
        <v>0</v>
      </c>
      <c r="F1559" s="51">
        <f>'Бланк заказа'!S1551</f>
        <v>45.98</v>
      </c>
      <c r="G1559" s="51">
        <f>'Бланк заказа'!T1551</f>
        <v>0</v>
      </c>
      <c r="H1559" s="49" t="s">
        <v>2127</v>
      </c>
    </row>
    <row r="1560" spans="1:8" x14ac:dyDescent="0.3">
      <c r="A1560" s="47" t="str">
        <f>'Бланк заказа'!E1552</f>
        <v>Sericol UL360 UV LAQUE 5KG</v>
      </c>
      <c r="B1560" s="47" t="str">
        <f>'Бланк заказа'!A1552</f>
        <v>Sericol - FUJIFILM Speciality Ink System Ltd</v>
      </c>
      <c r="C1560" s="48">
        <f>'Бланк заказа'!D1552</f>
        <v>3814009000</v>
      </c>
      <c r="D1560" s="49" t="str">
        <f>'Бланк заказа'!B1552</f>
        <v>Соединенное Королевство</v>
      </c>
      <c r="E1560" s="50">
        <f>'Бланк заказа'!F1552</f>
        <v>0</v>
      </c>
      <c r="F1560" s="51">
        <f>'Бланк заказа'!S1552</f>
        <v>518.48</v>
      </c>
      <c r="G1560" s="51">
        <f>'Бланк заказа'!T1552</f>
        <v>0</v>
      </c>
      <c r="H1560" s="49" t="s">
        <v>2127</v>
      </c>
    </row>
    <row r="1561" spans="1:8" x14ac:dyDescent="0.3">
      <c r="A1561" s="47" t="str">
        <f>'Бланк заказа'!E1553</f>
        <v>Sericol ZT639 CLEANER 15L</v>
      </c>
      <c r="B1561" s="47" t="str">
        <f>'Бланк заказа'!A1553</f>
        <v>Sericol - FUJIFILM Speciality Ink System Ltd</v>
      </c>
      <c r="C1561" s="48">
        <f>'Бланк заказа'!D1553</f>
        <v>3814009000</v>
      </c>
      <c r="D1561" s="49" t="str">
        <f>'Бланк заказа'!B1553</f>
        <v>Соединенное Королевство</v>
      </c>
      <c r="E1561" s="50">
        <f>'Бланк заказа'!F1553</f>
        <v>0</v>
      </c>
      <c r="F1561" s="51">
        <f>'Бланк заказа'!S1553</f>
        <v>282.99</v>
      </c>
      <c r="G1561" s="51">
        <f>'Бланк заказа'!T1553</f>
        <v>0</v>
      </c>
      <c r="H1561" s="49" t="s">
        <v>2127</v>
      </c>
    </row>
    <row r="1562" spans="1:8" x14ac:dyDescent="0.3">
      <c r="A1562" s="47" t="str">
        <f>'Бланк заказа'!E1554</f>
        <v>Sericol ZE 711 ADDITIVE 1L</v>
      </c>
      <c r="B1562" s="47" t="str">
        <f>'Бланк заказа'!A1554</f>
        <v>Sericol - FUJIFILM Speciality Ink System Ltd</v>
      </c>
      <c r="C1562" s="48">
        <f>'Бланк заказа'!D1554</f>
        <v>3814009000</v>
      </c>
      <c r="D1562" s="49" t="str">
        <f>'Бланк заказа'!B1554</f>
        <v>Соединенное Королевство</v>
      </c>
      <c r="E1562" s="50">
        <f>'Бланк заказа'!F1554</f>
        <v>0</v>
      </c>
      <c r="F1562" s="51">
        <f>'Бланк заказа'!S1554</f>
        <v>734.73</v>
      </c>
      <c r="G1562" s="51">
        <f>'Бланк заказа'!T1554</f>
        <v>0</v>
      </c>
      <c r="H1562" s="49" t="s">
        <v>2127</v>
      </c>
    </row>
    <row r="1563" spans="1:8" x14ac:dyDescent="0.3">
      <c r="A1563" s="47" t="str">
        <f>'Бланк заказа'!E1555</f>
        <v>Sericol ZV 558 RETARDER 1L</v>
      </c>
      <c r="B1563" s="47" t="str">
        <f>'Бланк заказа'!A1555</f>
        <v>Sericol - FUJIFILM Speciality Ink System Ltd</v>
      </c>
      <c r="C1563" s="48">
        <f>'Бланк заказа'!D1555</f>
        <v>3814009000</v>
      </c>
      <c r="D1563" s="49" t="str">
        <f>'Бланк заказа'!B1555</f>
        <v>Соединенное Королевство</v>
      </c>
      <c r="E1563" s="50">
        <f>'Бланк заказа'!F1555</f>
        <v>0</v>
      </c>
      <c r="F1563" s="51">
        <f>'Бланк заказа'!S1555</f>
        <v>58.2</v>
      </c>
      <c r="G1563" s="51">
        <f>'Бланк заказа'!T1555</f>
        <v>0</v>
      </c>
      <c r="H1563" s="49" t="s">
        <v>2127</v>
      </c>
    </row>
    <row r="1564" spans="1:8" x14ac:dyDescent="0.3">
      <c r="A1564" s="47" t="str">
        <f>'Бланк заказа'!E1556</f>
        <v>Sericol RR 482 RUB REMOVABLE SILVER INK 5KG</v>
      </c>
      <c r="B1564" s="47" t="str">
        <f>'Бланк заказа'!A1556</f>
        <v>Sericol - FUJIFILM Speciality Ink System Ltd</v>
      </c>
      <c r="C1564" s="48">
        <f>'Бланк заказа'!D1556</f>
        <v>3814009000</v>
      </c>
      <c r="D1564" s="49" t="str">
        <f>'Бланк заказа'!B1556</f>
        <v>Соединенное Королевство</v>
      </c>
      <c r="E1564" s="50">
        <f>'Бланк заказа'!F1556</f>
        <v>0</v>
      </c>
      <c r="F1564" s="51">
        <f>'Бланк заказа'!S1556</f>
        <v>403.99</v>
      </c>
      <c r="G1564" s="51">
        <f>'Бланк заказа'!T1556</f>
        <v>0</v>
      </c>
      <c r="H1564" s="49" t="s">
        <v>2127</v>
      </c>
    </row>
    <row r="1565" spans="1:8" x14ac:dyDescent="0.3">
      <c r="A1565" s="47" t="str">
        <f>'Бланк заказа'!E1557</f>
        <v>Sericol NB386 KATALIZATOR NYLOBAG 1L</v>
      </c>
      <c r="B1565" s="47" t="str">
        <f>'Бланк заказа'!A1557</f>
        <v>Sericol - FUJIFILM Speciality Ink System Ltd</v>
      </c>
      <c r="C1565" s="48">
        <f>'Бланк заказа'!D1557</f>
        <v>3215190000</v>
      </c>
      <c r="D1565" s="49" t="str">
        <f>'Бланк заказа'!B1557</f>
        <v>Соединенное Королевство</v>
      </c>
      <c r="E1565" s="50">
        <f>'Бланк заказа'!F1557</f>
        <v>0</v>
      </c>
      <c r="F1565" s="51">
        <f>'Бланк заказа'!S1557</f>
        <v>135.01</v>
      </c>
      <c r="G1565" s="51">
        <f>'Бланк заказа'!T1557</f>
        <v>0</v>
      </c>
      <c r="H1565" s="49" t="s">
        <v>2127</v>
      </c>
    </row>
    <row r="1566" spans="1:8" x14ac:dyDescent="0.3">
      <c r="A1566" s="47" t="str">
        <f>'Бланк заказа'!E1558</f>
        <v>Sericol ZC 533 RETARDER 1L</v>
      </c>
      <c r="B1566" s="47" t="str">
        <f>'Бланк заказа'!A1558</f>
        <v>Sericol - FUJIFILM Speciality Ink System Ltd</v>
      </c>
      <c r="C1566" s="48">
        <f>'Бланк заказа'!D1558</f>
        <v>3814009000</v>
      </c>
      <c r="D1566" s="49" t="str">
        <f>'Бланк заказа'!B1558</f>
        <v>Соединенное Королевство</v>
      </c>
      <c r="E1566" s="50">
        <f>'Бланк заказа'!F1558</f>
        <v>0</v>
      </c>
      <c r="F1566" s="51">
        <f>'Бланк заказа'!S1558</f>
        <v>68.78</v>
      </c>
      <c r="G1566" s="51">
        <f>'Бланк заказа'!T1558</f>
        <v>0</v>
      </c>
      <c r="H1566" s="49" t="s">
        <v>2127</v>
      </c>
    </row>
    <row r="1567" spans="1:8" x14ac:dyDescent="0.3">
      <c r="A1567" s="47" t="str">
        <f>'Бланк заказа'!E1559</f>
        <v>Sericol YD-001 POLYDYNE YD BLACK 1KG</v>
      </c>
      <c r="B1567" s="47" t="str">
        <f>'Бланк заказа'!A1559</f>
        <v>Sericol - FUJIFILM Speciality Ink System Ltd</v>
      </c>
      <c r="C1567" s="48">
        <f>'Бланк заказа'!D1559</f>
        <v>3215110000</v>
      </c>
      <c r="D1567" s="49" t="str">
        <f>'Бланк заказа'!B1559</f>
        <v>Соединенное Королевство</v>
      </c>
      <c r="E1567" s="50">
        <f>'Бланк заказа'!F1559</f>
        <v>0</v>
      </c>
      <c r="F1567" s="51">
        <f>'Бланк заказа'!S1559</f>
        <v>150.63</v>
      </c>
      <c r="G1567" s="51">
        <f>'Бланк заказа'!T1559</f>
        <v>0</v>
      </c>
      <c r="H1567" s="49" t="s">
        <v>2127</v>
      </c>
    </row>
    <row r="1568" spans="1:8" x14ac:dyDescent="0.3">
      <c r="A1568" s="47" t="str">
        <f>'Бланк заказа'!E1560</f>
        <v>Sericol YD-021 POLYDYNE YD WHITE 1KG</v>
      </c>
      <c r="B1568" s="47" t="str">
        <f>'Бланк заказа'!A1560</f>
        <v>Sericol - FUJIFILM Speciality Ink System Ltd</v>
      </c>
      <c r="C1568" s="48">
        <f>'Бланк заказа'!D1560</f>
        <v>3215190000</v>
      </c>
      <c r="D1568" s="49" t="str">
        <f>'Бланк заказа'!B1560</f>
        <v>Соединенное Королевство</v>
      </c>
      <c r="E1568" s="50">
        <f>'Бланк заказа'!F1560</f>
        <v>0</v>
      </c>
      <c r="F1568" s="51">
        <f>'Бланк заказа'!S1560</f>
        <v>123.52</v>
      </c>
      <c r="G1568" s="51">
        <f>'Бланк заказа'!T1560</f>
        <v>0</v>
      </c>
      <c r="H1568" s="49" t="s">
        <v>2127</v>
      </c>
    </row>
    <row r="1569" spans="1:8" x14ac:dyDescent="0.3">
      <c r="A1569" s="47" t="str">
        <f>'Бланк заказа'!E1561</f>
        <v>Sericol YD-381 POLYDYNE YD BASE 1KG</v>
      </c>
      <c r="B1569" s="47" t="str">
        <f>'Бланк заказа'!A1561</f>
        <v>Sericol - FUJIFILM Speciality Ink System Ltd</v>
      </c>
      <c r="C1569" s="48">
        <f>'Бланк заказа'!D1561</f>
        <v>3215190000</v>
      </c>
      <c r="D1569" s="49" t="str">
        <f>'Бланк заказа'!B1561</f>
        <v>Соединенное Королевство</v>
      </c>
      <c r="E1569" s="50">
        <f>'Бланк заказа'!F1561</f>
        <v>0</v>
      </c>
      <c r="F1569" s="51">
        <f>'Бланк заказа'!S1561</f>
        <v>151.94</v>
      </c>
      <c r="G1569" s="51">
        <f>'Бланк заказа'!T1561</f>
        <v>0</v>
      </c>
      <c r="H1569" s="49" t="s">
        <v>2127</v>
      </c>
    </row>
    <row r="1570" spans="1:8" x14ac:dyDescent="0.3">
      <c r="A1570" s="47" t="str">
        <f>'Бланк заказа'!E1562</f>
        <v>Sericol SX-025 SERISTAR 5KG</v>
      </c>
      <c r="B1570" s="47" t="str">
        <f>'Бланк заказа'!A1562</f>
        <v>Sericol - FUJIFILM Speciality Ink System Ltd</v>
      </c>
      <c r="C1570" s="48">
        <f>'Бланк заказа'!D1562</f>
        <v>3215190000</v>
      </c>
      <c r="D1570" s="49" t="str">
        <f>'Бланк заказа'!B1562</f>
        <v>Соединенное Королевство</v>
      </c>
      <c r="E1570" s="50">
        <f>'Бланк заказа'!F1562</f>
        <v>0</v>
      </c>
      <c r="F1570" s="51">
        <f>'Бланк заказа'!S1562</f>
        <v>653.53</v>
      </c>
      <c r="G1570" s="51">
        <f>'Бланк заказа'!T1562</f>
        <v>0</v>
      </c>
      <c r="H1570" s="49" t="s">
        <v>2127</v>
      </c>
    </row>
    <row r="1571" spans="1:8" x14ac:dyDescent="0.3">
      <c r="A1571" s="47" t="str">
        <f>'Бланк заказа'!E1563</f>
        <v>Sericol PY-192 Polyplast 1KG</v>
      </c>
      <c r="B1571" s="47" t="str">
        <f>'Бланк заказа'!A1563</f>
        <v>Sericol - FUJIFILM Speciality Ink System Ltd</v>
      </c>
      <c r="C1571" s="48">
        <f>'Бланк заказа'!D1563</f>
        <v>3215190000</v>
      </c>
      <c r="D1571" s="49" t="str">
        <f>'Бланк заказа'!B1563</f>
        <v>Соединенное Королевство</v>
      </c>
      <c r="E1571" s="50">
        <f>'Бланк заказа'!F1563</f>
        <v>0</v>
      </c>
      <c r="F1571" s="51">
        <f>'Бланк заказа'!S1563</f>
        <v>135.82</v>
      </c>
      <c r="G1571" s="51">
        <f>'Бланк заказа'!T1563</f>
        <v>0</v>
      </c>
      <c r="H1571" s="49" t="s">
        <v>2127</v>
      </c>
    </row>
    <row r="1572" spans="1:8" x14ac:dyDescent="0.3">
      <c r="A1572" s="47" t="str">
        <f>'Бланк заказа'!E1564</f>
        <v>Sericol NB-127 NYLOBAG NB DEEP VIOLET 5L</v>
      </c>
      <c r="B1572" s="47" t="str">
        <f>'Бланк заказа'!A1564</f>
        <v>Sericol - FUJIFILM Speciality Ink System Ltd</v>
      </c>
      <c r="C1572" s="48">
        <f>'Бланк заказа'!D1564</f>
        <v>3215190000</v>
      </c>
      <c r="D1572" s="49" t="str">
        <f>'Бланк заказа'!B1564</f>
        <v>Соединенное Королевство</v>
      </c>
      <c r="E1572" s="50">
        <f>'Бланк заказа'!F1564</f>
        <v>0</v>
      </c>
      <c r="F1572" s="51">
        <f>'Бланк заказа'!S1564</f>
        <v>894.05</v>
      </c>
      <c r="G1572" s="51">
        <f>'Бланк заказа'!T1564</f>
        <v>0</v>
      </c>
      <c r="H1572" s="49" t="s">
        <v>2127</v>
      </c>
    </row>
    <row r="1573" spans="1:8" x14ac:dyDescent="0.3">
      <c r="A1573" s="47" t="str">
        <f>'Бланк заказа'!E1565</f>
        <v>Sericol PS-001 POLYSCREEN PS BLACK 1KG</v>
      </c>
      <c r="B1573" s="47" t="str">
        <f>'Бланк заказа'!A1565</f>
        <v>Sericol - FUJIFILM Speciality Ink System Ltd</v>
      </c>
      <c r="C1573" s="48">
        <f>'Бланк заказа'!D1565</f>
        <v>3215110000</v>
      </c>
      <c r="D1573" s="49" t="str">
        <f>'Бланк заказа'!B1565</f>
        <v>Соединенное Королевство</v>
      </c>
      <c r="E1573" s="50">
        <f>'Бланк заказа'!F1565</f>
        <v>0</v>
      </c>
      <c r="F1573" s="51">
        <f>'Бланк заказа'!S1565</f>
        <v>116.6</v>
      </c>
      <c r="G1573" s="51">
        <f>'Бланк заказа'!T1565</f>
        <v>0</v>
      </c>
      <c r="H1573" s="49" t="s">
        <v>2127</v>
      </c>
    </row>
    <row r="1574" spans="1:8" x14ac:dyDescent="0.3">
      <c r="A1574" s="47" t="str">
        <f>'Бланк заказа'!E1566</f>
        <v xml:space="preserve">Sericol YD-230 POLYDYNE 1KG </v>
      </c>
      <c r="B1574" s="47" t="str">
        <f>'Бланк заказа'!A1566</f>
        <v>Sericol - FUJIFILM Speciality Ink System Ltd</v>
      </c>
      <c r="C1574" s="48">
        <f>'Бланк заказа'!D1566</f>
        <v>3215190000</v>
      </c>
      <c r="D1574" s="49" t="str">
        <f>'Бланк заказа'!B1566</f>
        <v>Соединенное Королевство</v>
      </c>
      <c r="E1574" s="50">
        <f>'Бланк заказа'!F1566</f>
        <v>0</v>
      </c>
      <c r="F1574" s="51">
        <f>'Бланк заказа'!S1566</f>
        <v>210.68</v>
      </c>
      <c r="G1574" s="51">
        <f>'Бланк заказа'!T1566</f>
        <v>0</v>
      </c>
      <c r="H1574" s="49" t="s">
        <v>2127</v>
      </c>
    </row>
    <row r="1575" spans="1:8" x14ac:dyDescent="0.3">
      <c r="A1575" s="47" t="str">
        <f>'Бланк заказа'!E1567</f>
        <v>Sericol YD-121 POLYDYNE 1KG</v>
      </c>
      <c r="B1575" s="47" t="str">
        <f>'Бланк заказа'!A1567</f>
        <v>Sericol - FUJIFILM Speciality Ink System Ltd</v>
      </c>
      <c r="C1575" s="48">
        <f>'Бланк заказа'!D1567</f>
        <v>3215190000</v>
      </c>
      <c r="D1575" s="49" t="str">
        <f>'Бланк заказа'!B1567</f>
        <v>Соединенное Королевство</v>
      </c>
      <c r="E1575" s="50">
        <f>'Бланк заказа'!F1567</f>
        <v>0</v>
      </c>
      <c r="F1575" s="51">
        <f>'Бланк заказа'!S1567</f>
        <v>230.8</v>
      </c>
      <c r="G1575" s="51">
        <f>'Бланк заказа'!T1567</f>
        <v>0</v>
      </c>
      <c r="H1575" s="49" t="s">
        <v>2127</v>
      </c>
    </row>
    <row r="1576" spans="1:8" x14ac:dyDescent="0.3">
      <c r="A1576" s="47" t="str">
        <f>'Бланк заказа'!E1568</f>
        <v>Sericol MG381 MATTPLAST 1KG</v>
      </c>
      <c r="B1576" s="47" t="str">
        <f>'Бланк заказа'!A1568</f>
        <v>Sericol - FUJIFILM Speciality Ink System Ltd</v>
      </c>
      <c r="C1576" s="48">
        <f>'Бланк заказа'!D1568</f>
        <v>3215190000</v>
      </c>
      <c r="D1576" s="49" t="str">
        <f>'Бланк заказа'!B1568</f>
        <v>Соединенное Королевство</v>
      </c>
      <c r="E1576" s="50">
        <f>'Бланк заказа'!F1568</f>
        <v>0</v>
      </c>
      <c r="F1576" s="51">
        <f>'Бланк заказа'!S1568</f>
        <v>77.900000000000006</v>
      </c>
      <c r="G1576" s="51">
        <f>'Бланк заказа'!T1568</f>
        <v>0</v>
      </c>
      <c r="H1576" s="49" t="s">
        <v>2127</v>
      </c>
    </row>
    <row r="1577" spans="1:8" x14ac:dyDescent="0.3">
      <c r="A1577" s="47" t="str">
        <f>'Бланк заказа'!E1569</f>
        <v>Sericol PY-922 Polyplast 1KG</v>
      </c>
      <c r="B1577" s="47" t="str">
        <f>'Бланк заказа'!A1569</f>
        <v>Sericol - FUJIFILM Speciality Ink System Ltd</v>
      </c>
      <c r="C1577" s="48">
        <f>'Бланк заказа'!D1569</f>
        <v>3215190000</v>
      </c>
      <c r="D1577" s="49" t="str">
        <f>'Бланк заказа'!B1569</f>
        <v>Соединенное Королевство</v>
      </c>
      <c r="E1577" s="50">
        <f>'Бланк заказа'!F1569</f>
        <v>0</v>
      </c>
      <c r="F1577" s="51">
        <f>'Бланк заказа'!S1569</f>
        <v>122.77</v>
      </c>
      <c r="G1577" s="51">
        <f>'Бланк заказа'!T1569</f>
        <v>0</v>
      </c>
      <c r="H1577" s="49" t="s">
        <v>2127</v>
      </c>
    </row>
    <row r="1578" spans="1:8" x14ac:dyDescent="0.3">
      <c r="A1578" s="47" t="str">
        <f>'Бланк заказа'!E1570</f>
        <v>Sericol IA-499 FLASHFIX SPRAY ADHESIVE 0,4KG</v>
      </c>
      <c r="B1578" s="47" t="str">
        <f>'Бланк заказа'!A1570</f>
        <v>Sericol - FUJIFILM Speciality Ink System Ltd</v>
      </c>
      <c r="C1578" s="48">
        <f>'Бланк заказа'!D1570</f>
        <v>3215190000</v>
      </c>
      <c r="D1578" s="49" t="str">
        <f>'Бланк заказа'!B1570</f>
        <v>Соединенное Королевство</v>
      </c>
      <c r="E1578" s="50">
        <f>'Бланк заказа'!F1570</f>
        <v>0</v>
      </c>
      <c r="F1578" s="51">
        <f>'Бланк заказа'!S1570</f>
        <v>38.14</v>
      </c>
      <c r="G1578" s="51">
        <f>'Бланк заказа'!T1570</f>
        <v>0</v>
      </c>
      <c r="H1578" s="49" t="s">
        <v>2127</v>
      </c>
    </row>
    <row r="1579" spans="1:8" x14ac:dyDescent="0.3">
      <c r="A1579" s="47" t="str">
        <f>'Бланк заказа'!E1571</f>
        <v>Sericol XG001 Plastijet 5KG</v>
      </c>
      <c r="B1579" s="47" t="str">
        <f>'Бланк заказа'!A1571</f>
        <v>Sericol - FUJIFILM Speciality Ink System Ltd</v>
      </c>
      <c r="C1579" s="48">
        <f>'Бланк заказа'!D1571</f>
        <v>3215190000</v>
      </c>
      <c r="D1579" s="49" t="str">
        <f>'Бланк заказа'!B1571</f>
        <v>Соединенное Королевство</v>
      </c>
      <c r="E1579" s="50">
        <f>'Бланк заказа'!F1571</f>
        <v>0</v>
      </c>
      <c r="F1579" s="51">
        <f>'Бланк заказа'!S1571</f>
        <v>353.24</v>
      </c>
      <c r="G1579" s="51">
        <f>'Бланк заказа'!T1571</f>
        <v>0</v>
      </c>
      <c r="H1579" s="49" t="s">
        <v>2127</v>
      </c>
    </row>
    <row r="1580" spans="1:8" x14ac:dyDescent="0.3">
      <c r="A1580" s="47" t="str">
        <f>'Бланк заказа'!E1572</f>
        <v>Sericol XG025 Plastijet 5KG</v>
      </c>
      <c r="B1580" s="47" t="str">
        <f>'Бланк заказа'!A1572</f>
        <v>Sericol - FUJIFILM Speciality Ink System Ltd</v>
      </c>
      <c r="C1580" s="48">
        <f>'Бланк заказа'!D1572</f>
        <v>3215190000</v>
      </c>
      <c r="D1580" s="49" t="str">
        <f>'Бланк заказа'!B1572</f>
        <v>Соединенное Королевство</v>
      </c>
      <c r="E1580" s="50">
        <f>'Бланк заказа'!F1572</f>
        <v>0</v>
      </c>
      <c r="F1580" s="51">
        <f>'Бланк заказа'!S1572</f>
        <v>327.39999999999998</v>
      </c>
      <c r="G1580" s="51">
        <f>'Бланк заказа'!T1572</f>
        <v>0</v>
      </c>
      <c r="H1580" s="49" t="s">
        <v>2127</v>
      </c>
    </row>
    <row r="1581" spans="1:8" x14ac:dyDescent="0.3">
      <c r="A1581" s="47" t="str">
        <f>'Бланк заказа'!E1573</f>
        <v>Sericol XG066 Plastijet 5KG</v>
      </c>
      <c r="B1581" s="47" t="str">
        <f>'Бланк заказа'!A1573</f>
        <v>Sericol - FUJIFILM Speciality Ink System Ltd</v>
      </c>
      <c r="C1581" s="48">
        <f>'Бланк заказа'!D1573</f>
        <v>3215190000</v>
      </c>
      <c r="D1581" s="49" t="str">
        <f>'Бланк заказа'!B1573</f>
        <v>Соединенное Королевство</v>
      </c>
      <c r="E1581" s="50">
        <f>'Бланк заказа'!F1573</f>
        <v>0</v>
      </c>
      <c r="F1581" s="51">
        <f>'Бланк заказа'!S1573</f>
        <v>579.95000000000005</v>
      </c>
      <c r="G1581" s="51">
        <f>'Бланк заказа'!T1573</f>
        <v>0</v>
      </c>
      <c r="H1581" s="49" t="s">
        <v>2127</v>
      </c>
    </row>
    <row r="1582" spans="1:8" x14ac:dyDescent="0.3">
      <c r="A1582" s="47" t="str">
        <f>'Бланк заказа'!E1574</f>
        <v>Sericol XG121 Plastijet 5KG</v>
      </c>
      <c r="B1582" s="47" t="str">
        <f>'Бланк заказа'!A1574</f>
        <v>Sericol - FUJIFILM Speciality Ink System Ltd</v>
      </c>
      <c r="C1582" s="48">
        <f>'Бланк заказа'!D1574</f>
        <v>3215190000</v>
      </c>
      <c r="D1582" s="49" t="str">
        <f>'Бланк заказа'!B1574</f>
        <v>Соединенное Королевство</v>
      </c>
      <c r="E1582" s="50">
        <f>'Бланк заказа'!F1574</f>
        <v>0</v>
      </c>
      <c r="F1582" s="51">
        <f>'Бланк заказа'!S1574</f>
        <v>392.01</v>
      </c>
      <c r="G1582" s="51">
        <f>'Бланк заказа'!T1574</f>
        <v>0</v>
      </c>
      <c r="H1582" s="49" t="s">
        <v>2127</v>
      </c>
    </row>
    <row r="1583" spans="1:8" x14ac:dyDescent="0.3">
      <c r="A1583" s="47" t="str">
        <f>'Бланк заказа'!E1575</f>
        <v>Sericol XG230 Plastijet 5KG</v>
      </c>
      <c r="B1583" s="47" t="str">
        <f>'Бланк заказа'!A1575</f>
        <v>Sericol - FUJIFILM Speciality Ink System Ltd</v>
      </c>
      <c r="C1583" s="48">
        <f>'Бланк заказа'!D1575</f>
        <v>3215190000</v>
      </c>
      <c r="D1583" s="49" t="str">
        <f>'Бланк заказа'!B1575</f>
        <v>Соединенное Королевство</v>
      </c>
      <c r="E1583" s="50">
        <f>'Бланк заказа'!F1575</f>
        <v>0</v>
      </c>
      <c r="F1583" s="51">
        <f>'Бланк заказа'!S1575</f>
        <v>403.96</v>
      </c>
      <c r="G1583" s="51">
        <f>'Бланк заказа'!T1575</f>
        <v>0</v>
      </c>
      <c r="H1583" s="49" t="s">
        <v>2127</v>
      </c>
    </row>
    <row r="1584" spans="1:8" x14ac:dyDescent="0.3">
      <c r="A1584" s="47" t="str">
        <f>'Бланк заказа'!E1576</f>
        <v>Sericol XG325 Plastijet 5KG</v>
      </c>
      <c r="B1584" s="47" t="str">
        <f>'Бланк заказа'!A1576</f>
        <v>Sericol - FUJIFILM Speciality Ink System Ltd</v>
      </c>
      <c r="C1584" s="48">
        <f>'Бланк заказа'!D1576</f>
        <v>3215190000</v>
      </c>
      <c r="D1584" s="49" t="str">
        <f>'Бланк заказа'!B1576</f>
        <v>Соединенное Королевство</v>
      </c>
      <c r="E1584" s="50">
        <f>'Бланк заказа'!F1576</f>
        <v>0</v>
      </c>
      <c r="F1584" s="51">
        <f>'Бланк заказа'!S1576</f>
        <v>626.67999999999995</v>
      </c>
      <c r="G1584" s="51">
        <f>'Бланк заказа'!T1576</f>
        <v>0</v>
      </c>
      <c r="H1584" s="49" t="s">
        <v>2127</v>
      </c>
    </row>
    <row r="1585" spans="1:8" x14ac:dyDescent="0.3">
      <c r="A1585" s="47" t="str">
        <f>'Бланк заказа'!E1577</f>
        <v>Sericol XG383 Plastijet 5KG</v>
      </c>
      <c r="B1585" s="47" t="str">
        <f>'Бланк заказа'!A1577</f>
        <v>Sericol - FUJIFILM Speciality Ink System Ltd</v>
      </c>
      <c r="C1585" s="48">
        <f>'Бланк заказа'!D1577</f>
        <v>3215190000</v>
      </c>
      <c r="D1585" s="49" t="str">
        <f>'Бланк заказа'!B1577</f>
        <v>Соединенное Королевство</v>
      </c>
      <c r="E1585" s="50">
        <f>'Бланк заказа'!F1577</f>
        <v>0</v>
      </c>
      <c r="F1585" s="51">
        <f>'Бланк заказа'!S1577</f>
        <v>335.36</v>
      </c>
      <c r="G1585" s="51">
        <f>'Бланк заказа'!T1577</f>
        <v>0</v>
      </c>
      <c r="H1585" s="49" t="s">
        <v>2127</v>
      </c>
    </row>
    <row r="1586" spans="1:8" x14ac:dyDescent="0.3">
      <c r="A1586" s="47" t="str">
        <f>'Бланк заказа'!E1578</f>
        <v>Sericol PY001 Polyplast 5KG</v>
      </c>
      <c r="B1586" s="47" t="str">
        <f>'Бланк заказа'!A1578</f>
        <v>Sericol - FUJIFILM Speciality Ink System Ltd</v>
      </c>
      <c r="C1586" s="48">
        <f>'Бланк заказа'!D1578</f>
        <v>3215190000</v>
      </c>
      <c r="D1586" s="49" t="str">
        <f>'Бланк заказа'!B1578</f>
        <v>Соединенное Королевство</v>
      </c>
      <c r="E1586" s="50">
        <f>'Бланк заказа'!F1578</f>
        <v>0</v>
      </c>
      <c r="F1586" s="51">
        <f>'Бланк заказа'!S1578</f>
        <v>443.6</v>
      </c>
      <c r="G1586" s="51">
        <f>'Бланк заказа'!T1578</f>
        <v>0</v>
      </c>
      <c r="H1586" s="49" t="s">
        <v>2127</v>
      </c>
    </row>
    <row r="1587" spans="1:8" x14ac:dyDescent="0.3">
      <c r="A1587" s="47" t="str">
        <f>'Бланк заказа'!E1579</f>
        <v>Sericol PY025 Polyplast 5KG</v>
      </c>
      <c r="B1587" s="47" t="str">
        <f>'Бланк заказа'!A1579</f>
        <v>Sericol - FUJIFILM Speciality Ink System Ltd</v>
      </c>
      <c r="C1587" s="48">
        <f>'Бланк заказа'!D1579</f>
        <v>3215190000</v>
      </c>
      <c r="D1587" s="49" t="str">
        <f>'Бланк заказа'!B1579</f>
        <v>Соединенное Королевство</v>
      </c>
      <c r="E1587" s="50">
        <f>'Бланк заказа'!F1579</f>
        <v>0</v>
      </c>
      <c r="F1587" s="51">
        <f>'Бланк заказа'!S1579</f>
        <v>455.11</v>
      </c>
      <c r="G1587" s="51">
        <f>'Бланк заказа'!T1579</f>
        <v>0</v>
      </c>
      <c r="H1587" s="49" t="s">
        <v>2127</v>
      </c>
    </row>
    <row r="1588" spans="1:8" x14ac:dyDescent="0.3">
      <c r="A1588" s="47" t="str">
        <f>'Бланк заказа'!E1580</f>
        <v>Sericol PY066 Polyplast 5KG</v>
      </c>
      <c r="B1588" s="47" t="str">
        <f>'Бланк заказа'!A1580</f>
        <v>Sericol - FUJIFILM Speciality Ink System Ltd</v>
      </c>
      <c r="C1588" s="48">
        <f>'Бланк заказа'!D1580</f>
        <v>3215190000</v>
      </c>
      <c r="D1588" s="49" t="str">
        <f>'Бланк заказа'!B1580</f>
        <v>Соединенное Королевство</v>
      </c>
      <c r="E1588" s="50">
        <f>'Бланк заказа'!F1580</f>
        <v>0</v>
      </c>
      <c r="F1588" s="51">
        <f>'Бланк заказа'!S1580</f>
        <v>416.71</v>
      </c>
      <c r="G1588" s="51">
        <f>'Бланк заказа'!T1580</f>
        <v>0</v>
      </c>
      <c r="H1588" s="49" t="s">
        <v>2127</v>
      </c>
    </row>
    <row r="1589" spans="1:8" x14ac:dyDescent="0.3">
      <c r="A1589" s="47" t="str">
        <f>'Бланк заказа'!E1581</f>
        <v>Sericol PY921 Polyplast 5KG</v>
      </c>
      <c r="B1589" s="47" t="str">
        <f>'Бланк заказа'!A1581</f>
        <v>Sericol - FUJIFILM Speciality Ink System Ltd</v>
      </c>
      <c r="C1589" s="48">
        <f>'Бланк заказа'!D1581</f>
        <v>3215190000</v>
      </c>
      <c r="D1589" s="49" t="str">
        <f>'Бланк заказа'!B1581</f>
        <v>Соединенное Королевство</v>
      </c>
      <c r="E1589" s="50">
        <f>'Бланк заказа'!F1581</f>
        <v>0</v>
      </c>
      <c r="F1589" s="51">
        <f>'Бланк заказа'!S1581</f>
        <v>658.18</v>
      </c>
      <c r="G1589" s="51">
        <f>'Бланк заказа'!T1581</f>
        <v>0</v>
      </c>
      <c r="H1589" s="49" t="s">
        <v>2127</v>
      </c>
    </row>
    <row r="1590" spans="1:8" x14ac:dyDescent="0.3">
      <c r="A1590" s="47" t="str">
        <f>'Бланк заказа'!E1582</f>
        <v>Sericol PY230 Polyplast 5KG</v>
      </c>
      <c r="B1590" s="47" t="str">
        <f>'Бланк заказа'!A1582</f>
        <v>Sericol - FUJIFILM Speciality Ink System Ltd</v>
      </c>
      <c r="C1590" s="48">
        <f>'Бланк заказа'!D1582</f>
        <v>3215190000</v>
      </c>
      <c r="D1590" s="49" t="str">
        <f>'Бланк заказа'!B1582</f>
        <v>Соединенное Королевство</v>
      </c>
      <c r="E1590" s="50">
        <f>'Бланк заказа'!F1582</f>
        <v>0</v>
      </c>
      <c r="F1590" s="51">
        <f>'Бланк заказа'!S1582</f>
        <v>503.75</v>
      </c>
      <c r="G1590" s="51">
        <f>'Бланк заказа'!T1582</f>
        <v>0</v>
      </c>
      <c r="H1590" s="49" t="s">
        <v>2127</v>
      </c>
    </row>
    <row r="1591" spans="1:8" x14ac:dyDescent="0.3">
      <c r="A1591" s="47" t="str">
        <f>'Бланк заказа'!E1583</f>
        <v>Sericol PY325 Polyplast 5KG</v>
      </c>
      <c r="B1591" s="47" t="str">
        <f>'Бланк заказа'!A1583</f>
        <v>Sericol - FUJIFILM Speciality Ink System Ltd</v>
      </c>
      <c r="C1591" s="48">
        <f>'Бланк заказа'!D1583</f>
        <v>3215190000</v>
      </c>
      <c r="D1591" s="49" t="str">
        <f>'Бланк заказа'!B1583</f>
        <v>Соединенное Королевство</v>
      </c>
      <c r="E1591" s="50">
        <f>'Бланк заказа'!F1583</f>
        <v>0</v>
      </c>
      <c r="F1591" s="51">
        <f>'Бланк заказа'!S1583</f>
        <v>565.85</v>
      </c>
      <c r="G1591" s="51">
        <f>'Бланк заказа'!T1583</f>
        <v>0</v>
      </c>
      <c r="H1591" s="49" t="s">
        <v>2127</v>
      </c>
    </row>
    <row r="1592" spans="1:8" x14ac:dyDescent="0.3">
      <c r="A1592" s="47" t="str">
        <f>'Бланк заказа'!E1584</f>
        <v>Sericol PY383 Polyplast 5KG</v>
      </c>
      <c r="B1592" s="47" t="str">
        <f>'Бланк заказа'!A1584</f>
        <v>Sericol - FUJIFILM Speciality Ink System Ltd</v>
      </c>
      <c r="C1592" s="48">
        <f>'Бланк заказа'!D1584</f>
        <v>3215190000</v>
      </c>
      <c r="D1592" s="49" t="str">
        <f>'Бланк заказа'!B1584</f>
        <v>Соединенное Королевство</v>
      </c>
      <c r="E1592" s="50">
        <f>'Бланк заказа'!F1584</f>
        <v>0</v>
      </c>
      <c r="F1592" s="51">
        <f>'Бланк заказа'!S1584</f>
        <v>392.11</v>
      </c>
      <c r="G1592" s="51">
        <f>'Бланк заказа'!T1584</f>
        <v>0</v>
      </c>
      <c r="H1592" s="49" t="s">
        <v>2127</v>
      </c>
    </row>
    <row r="1593" spans="1:8" x14ac:dyDescent="0.3">
      <c r="A1593" s="47" t="str">
        <f>'Бланк заказа'!E1585</f>
        <v>Sericol SX-001 SERISTAR  5KG</v>
      </c>
      <c r="B1593" s="47" t="str">
        <f>'Бланк заказа'!A1585</f>
        <v>Sericol - FUJIFILM Speciality Ink System Ltd</v>
      </c>
      <c r="C1593" s="48">
        <f>'Бланк заказа'!D1585</f>
        <v>3215190000</v>
      </c>
      <c r="D1593" s="49" t="str">
        <f>'Бланк заказа'!B1585</f>
        <v>Соединенное Королевство</v>
      </c>
      <c r="E1593" s="50">
        <f>'Бланк заказа'!F1585</f>
        <v>0</v>
      </c>
      <c r="F1593" s="51">
        <f>'Бланк заказа'!S1585</f>
        <v>366.5</v>
      </c>
      <c r="G1593" s="51">
        <f>'Бланк заказа'!T1585</f>
        <v>0</v>
      </c>
      <c r="H1593" s="49" t="s">
        <v>2127</v>
      </c>
    </row>
    <row r="1594" spans="1:8" x14ac:dyDescent="0.3">
      <c r="A1594" s="47" t="str">
        <f>'Бланк заказа'!E1586</f>
        <v>Sericol SX-325 SERISTAR 5KG</v>
      </c>
      <c r="B1594" s="47" t="str">
        <f>'Бланк заказа'!A1586</f>
        <v>Sericol - FUJIFILM Speciality Ink System Ltd</v>
      </c>
      <c r="C1594" s="48">
        <f>'Бланк заказа'!D1586</f>
        <v>3215190000</v>
      </c>
      <c r="D1594" s="49" t="str">
        <f>'Бланк заказа'!B1586</f>
        <v>Соединенное Королевство</v>
      </c>
      <c r="E1594" s="50">
        <f>'Бланк заказа'!F1586</f>
        <v>0</v>
      </c>
      <c r="F1594" s="51">
        <f>'Бланк заказа'!S1586</f>
        <v>1473.25</v>
      </c>
      <c r="G1594" s="51">
        <f>'Бланк заказа'!T1586</f>
        <v>0</v>
      </c>
      <c r="H1594" s="49" t="s">
        <v>2127</v>
      </c>
    </row>
    <row r="1595" spans="1:8" x14ac:dyDescent="0.3">
      <c r="A1595" s="47" t="str">
        <f>'Бланк заказа'!E1587</f>
        <v>Sericol SX-165 SERISTAR  5KG</v>
      </c>
      <c r="B1595" s="47" t="str">
        <f>'Бланк заказа'!A1587</f>
        <v>Sericol - FUJIFILM Speciality Ink System Ltd</v>
      </c>
      <c r="C1595" s="48">
        <f>'Бланк заказа'!D1587</f>
        <v>3215190000</v>
      </c>
      <c r="D1595" s="49" t="str">
        <f>'Бланк заказа'!B1587</f>
        <v>Соединенное Королевство</v>
      </c>
      <c r="E1595" s="50">
        <f>'Бланк заказа'!F1587</f>
        <v>0</v>
      </c>
      <c r="F1595" s="51">
        <f>'Бланк заказа'!S1587</f>
        <v>745.46</v>
      </c>
      <c r="G1595" s="51">
        <f>'Бланк заказа'!T1587</f>
        <v>0</v>
      </c>
      <c r="H1595" s="49" t="s">
        <v>2127</v>
      </c>
    </row>
    <row r="1596" spans="1:8" x14ac:dyDescent="0.3">
      <c r="A1596" s="47" t="str">
        <f>'Бланк заказа'!E1588</f>
        <v>Sericol SX-127 SERISTAR 5KG</v>
      </c>
      <c r="B1596" s="47" t="str">
        <f>'Бланк заказа'!A1588</f>
        <v>Sericol - FUJIFILM Speciality Ink System Ltd</v>
      </c>
      <c r="C1596" s="48">
        <f>'Бланк заказа'!D1588</f>
        <v>3215190000</v>
      </c>
      <c r="D1596" s="49" t="str">
        <f>'Бланк заказа'!B1588</f>
        <v>Соединенное Королевство</v>
      </c>
      <c r="E1596" s="50">
        <f>'Бланк заказа'!F1588</f>
        <v>0</v>
      </c>
      <c r="F1596" s="51">
        <f>'Бланк заказа'!S1588</f>
        <v>507.77</v>
      </c>
      <c r="G1596" s="51">
        <f>'Бланк заказа'!T1588</f>
        <v>0</v>
      </c>
      <c r="H1596" s="49" t="s">
        <v>2127</v>
      </c>
    </row>
    <row r="1597" spans="1:8" x14ac:dyDescent="0.3">
      <c r="A1597" s="47" t="str">
        <f>'Бланк заказа'!E1589</f>
        <v>Sericol SX-230 SERISTAR 5KG</v>
      </c>
      <c r="B1597" s="47" t="str">
        <f>'Бланк заказа'!A1589</f>
        <v>Sericol - FUJIFILM Speciality Ink System Ltd</v>
      </c>
      <c r="C1597" s="48">
        <f>'Бланк заказа'!D1589</f>
        <v>3215190000</v>
      </c>
      <c r="D1597" s="49" t="str">
        <f>'Бланк заказа'!B1589</f>
        <v>Соединенное Королевство</v>
      </c>
      <c r="E1597" s="50">
        <f>'Бланк заказа'!F1589</f>
        <v>0</v>
      </c>
      <c r="F1597" s="51">
        <f>'Бланк заказа'!S1589</f>
        <v>556.15</v>
      </c>
      <c r="G1597" s="51">
        <f>'Бланк заказа'!T1589</f>
        <v>0</v>
      </c>
      <c r="H1597" s="49" t="s">
        <v>2127</v>
      </c>
    </row>
    <row r="1598" spans="1:8" x14ac:dyDescent="0.3">
      <c r="A1598" s="47" t="str">
        <f>'Бланк заказа'!E1590</f>
        <v>Sericol OP042 TEXOPAQUE 5L</v>
      </c>
      <c r="B1598" s="47" t="str">
        <f>'Бланк заказа'!A1590</f>
        <v>Sericol - FUJIFILM Speciality Ink System Ltd</v>
      </c>
      <c r="C1598" s="48">
        <f>'Бланк заказа'!D1590</f>
        <v>3215190000</v>
      </c>
      <c r="D1598" s="49" t="str">
        <f>'Бланк заказа'!B1590</f>
        <v>Соединенное Королевство</v>
      </c>
      <c r="E1598" s="50">
        <f>'Бланк заказа'!F1590</f>
        <v>0</v>
      </c>
      <c r="F1598" s="51">
        <f>'Бланк заказа'!S1590</f>
        <v>283.41000000000003</v>
      </c>
      <c r="G1598" s="51">
        <f>'Бланк заказа'!T1590</f>
        <v>0</v>
      </c>
      <c r="H1598" s="49" t="s">
        <v>2127</v>
      </c>
    </row>
    <row r="1599" spans="1:8" x14ac:dyDescent="0.3">
      <c r="A1599" s="47" t="str">
        <f>'Бланк заказа'!E1591</f>
        <v>Uras 127 PF WHITE 5KG</v>
      </c>
      <c r="B1599" s="47" t="str">
        <f>'Бланк заказа'!A1591</f>
        <v>Uras Tekstil Kimya Turizm Sanayi ve Ticaret A.Ş.</v>
      </c>
      <c r="C1599" s="48">
        <f>'Бланк заказа'!D1591</f>
        <v>3215190000</v>
      </c>
      <c r="D1599" s="49" t="str">
        <f>'Бланк заказа'!B1591</f>
        <v>Турция</v>
      </c>
      <c r="E1599" s="50">
        <f>'Бланк заказа'!F1591</f>
        <v>0</v>
      </c>
      <c r="F1599" s="51">
        <f>'Бланк заказа'!S1591</f>
        <v>32.69</v>
      </c>
      <c r="G1599" s="51">
        <f>'Бланк заказа'!T1591</f>
        <v>0</v>
      </c>
      <c r="H1599" s="49" t="s">
        <v>2127</v>
      </c>
    </row>
    <row r="1600" spans="1:8" x14ac:dyDescent="0.3">
      <c r="A1600" s="47" t="str">
        <f>'Бланк заказа'!E1592</f>
        <v>Uras 128 PF WHITE LQ 5KG</v>
      </c>
      <c r="B1600" s="47" t="str">
        <f>'Бланк заказа'!A1592</f>
        <v>Uras Tekstil Kimya Turizm Sanayi ve Ticaret A.Ş.</v>
      </c>
      <c r="C1600" s="48">
        <f>'Бланк заказа'!D1592</f>
        <v>3215190000</v>
      </c>
      <c r="D1600" s="49" t="str">
        <f>'Бланк заказа'!B1592</f>
        <v>Турция</v>
      </c>
      <c r="E1600" s="50">
        <f>'Бланк заказа'!F1592</f>
        <v>0</v>
      </c>
      <c r="F1600" s="51">
        <f>'Бланк заказа'!S1592</f>
        <v>33.83</v>
      </c>
      <c r="G1600" s="51">
        <f>'Бланк заказа'!T1592</f>
        <v>0</v>
      </c>
      <c r="H1600" s="49" t="s">
        <v>2127</v>
      </c>
    </row>
    <row r="1601" spans="1:8" x14ac:dyDescent="0.3">
      <c r="A1601" s="47" t="str">
        <f>'Бланк заказа'!E1593</f>
        <v>Uras 129 PF POLY WHITE 5KG</v>
      </c>
      <c r="B1601" s="47" t="str">
        <f>'Бланк заказа'!A1593</f>
        <v>Uras Tekstil Kimya Turizm Sanayi ve Ticaret A.Ş.</v>
      </c>
      <c r="C1601" s="48">
        <f>'Бланк заказа'!D1593</f>
        <v>3215190000</v>
      </c>
      <c r="D1601" s="49" t="str">
        <f>'Бланк заказа'!B1593</f>
        <v>Турция</v>
      </c>
      <c r="E1601" s="50">
        <f>'Бланк заказа'!F1593</f>
        <v>0</v>
      </c>
      <c r="F1601" s="51">
        <f>'Бланк заказа'!S1593</f>
        <v>35.950000000000003</v>
      </c>
      <c r="G1601" s="51">
        <f>'Бланк заказа'!T1593</f>
        <v>0</v>
      </c>
      <c r="H1601" s="49" t="s">
        <v>2127</v>
      </c>
    </row>
    <row r="1602" spans="1:8" x14ac:dyDescent="0.3">
      <c r="A1602" s="47" t="str">
        <f>'Бланк заказа'!E1594</f>
        <v>Uras 130 PF LOW BLEED WHITE 5KG</v>
      </c>
      <c r="B1602" s="47" t="str">
        <f>'Бланк заказа'!A1594</f>
        <v>Uras Tekstil Kimya Turizm Sanayi ve Ticaret A.Ş.</v>
      </c>
      <c r="C1602" s="48">
        <f>'Бланк заказа'!D1594</f>
        <v>3215190000</v>
      </c>
      <c r="D1602" s="49" t="str">
        <f>'Бланк заказа'!B1594</f>
        <v>Турция</v>
      </c>
      <c r="E1602" s="50">
        <f>'Бланк заказа'!F1594</f>
        <v>0</v>
      </c>
      <c r="F1602" s="51">
        <f>'Бланк заказа'!S1594</f>
        <v>40.6</v>
      </c>
      <c r="G1602" s="51">
        <f>'Бланк заказа'!T1594</f>
        <v>0</v>
      </c>
      <c r="H1602" s="49" t="s">
        <v>2127</v>
      </c>
    </row>
    <row r="1603" spans="1:8" x14ac:dyDescent="0.3">
      <c r="A1603" s="47" t="str">
        <f>'Бланк заказа'!E1595</f>
        <v>Uras 131 PF MIXING WHITE 5KG</v>
      </c>
      <c r="B1603" s="47" t="str">
        <f>'Бланк заказа'!A1595</f>
        <v>Uras Tekstil Kimya Turizm Sanayi ve Ticaret A.Ş.</v>
      </c>
      <c r="C1603" s="48">
        <f>'Бланк заказа'!D1595</f>
        <v>3215190000</v>
      </c>
      <c r="D1603" s="49" t="str">
        <f>'Бланк заказа'!B1595</f>
        <v>Турция</v>
      </c>
      <c r="E1603" s="50">
        <f>'Бланк заказа'!F1595</f>
        <v>0</v>
      </c>
      <c r="F1603" s="51">
        <f>'Бланк заказа'!S1595</f>
        <v>42.88</v>
      </c>
      <c r="G1603" s="51">
        <f>'Бланк заказа'!T1595</f>
        <v>0</v>
      </c>
      <c r="H1603" s="49" t="s">
        <v>2127</v>
      </c>
    </row>
    <row r="1604" spans="1:8" x14ac:dyDescent="0.3">
      <c r="A1604" s="47" t="str">
        <f>'Бланк заказа'!E1596</f>
        <v>Uras 132 PF SUPER WHITE 5KG</v>
      </c>
      <c r="B1604" s="47" t="str">
        <f>'Бланк заказа'!A1596</f>
        <v>Uras Tekstil Kimya Turizm Sanayi ve Ticaret A.Ş.</v>
      </c>
      <c r="C1604" s="48">
        <f>'Бланк заказа'!D1596</f>
        <v>3215190000</v>
      </c>
      <c r="D1604" s="49" t="str">
        <f>'Бланк заказа'!B1596</f>
        <v>Турция</v>
      </c>
      <c r="E1604" s="50">
        <f>'Бланк заказа'!F1596</f>
        <v>0</v>
      </c>
      <c r="F1604" s="51">
        <f>'Бланк заказа'!S1596</f>
        <v>35.14</v>
      </c>
      <c r="G1604" s="51">
        <f>'Бланк заказа'!T1596</f>
        <v>0</v>
      </c>
      <c r="H1604" s="49" t="s">
        <v>2127</v>
      </c>
    </row>
    <row r="1605" spans="1:8" x14ac:dyDescent="0.3">
      <c r="A1605" s="47" t="str">
        <f>'Бланк заказа'!E1597</f>
        <v>Uras 133 PF BASE 5KG</v>
      </c>
      <c r="B1605" s="47" t="str">
        <f>'Бланк заказа'!A1597</f>
        <v>Uras Tekstil Kimya Turizm Sanayi ve Ticaret A.Ş.</v>
      </c>
      <c r="C1605" s="48">
        <f>'Бланк заказа'!D1597</f>
        <v>3215190000</v>
      </c>
      <c r="D1605" s="49" t="str">
        <f>'Бланк заказа'!B1597</f>
        <v>Турция</v>
      </c>
      <c r="E1605" s="50">
        <f>'Бланк заказа'!F1597</f>
        <v>0</v>
      </c>
      <c r="F1605" s="51">
        <f>'Бланк заказа'!S1597</f>
        <v>32.770000000000003</v>
      </c>
      <c r="G1605" s="51">
        <f>'Бланк заказа'!T1597</f>
        <v>0</v>
      </c>
      <c r="H1605" s="49" t="s">
        <v>2127</v>
      </c>
    </row>
    <row r="1606" spans="1:8" x14ac:dyDescent="0.3">
      <c r="A1606" s="47" t="str">
        <f>'Бланк заказа'!E1598</f>
        <v>Uras 134 PF HIGH BASE 5KG</v>
      </c>
      <c r="B1606" s="47" t="str">
        <f>'Бланк заказа'!A1598</f>
        <v>Uras Tekstil Kimya Turizm Sanayi ve Ticaret A.Ş.</v>
      </c>
      <c r="C1606" s="48">
        <f>'Бланк заказа'!D1598</f>
        <v>3215190000</v>
      </c>
      <c r="D1606" s="49" t="str">
        <f>'Бланк заказа'!B1598</f>
        <v>Турция</v>
      </c>
      <c r="E1606" s="50">
        <f>'Бланк заказа'!F1598</f>
        <v>0</v>
      </c>
      <c r="F1606" s="51">
        <f>'Бланк заказа'!S1598</f>
        <v>35.14</v>
      </c>
      <c r="G1606" s="51">
        <f>'Бланк заказа'!T1598</f>
        <v>0</v>
      </c>
      <c r="H1606" s="49" t="s">
        <v>2127</v>
      </c>
    </row>
    <row r="1607" spans="1:8" x14ac:dyDescent="0.3">
      <c r="A1607" s="47" t="str">
        <f>'Бланк заказа'!E1599</f>
        <v>Uras 135 PF OPAQUE BASE 3000 5KG</v>
      </c>
      <c r="B1607" s="47" t="str">
        <f>'Бланк заказа'!A1599</f>
        <v>Uras Tekstil Kimya Turizm Sanayi ve Ticaret A.Ş.</v>
      </c>
      <c r="C1607" s="48">
        <f>'Бланк заказа'!D1599</f>
        <v>3215190000</v>
      </c>
      <c r="D1607" s="49" t="str">
        <f>'Бланк заказа'!B1599</f>
        <v>Турция</v>
      </c>
      <c r="E1607" s="50">
        <f>'Бланк заказа'!F1599</f>
        <v>0</v>
      </c>
      <c r="F1607" s="51">
        <f>'Бланк заказа'!S1599</f>
        <v>42.88</v>
      </c>
      <c r="G1607" s="51">
        <f>'Бланк заказа'!T1599</f>
        <v>0</v>
      </c>
      <c r="H1607" s="49" t="s">
        <v>2127</v>
      </c>
    </row>
    <row r="1608" spans="1:8" x14ac:dyDescent="0.3">
      <c r="A1608" s="47" t="str">
        <f>'Бланк заказа'!E1600</f>
        <v>Uras 136 PF MIXING BASE 5KG</v>
      </c>
      <c r="B1608" s="47" t="str">
        <f>'Бланк заказа'!A1600</f>
        <v>Uras Tekstil Kimya Turizm Sanayi ve Ticaret A.Ş.</v>
      </c>
      <c r="C1608" s="48">
        <f>'Бланк заказа'!D1600</f>
        <v>3215190000</v>
      </c>
      <c r="D1608" s="49" t="str">
        <f>'Бланк заказа'!B1600</f>
        <v>Турция</v>
      </c>
      <c r="E1608" s="50">
        <f>'Бланк заказа'!F1600</f>
        <v>0</v>
      </c>
      <c r="F1608" s="51">
        <f>'Бланк заказа'!S1600</f>
        <v>52.99</v>
      </c>
      <c r="G1608" s="51">
        <f>'Бланк заказа'!T1600</f>
        <v>0</v>
      </c>
      <c r="H1608" s="49" t="s">
        <v>2127</v>
      </c>
    </row>
    <row r="1609" spans="1:8" x14ac:dyDescent="0.3">
      <c r="A1609" s="47" t="str">
        <f>'Бланк заказа'!E1601</f>
        <v>Uras 137 PF FOIL ADHESIVE 5KG</v>
      </c>
      <c r="B1609" s="47" t="str">
        <f>'Бланк заказа'!A1601</f>
        <v>Uras Tekstil Kimya Turizm Sanayi ve Ticaret A.Ş.</v>
      </c>
      <c r="C1609" s="48">
        <f>'Бланк заказа'!D1601</f>
        <v>3215190000</v>
      </c>
      <c r="D1609" s="49" t="str">
        <f>'Бланк заказа'!B1601</f>
        <v>Турция</v>
      </c>
      <c r="E1609" s="50">
        <f>'Бланк заказа'!F1601</f>
        <v>0</v>
      </c>
      <c r="F1609" s="51">
        <f>'Бланк заказа'!S1601</f>
        <v>115.11</v>
      </c>
      <c r="G1609" s="51">
        <f>'Бланк заказа'!T1601</f>
        <v>0</v>
      </c>
      <c r="H1609" s="49" t="s">
        <v>2127</v>
      </c>
    </row>
    <row r="1610" spans="1:8" x14ac:dyDescent="0.3">
      <c r="A1610" s="47" t="str">
        <f>'Бланк заказа'!E1602</f>
        <v>Uras 138 PF FLOCK ADHESIVE 5KG</v>
      </c>
      <c r="B1610" s="47" t="str">
        <f>'Бланк заказа'!A1602</f>
        <v>Uras Tekstil Kimya Turizm Sanayi ve Ticaret A.Ş.</v>
      </c>
      <c r="C1610" s="48">
        <f>'Бланк заказа'!D1602</f>
        <v>3215190000</v>
      </c>
      <c r="D1610" s="49" t="str">
        <f>'Бланк заказа'!B1602</f>
        <v>Турция</v>
      </c>
      <c r="E1610" s="50">
        <f>'Бланк заказа'!F1602</f>
        <v>0</v>
      </c>
      <c r="F1610" s="51">
        <f>'Бланк заказа'!S1602</f>
        <v>119.52</v>
      </c>
      <c r="G1610" s="51">
        <f>'Бланк заказа'!T1602</f>
        <v>0</v>
      </c>
      <c r="H1610" s="49" t="s">
        <v>2127</v>
      </c>
    </row>
    <row r="1611" spans="1:8" x14ac:dyDescent="0.3">
      <c r="A1611" s="47" t="str">
        <f>'Бланк заказа'!E1603</f>
        <v>Uras 139 PF PUFF 5KG</v>
      </c>
      <c r="B1611" s="47" t="str">
        <f>'Бланк заказа'!A1603</f>
        <v>Uras Tekstil Kimya Turizm Sanayi ve Ticaret A.Ş.</v>
      </c>
      <c r="C1611" s="48">
        <f>'Бланк заказа'!D1603</f>
        <v>3215190000</v>
      </c>
      <c r="D1611" s="49" t="str">
        <f>'Бланк заказа'!B1603</f>
        <v>Турция</v>
      </c>
      <c r="E1611" s="50">
        <f>'Бланк заказа'!F1603</f>
        <v>0</v>
      </c>
      <c r="F1611" s="51">
        <f>'Бланк заказа'!S1603</f>
        <v>92.61</v>
      </c>
      <c r="G1611" s="51">
        <f>'Бланк заказа'!T1603</f>
        <v>0</v>
      </c>
      <c r="H1611" s="49" t="s">
        <v>2127</v>
      </c>
    </row>
    <row r="1612" spans="1:8" x14ac:dyDescent="0.3">
      <c r="A1612" s="47" t="str">
        <f>'Бланк заказа'!E1604</f>
        <v>Uras 140 PF BEAD ADHESIVE 5KG</v>
      </c>
      <c r="B1612" s="47" t="str">
        <f>'Бланк заказа'!A1604</f>
        <v>Uras Tekstil Kimya Turizm Sanayi ve Ticaret A.Ş.</v>
      </c>
      <c r="C1612" s="48">
        <f>'Бланк заказа'!D1604</f>
        <v>3215190000</v>
      </c>
      <c r="D1612" s="49" t="str">
        <f>'Бланк заказа'!B1604</f>
        <v>Турция</v>
      </c>
      <c r="E1612" s="50">
        <f>'Бланк заказа'!F1604</f>
        <v>0</v>
      </c>
      <c r="F1612" s="51">
        <f>'Бланк заказа'!S1604</f>
        <v>92.61</v>
      </c>
      <c r="G1612" s="51">
        <f>'Бланк заказа'!T1604</f>
        <v>0</v>
      </c>
      <c r="H1612" s="49" t="s">
        <v>2127</v>
      </c>
    </row>
    <row r="1613" spans="1:8" x14ac:dyDescent="0.3">
      <c r="A1613" s="47" t="str">
        <f>'Бланк заказа'!E1605</f>
        <v>Uras 141 PF GLITTER BASE 5KG</v>
      </c>
      <c r="B1613" s="47" t="str">
        <f>'Бланк заказа'!A1605</f>
        <v>Uras Tekstil Kimya Turizm Sanayi ve Ticaret A.Ş.</v>
      </c>
      <c r="C1613" s="48">
        <f>'Бланк заказа'!D1605</f>
        <v>3215190000</v>
      </c>
      <c r="D1613" s="49" t="str">
        <f>'Бланк заказа'!B1605</f>
        <v>Турция</v>
      </c>
      <c r="E1613" s="50">
        <f>'Бланк заказа'!F1605</f>
        <v>0</v>
      </c>
      <c r="F1613" s="51">
        <f>'Бланк заказа'!S1605</f>
        <v>373.72</v>
      </c>
      <c r="G1613" s="51">
        <f>'Бланк заказа'!T1605</f>
        <v>0</v>
      </c>
      <c r="H1613" s="49" t="s">
        <v>2127</v>
      </c>
    </row>
    <row r="1614" spans="1:8" x14ac:dyDescent="0.3">
      <c r="A1614" s="47" t="str">
        <f>'Бланк заказа'!E1606</f>
        <v>Uras 142 PF METALLIC GOLD 5KG</v>
      </c>
      <c r="B1614" s="47" t="str">
        <f>'Бланк заказа'!A1606</f>
        <v>Uras Tekstil Kimya Turizm Sanayi ve Ticaret A.Ş.</v>
      </c>
      <c r="C1614" s="48">
        <f>'Бланк заказа'!D1606</f>
        <v>3215190000</v>
      </c>
      <c r="D1614" s="49" t="str">
        <f>'Бланк заказа'!B1606</f>
        <v>Турция</v>
      </c>
      <c r="E1614" s="50">
        <f>'Бланк заказа'!F1606</f>
        <v>0</v>
      </c>
      <c r="F1614" s="51">
        <f>'Бланк заказа'!S1606</f>
        <v>146.34</v>
      </c>
      <c r="G1614" s="51">
        <f>'Бланк заказа'!T1606</f>
        <v>0</v>
      </c>
      <c r="H1614" s="49" t="s">
        <v>2127</v>
      </c>
    </row>
    <row r="1615" spans="1:8" x14ac:dyDescent="0.3">
      <c r="A1615" s="47" t="str">
        <f>'Бланк заказа'!E1607</f>
        <v>Uras 143 PF METALLIC SILVER 5KG</v>
      </c>
      <c r="B1615" s="47" t="str">
        <f>'Бланк заказа'!A1607</f>
        <v>Uras Tekstil Kimya Turizm Sanayi ve Ticaret A.Ş.</v>
      </c>
      <c r="C1615" s="48">
        <f>'Бланк заказа'!D1607</f>
        <v>3215190000</v>
      </c>
      <c r="D1615" s="49" t="str">
        <f>'Бланк заказа'!B1607</f>
        <v>Турция</v>
      </c>
      <c r="E1615" s="50">
        <f>'Бланк заказа'!F1607</f>
        <v>0</v>
      </c>
      <c r="F1615" s="51">
        <f>'Бланк заказа'!S1607</f>
        <v>36.119999999999997</v>
      </c>
      <c r="G1615" s="51">
        <f>'Бланк заказа'!T1607</f>
        <v>0</v>
      </c>
      <c r="H1615" s="49" t="s">
        <v>2127</v>
      </c>
    </row>
    <row r="1616" spans="1:8" x14ac:dyDescent="0.3">
      <c r="A1616" s="47" t="str">
        <f>'Бланк заказа'!E1608</f>
        <v>Uras 144 PF METALLIC BASE 5KG</v>
      </c>
      <c r="B1616" s="47" t="str">
        <f>'Бланк заказа'!A1608</f>
        <v>Uras Tekstil Kimya Turizm Sanayi ve Ticaret A.Ş.</v>
      </c>
      <c r="C1616" s="48">
        <f>'Бланк заказа'!D1608</f>
        <v>3215190000</v>
      </c>
      <c r="D1616" s="49" t="str">
        <f>'Бланк заказа'!B1608</f>
        <v>Турция</v>
      </c>
      <c r="E1616" s="50">
        <f>'Бланк заказа'!F1608</f>
        <v>0</v>
      </c>
      <c r="F1616" s="51">
        <f>'Бланк заказа'!S1608</f>
        <v>46.23</v>
      </c>
      <c r="G1616" s="51">
        <f>'Бланк заказа'!T1608</f>
        <v>0</v>
      </c>
      <c r="H1616" s="49" t="s">
        <v>2127</v>
      </c>
    </row>
    <row r="1617" spans="1:8" x14ac:dyDescent="0.3">
      <c r="A1617" s="47" t="str">
        <f>'Бланк заказа'!E1609</f>
        <v>Uras 145 PF REFLECTOR 5KG</v>
      </c>
      <c r="B1617" s="47" t="str">
        <f>'Бланк заказа'!A1609</f>
        <v>Uras Tekstil Kimya Turizm Sanayi ve Ticaret A.Ş.</v>
      </c>
      <c r="C1617" s="48">
        <f>'Бланк заказа'!D1609</f>
        <v>3215190000</v>
      </c>
      <c r="D1617" s="49" t="str">
        <f>'Бланк заказа'!B1609</f>
        <v>Турция</v>
      </c>
      <c r="E1617" s="50">
        <f>'Бланк заказа'!F1609</f>
        <v>0</v>
      </c>
      <c r="F1617" s="51">
        <f>'Бланк заказа'!S1609</f>
        <v>52.99</v>
      </c>
      <c r="G1617" s="51">
        <f>'Бланк заказа'!T1609</f>
        <v>0</v>
      </c>
      <c r="H1617" s="49" t="s">
        <v>2127</v>
      </c>
    </row>
    <row r="1618" spans="1:8" x14ac:dyDescent="0.3">
      <c r="A1618" s="47" t="str">
        <f>'Бланк заказа'!E1610</f>
        <v>Uras 146 PF GB 5000 5KG</v>
      </c>
      <c r="B1618" s="47" t="str">
        <f>'Бланк заказа'!A1610</f>
        <v>Uras Tekstil Kimya Turizm Sanayi ve Ticaret A.Ş.</v>
      </c>
      <c r="C1618" s="48">
        <f>'Бланк заказа'!D1610</f>
        <v>3215190000</v>
      </c>
      <c r="D1618" s="49" t="str">
        <f>'Бланк заказа'!B1610</f>
        <v>Турция</v>
      </c>
      <c r="E1618" s="50">
        <f>'Бланк заказа'!F1610</f>
        <v>0</v>
      </c>
      <c r="F1618" s="51">
        <f>'Бланк заказа'!S1610</f>
        <v>56.09</v>
      </c>
      <c r="G1618" s="51">
        <f>'Бланк заказа'!T1610</f>
        <v>0</v>
      </c>
      <c r="H1618" s="49" t="s">
        <v>2127</v>
      </c>
    </row>
    <row r="1619" spans="1:8" x14ac:dyDescent="0.3">
      <c r="A1619" s="47" t="str">
        <f>'Бланк заказа'!E1611</f>
        <v>Uras 147 PF MATTIFYING 5KG</v>
      </c>
      <c r="B1619" s="47" t="str">
        <f>'Бланк заказа'!A1611</f>
        <v>Uras Tekstil Kimya Turizm Sanayi ve Ticaret A.Ş.</v>
      </c>
      <c r="C1619" s="48">
        <f>'Бланк заказа'!D1611</f>
        <v>3215190000</v>
      </c>
      <c r="D1619" s="49" t="str">
        <f>'Бланк заказа'!B1611</f>
        <v>Турция</v>
      </c>
      <c r="E1619" s="50">
        <f>'Бланк заказа'!F1611</f>
        <v>0</v>
      </c>
      <c r="F1619" s="51">
        <f>'Бланк заказа'!S1611</f>
        <v>58.78</v>
      </c>
      <c r="G1619" s="51">
        <f>'Бланк заказа'!T1611</f>
        <v>0</v>
      </c>
      <c r="H1619" s="49" t="s">
        <v>2127</v>
      </c>
    </row>
    <row r="1620" spans="1:8" x14ac:dyDescent="0.3">
      <c r="A1620" s="47" t="str">
        <f>'Бланк заказа'!E1612</f>
        <v>Uras 148 PF THINNER 5KG</v>
      </c>
      <c r="B1620" s="47" t="str">
        <f>'Бланк заказа'!A1612</f>
        <v>Uras Tekstil Kimya Turizm Sanayi ve Ticaret A.Ş.</v>
      </c>
      <c r="C1620" s="48">
        <f>'Бланк заказа'!D1612</f>
        <v>3215190000</v>
      </c>
      <c r="D1620" s="49" t="str">
        <f>'Бланк заказа'!B1612</f>
        <v>Турция</v>
      </c>
      <c r="E1620" s="50">
        <f>'Бланк заказа'!F1612</f>
        <v>0</v>
      </c>
      <c r="F1620" s="51">
        <f>'Бланк заказа'!S1612</f>
        <v>43.94</v>
      </c>
      <c r="G1620" s="51">
        <f>'Бланк заказа'!T1612</f>
        <v>0</v>
      </c>
      <c r="H1620" s="49" t="s">
        <v>2127</v>
      </c>
    </row>
    <row r="1621" spans="1:8" x14ac:dyDescent="0.3">
      <c r="A1621" s="47" t="str">
        <f>'Бланк заказа'!E1613</f>
        <v>Uras 149 PF THICKENER 5KG</v>
      </c>
      <c r="B1621" s="47" t="str">
        <f>'Бланк заказа'!A1613</f>
        <v>Uras Tekstil Kimya Turizm Sanayi ve Ticaret A.Ş.</v>
      </c>
      <c r="C1621" s="48">
        <f>'Бланк заказа'!D1613</f>
        <v>3215190000</v>
      </c>
      <c r="D1621" s="49" t="str">
        <f>'Бланк заказа'!B1613</f>
        <v>Турция</v>
      </c>
      <c r="E1621" s="50">
        <f>'Бланк заказа'!F1613</f>
        <v>0</v>
      </c>
      <c r="F1621" s="51">
        <f>'Бланк заказа'!S1613</f>
        <v>103.86</v>
      </c>
      <c r="G1621" s="51">
        <f>'Бланк заказа'!T1613</f>
        <v>0</v>
      </c>
      <c r="H1621" s="49" t="s">
        <v>2127</v>
      </c>
    </row>
    <row r="1622" spans="1:8" x14ac:dyDescent="0.3">
      <c r="A1622" s="47" t="str">
        <f>'Бланк заказа'!E1614</f>
        <v>Uras 150 PF PHOSPHOR PASTE 5KG</v>
      </c>
      <c r="B1622" s="47" t="str">
        <f>'Бланк заказа'!A1614</f>
        <v>Uras Tekstil Kimya Turizm Sanayi ve Ticaret A.Ş.</v>
      </c>
      <c r="C1622" s="48">
        <f>'Бланк заказа'!D1614</f>
        <v>3215190000</v>
      </c>
      <c r="D1622" s="49" t="str">
        <f>'Бланк заказа'!B1614</f>
        <v>Турция</v>
      </c>
      <c r="E1622" s="50">
        <f>'Бланк заказа'!F1614</f>
        <v>0</v>
      </c>
      <c r="F1622" s="51">
        <f>'Бланк заказа'!S1614</f>
        <v>33.590000000000003</v>
      </c>
      <c r="G1622" s="51">
        <f>'Бланк заказа'!T1614</f>
        <v>0</v>
      </c>
      <c r="H1622" s="49" t="s">
        <v>2127</v>
      </c>
    </row>
    <row r="1623" spans="1:8" x14ac:dyDescent="0.3">
      <c r="A1623" s="47" t="str">
        <f>'Бланк заказа'!E1615</f>
        <v>Uras 151 PF CATALYST 5KG</v>
      </c>
      <c r="B1623" s="47" t="str">
        <f>'Бланк заказа'!A1615</f>
        <v>Uras Tekstil Kimya Turizm Sanayi ve Ticaret A.Ş.</v>
      </c>
      <c r="C1623" s="48">
        <f>'Бланк заказа'!D1615</f>
        <v>3215190000</v>
      </c>
      <c r="D1623" s="49" t="str">
        <f>'Бланк заказа'!B1615</f>
        <v>Турция</v>
      </c>
      <c r="E1623" s="50">
        <f>'Бланк заказа'!F1615</f>
        <v>0</v>
      </c>
      <c r="F1623" s="51">
        <f>'Бланк заказа'!S1615</f>
        <v>119.52</v>
      </c>
      <c r="G1623" s="51">
        <f>'Бланк заказа'!T1615</f>
        <v>0</v>
      </c>
      <c r="H1623" s="49" t="s">
        <v>2127</v>
      </c>
    </row>
    <row r="1624" spans="1:8" x14ac:dyDescent="0.3">
      <c r="A1624" s="47" t="str">
        <f>'Бланк заказа'!E1616</f>
        <v>Uras 152 PF BARRIER 5KG</v>
      </c>
      <c r="B1624" s="47" t="str">
        <f>'Бланк заказа'!A1616</f>
        <v>Uras Tekstil Kimya Turizm Sanayi ve Ticaret A.Ş.</v>
      </c>
      <c r="C1624" s="48">
        <f>'Бланк заказа'!D1616</f>
        <v>3215190000</v>
      </c>
      <c r="D1624" s="49" t="str">
        <f>'Бланк заказа'!B1616</f>
        <v>Турция</v>
      </c>
      <c r="E1624" s="50">
        <f>'Бланк заказа'!F1616</f>
        <v>0</v>
      </c>
      <c r="F1624" s="51">
        <f>'Бланк заказа'!S1616</f>
        <v>228.11</v>
      </c>
      <c r="G1624" s="51">
        <f>'Бланк заказа'!T1616</f>
        <v>0</v>
      </c>
      <c r="H1624" s="49" t="s">
        <v>2127</v>
      </c>
    </row>
    <row r="1625" spans="1:8" x14ac:dyDescent="0.3">
      <c r="A1625" s="47" t="str">
        <f>'Бланк заказа'!E1617</f>
        <v>Uras 153 PF G. YELLOW 5KG</v>
      </c>
      <c r="B1625" s="47" t="str">
        <f>'Бланк заказа'!A1617</f>
        <v>Uras Tekstil Kimya Turizm Sanayi ve Ticaret A.Ş.</v>
      </c>
      <c r="C1625" s="48">
        <f>'Бланк заказа'!D1617</f>
        <v>3215190000</v>
      </c>
      <c r="D1625" s="49" t="str">
        <f>'Бланк заказа'!B1617</f>
        <v>Турция</v>
      </c>
      <c r="E1625" s="50">
        <f>'Бланк заказа'!F1617</f>
        <v>0</v>
      </c>
      <c r="F1625" s="51">
        <f>'Бланк заказа'!S1617</f>
        <v>37.18</v>
      </c>
      <c r="G1625" s="51">
        <f>'Бланк заказа'!T1617</f>
        <v>0</v>
      </c>
      <c r="H1625" s="49" t="s">
        <v>2127</v>
      </c>
    </row>
    <row r="1626" spans="1:8" x14ac:dyDescent="0.3">
      <c r="A1626" s="47" t="str">
        <f>'Бланк заказа'!E1618</f>
        <v>Uras 154 PF YELLOW 5KG</v>
      </c>
      <c r="B1626" s="47" t="str">
        <f>'Бланк заказа'!A1618</f>
        <v>Uras Tekstil Kimya Turizm Sanayi ve Ticaret A.Ş.</v>
      </c>
      <c r="C1626" s="48">
        <f>'Бланк заказа'!D1618</f>
        <v>3215190000</v>
      </c>
      <c r="D1626" s="49" t="str">
        <f>'Бланк заказа'!B1618</f>
        <v>Турция</v>
      </c>
      <c r="E1626" s="50">
        <f>'Бланк заказа'!F1618</f>
        <v>0</v>
      </c>
      <c r="F1626" s="51">
        <f>'Бланк заказа'!S1618</f>
        <v>34.97</v>
      </c>
      <c r="G1626" s="51">
        <f>'Бланк заказа'!T1618</f>
        <v>0</v>
      </c>
      <c r="H1626" s="49" t="s">
        <v>2127</v>
      </c>
    </row>
    <row r="1627" spans="1:8" x14ac:dyDescent="0.3">
      <c r="A1627" s="47" t="str">
        <f>'Бланк заказа'!E1619</f>
        <v>Uras 155 PF SCARLET 5KG</v>
      </c>
      <c r="B1627" s="47" t="str">
        <f>'Бланк заказа'!A1619</f>
        <v>Uras Tekstil Kimya Turizm Sanayi ve Ticaret A.Ş.</v>
      </c>
      <c r="C1627" s="48">
        <f>'Бланк заказа'!D1619</f>
        <v>3215190000</v>
      </c>
      <c r="D1627" s="49" t="str">
        <f>'Бланк заказа'!B1619</f>
        <v>Турция</v>
      </c>
      <c r="E1627" s="50">
        <f>'Бланк заказа'!F1619</f>
        <v>0</v>
      </c>
      <c r="F1627" s="51">
        <f>'Бланк заказа'!S1619</f>
        <v>34.97</v>
      </c>
      <c r="G1627" s="51">
        <f>'Бланк заказа'!T1619</f>
        <v>0</v>
      </c>
      <c r="H1627" s="49" t="s">
        <v>2127</v>
      </c>
    </row>
    <row r="1628" spans="1:8" x14ac:dyDescent="0.3">
      <c r="A1628" s="47" t="str">
        <f>'Бланк заказа'!E1620</f>
        <v>Uras 156 PF ORANGE 5KG</v>
      </c>
      <c r="B1628" s="47" t="str">
        <f>'Бланк заказа'!A1620</f>
        <v>Uras Tekstil Kimya Turizm Sanayi ve Ticaret A.Ş.</v>
      </c>
      <c r="C1628" s="48">
        <f>'Бланк заказа'!D1620</f>
        <v>3215190000</v>
      </c>
      <c r="D1628" s="49" t="str">
        <f>'Бланк заказа'!B1620</f>
        <v>Турция</v>
      </c>
      <c r="E1628" s="50">
        <f>'Бланк заказа'!F1620</f>
        <v>0</v>
      </c>
      <c r="F1628" s="51">
        <f>'Бланк заказа'!S1620</f>
        <v>34.97</v>
      </c>
      <c r="G1628" s="51">
        <f>'Бланк заказа'!T1620</f>
        <v>0</v>
      </c>
      <c r="H1628" s="49" t="s">
        <v>2127</v>
      </c>
    </row>
    <row r="1629" spans="1:8" x14ac:dyDescent="0.3">
      <c r="A1629" s="47" t="str">
        <f>'Бланк заказа'!E1621</f>
        <v>Uras 157 PF CARMEN 5KG</v>
      </c>
      <c r="B1629" s="47" t="str">
        <f>'Бланк заказа'!A1621</f>
        <v>Uras Tekstil Kimya Turizm Sanayi ve Ticaret A.Ş.</v>
      </c>
      <c r="C1629" s="48">
        <f>'Бланк заказа'!D1621</f>
        <v>3215190000</v>
      </c>
      <c r="D1629" s="49" t="str">
        <f>'Бланк заказа'!B1621</f>
        <v>Турция</v>
      </c>
      <c r="E1629" s="50">
        <f>'Бланк заказа'!F1621</f>
        <v>0</v>
      </c>
      <c r="F1629" s="51">
        <f>'Бланк заказа'!S1621</f>
        <v>34.97</v>
      </c>
      <c r="G1629" s="51">
        <f>'Бланк заказа'!T1621</f>
        <v>0</v>
      </c>
      <c r="H1629" s="49" t="s">
        <v>2127</v>
      </c>
    </row>
    <row r="1630" spans="1:8" x14ac:dyDescent="0.3">
      <c r="A1630" s="47" t="str">
        <f>'Бланк заказа'!E1622</f>
        <v>Uras 158 PF FUCHSIA 5KG</v>
      </c>
      <c r="B1630" s="47" t="str">
        <f>'Бланк заказа'!A1622</f>
        <v>Uras Tekstil Kimya Turizm Sanayi ve Ticaret A.Ş.</v>
      </c>
      <c r="C1630" s="48">
        <f>'Бланк заказа'!D1622</f>
        <v>3215190000</v>
      </c>
      <c r="D1630" s="49" t="str">
        <f>'Бланк заказа'!B1622</f>
        <v>Турция</v>
      </c>
      <c r="E1630" s="50">
        <f>'Бланк заказа'!F1622</f>
        <v>0</v>
      </c>
      <c r="F1630" s="51">
        <f>'Бланк заказа'!S1622</f>
        <v>34.97</v>
      </c>
      <c r="G1630" s="51">
        <f>'Бланк заказа'!T1622</f>
        <v>0</v>
      </c>
      <c r="H1630" s="49" t="s">
        <v>2127</v>
      </c>
    </row>
    <row r="1631" spans="1:8" x14ac:dyDescent="0.3">
      <c r="A1631" s="47" t="str">
        <f>'Бланк заказа'!E1623</f>
        <v>Uras 159 PF BLUE 5KG</v>
      </c>
      <c r="B1631" s="47" t="str">
        <f>'Бланк заказа'!A1623</f>
        <v>Uras Tekstil Kimya Turizm Sanayi ve Ticaret A.Ş.</v>
      </c>
      <c r="C1631" s="48">
        <f>'Бланк заказа'!D1623</f>
        <v>3215190000</v>
      </c>
      <c r="D1631" s="49" t="str">
        <f>'Бланк заказа'!B1623</f>
        <v>Турция</v>
      </c>
      <c r="E1631" s="50">
        <f>'Бланк заказа'!F1623</f>
        <v>0</v>
      </c>
      <c r="F1631" s="51">
        <f>'Бланк заказа'!S1623</f>
        <v>34.97</v>
      </c>
      <c r="G1631" s="51">
        <f>'Бланк заказа'!T1623</f>
        <v>0</v>
      </c>
      <c r="H1631" s="49" t="s">
        <v>2127</v>
      </c>
    </row>
    <row r="1632" spans="1:8" x14ac:dyDescent="0.3">
      <c r="A1632" s="47" t="str">
        <f>'Бланк заказа'!E1624</f>
        <v>Uras 160 PF SAXE BLUE 5KG</v>
      </c>
      <c r="B1632" s="47" t="str">
        <f>'Бланк заказа'!A1624</f>
        <v>Uras Tekstil Kimya Turizm Sanayi ve Ticaret A.Ş.</v>
      </c>
      <c r="C1632" s="48">
        <f>'Бланк заказа'!D1624</f>
        <v>3215190000</v>
      </c>
      <c r="D1632" s="49" t="str">
        <f>'Бланк заказа'!B1624</f>
        <v>Турция</v>
      </c>
      <c r="E1632" s="50">
        <f>'Бланк заказа'!F1624</f>
        <v>0</v>
      </c>
      <c r="F1632" s="51">
        <f>'Бланк заказа'!S1624</f>
        <v>39.869999999999997</v>
      </c>
      <c r="G1632" s="51">
        <f>'Бланк заказа'!T1624</f>
        <v>0</v>
      </c>
      <c r="H1632" s="49" t="s">
        <v>2127</v>
      </c>
    </row>
    <row r="1633" spans="1:8" x14ac:dyDescent="0.3">
      <c r="A1633" s="47" t="str">
        <f>'Бланк заказа'!E1625</f>
        <v>Uras 161 PF SKY BLUE 5KG</v>
      </c>
      <c r="B1633" s="47" t="str">
        <f>'Бланк заказа'!A1625</f>
        <v>Uras Tekstil Kimya Turizm Sanayi ve Ticaret A.Ş.</v>
      </c>
      <c r="C1633" s="48">
        <f>'Бланк заказа'!D1625</f>
        <v>3215190000</v>
      </c>
      <c r="D1633" s="49" t="str">
        <f>'Бланк заказа'!B1625</f>
        <v>Турция</v>
      </c>
      <c r="E1633" s="50">
        <f>'Бланк заказа'!F1625</f>
        <v>0</v>
      </c>
      <c r="F1633" s="51">
        <f>'Бланк заказа'!S1625</f>
        <v>39.869999999999997</v>
      </c>
      <c r="G1633" s="51">
        <f>'Бланк заказа'!T1625</f>
        <v>0</v>
      </c>
      <c r="H1633" s="49" t="s">
        <v>2127</v>
      </c>
    </row>
    <row r="1634" spans="1:8" x14ac:dyDescent="0.3">
      <c r="A1634" s="47" t="str">
        <f>'Бланк заказа'!E1626</f>
        <v>Uras 162 PF TURQUOISE 5KG</v>
      </c>
      <c r="B1634" s="47" t="str">
        <f>'Бланк заказа'!A1626</f>
        <v>Uras Tekstil Kimya Turizm Sanayi ve Ticaret A.Ş.</v>
      </c>
      <c r="C1634" s="48">
        <f>'Бланк заказа'!D1626</f>
        <v>3215190000</v>
      </c>
      <c r="D1634" s="49" t="str">
        <f>'Бланк заказа'!B1626</f>
        <v>Турция</v>
      </c>
      <c r="E1634" s="50">
        <f>'Бланк заказа'!F1626</f>
        <v>0</v>
      </c>
      <c r="F1634" s="51">
        <f>'Бланк заказа'!S1626</f>
        <v>34.97</v>
      </c>
      <c r="G1634" s="51">
        <f>'Бланк заказа'!T1626</f>
        <v>0</v>
      </c>
      <c r="H1634" s="49" t="s">
        <v>2127</v>
      </c>
    </row>
    <row r="1635" spans="1:8" x14ac:dyDescent="0.3">
      <c r="A1635" s="47" t="str">
        <f>'Бланк заказа'!E1627</f>
        <v>Uras 163 PF NAVY BLUE 5KG</v>
      </c>
      <c r="B1635" s="47" t="str">
        <f>'Бланк заказа'!A1627</f>
        <v>Uras Tekstil Kimya Turizm Sanayi ve Ticaret A.Ş.</v>
      </c>
      <c r="C1635" s="48">
        <f>'Бланк заказа'!D1627</f>
        <v>3215190000</v>
      </c>
      <c r="D1635" s="49" t="str">
        <f>'Бланк заказа'!B1627</f>
        <v>Турция</v>
      </c>
      <c r="E1635" s="50">
        <f>'Бланк заказа'!F1627</f>
        <v>0</v>
      </c>
      <c r="F1635" s="51">
        <f>'Бланк заказа'!S1627</f>
        <v>34.97</v>
      </c>
      <c r="G1635" s="51">
        <f>'Бланк заказа'!T1627</f>
        <v>0</v>
      </c>
      <c r="H1635" s="49" t="s">
        <v>2127</v>
      </c>
    </row>
    <row r="1636" spans="1:8" x14ac:dyDescent="0.3">
      <c r="A1636" s="47" t="str">
        <f>'Бланк заказа'!E1628</f>
        <v>Uras 164 PF DARK NAVY BLUE 5KG</v>
      </c>
      <c r="B1636" s="47" t="str">
        <f>'Бланк заказа'!A1628</f>
        <v>Uras Tekstil Kimya Turizm Sanayi ve Ticaret A.Ş.</v>
      </c>
      <c r="C1636" s="48">
        <f>'Бланк заказа'!D1628</f>
        <v>3215190000</v>
      </c>
      <c r="D1636" s="49" t="str">
        <f>'Бланк заказа'!B1628</f>
        <v>Турция</v>
      </c>
      <c r="E1636" s="50">
        <f>'Бланк заказа'!F1628</f>
        <v>0</v>
      </c>
      <c r="F1636" s="51">
        <f>'Бланк заказа'!S1628</f>
        <v>34.97</v>
      </c>
      <c r="G1636" s="51">
        <f>'Бланк заказа'!T1628</f>
        <v>0</v>
      </c>
      <c r="H1636" s="49" t="s">
        <v>2127</v>
      </c>
    </row>
    <row r="1637" spans="1:8" x14ac:dyDescent="0.3">
      <c r="A1637" s="47" t="str">
        <f>'Бланк заказа'!E1629</f>
        <v>Uras 165 PF VIOLET 5KG</v>
      </c>
      <c r="B1637" s="47" t="str">
        <f>'Бланк заказа'!A1629</f>
        <v>Uras Tekstil Kimya Turizm Sanayi ve Ticaret A.Ş.</v>
      </c>
      <c r="C1637" s="48">
        <f>'Бланк заказа'!D1629</f>
        <v>3215190000</v>
      </c>
      <c r="D1637" s="49" t="str">
        <f>'Бланк заказа'!B1629</f>
        <v>Турция</v>
      </c>
      <c r="E1637" s="50">
        <f>'Бланк заказа'!F1629</f>
        <v>0</v>
      </c>
      <c r="F1637" s="51">
        <f>'Бланк заказа'!S1629</f>
        <v>34.97</v>
      </c>
      <c r="G1637" s="51">
        <f>'Бланк заказа'!T1629</f>
        <v>0</v>
      </c>
      <c r="H1637" s="49" t="s">
        <v>2127</v>
      </c>
    </row>
    <row r="1638" spans="1:8" x14ac:dyDescent="0.3">
      <c r="A1638" s="47" t="str">
        <f>'Бланк заказа'!E1630</f>
        <v>Uras 166 PF GREEN 5KG</v>
      </c>
      <c r="B1638" s="47" t="str">
        <f>'Бланк заказа'!A1630</f>
        <v>Uras Tekstil Kimya Turizm Sanayi ve Ticaret A.Ş.</v>
      </c>
      <c r="C1638" s="48">
        <f>'Бланк заказа'!D1630</f>
        <v>3215190000</v>
      </c>
      <c r="D1638" s="49" t="str">
        <f>'Бланк заказа'!B1630</f>
        <v>Турция</v>
      </c>
      <c r="E1638" s="50">
        <f>'Бланк заказа'!F1630</f>
        <v>0</v>
      </c>
      <c r="F1638" s="51">
        <f>'Бланк заказа'!S1630</f>
        <v>34.97</v>
      </c>
      <c r="G1638" s="51">
        <f>'Бланк заказа'!T1630</f>
        <v>0</v>
      </c>
      <c r="H1638" s="49" t="s">
        <v>2127</v>
      </c>
    </row>
    <row r="1639" spans="1:8" x14ac:dyDescent="0.3">
      <c r="A1639" s="47" t="str">
        <f>'Бланк заказа'!E1631</f>
        <v>Uras 167 PF RED 5KG</v>
      </c>
      <c r="B1639" s="47" t="str">
        <f>'Бланк заказа'!A1631</f>
        <v>Uras Tekstil Kimya Turizm Sanayi ve Ticaret A.Ş.</v>
      </c>
      <c r="C1639" s="48">
        <f>'Бланк заказа'!D1631</f>
        <v>3215190000</v>
      </c>
      <c r="D1639" s="49" t="str">
        <f>'Бланк заказа'!B1631</f>
        <v>Турция</v>
      </c>
      <c r="E1639" s="50">
        <f>'Бланк заказа'!F1631</f>
        <v>0</v>
      </c>
      <c r="F1639" s="51">
        <f>'Бланк заказа'!S1631</f>
        <v>34.97</v>
      </c>
      <c r="G1639" s="51">
        <f>'Бланк заказа'!T1631</f>
        <v>0</v>
      </c>
      <c r="H1639" s="49" t="s">
        <v>2127</v>
      </c>
    </row>
    <row r="1640" spans="1:8" x14ac:dyDescent="0.3">
      <c r="A1640" s="47" t="str">
        <f>'Бланк заказа'!E1632</f>
        <v>Uras 168 PF LIGHT RED 5KG</v>
      </c>
      <c r="B1640" s="47" t="str">
        <f>'Бланк заказа'!A1632</f>
        <v>Uras Tekstil Kimya Turizm Sanayi ve Ticaret A.Ş.</v>
      </c>
      <c r="C1640" s="48">
        <f>'Бланк заказа'!D1632</f>
        <v>3215190000</v>
      </c>
      <c r="D1640" s="49" t="str">
        <f>'Бланк заказа'!B1632</f>
        <v>Турция</v>
      </c>
      <c r="E1640" s="50">
        <f>'Бланк заказа'!F1632</f>
        <v>0</v>
      </c>
      <c r="F1640" s="51">
        <f>'Бланк заказа'!S1632</f>
        <v>34.97</v>
      </c>
      <c r="G1640" s="51">
        <f>'Бланк заказа'!T1632</f>
        <v>0</v>
      </c>
      <c r="H1640" s="49" t="s">
        <v>2127</v>
      </c>
    </row>
    <row r="1641" spans="1:8" x14ac:dyDescent="0.3">
      <c r="A1641" s="47" t="str">
        <f>'Бланк заказа'!E1633</f>
        <v>Uras 169 PF BROWN 5KG</v>
      </c>
      <c r="B1641" s="47" t="str">
        <f>'Бланк заказа'!A1633</f>
        <v>Uras Tekstil Kimya Turizm Sanayi ve Ticaret A.Ş.</v>
      </c>
      <c r="C1641" s="48">
        <f>'Бланк заказа'!D1633</f>
        <v>3215190000</v>
      </c>
      <c r="D1641" s="49" t="str">
        <f>'Бланк заказа'!B1633</f>
        <v>Турция</v>
      </c>
      <c r="E1641" s="50">
        <f>'Бланк заказа'!F1633</f>
        <v>0</v>
      </c>
      <c r="F1641" s="51">
        <f>'Бланк заказа'!S1633</f>
        <v>34.97</v>
      </c>
      <c r="G1641" s="51">
        <f>'Бланк заказа'!T1633</f>
        <v>0</v>
      </c>
      <c r="H1641" s="49" t="s">
        <v>2127</v>
      </c>
    </row>
    <row r="1642" spans="1:8" x14ac:dyDescent="0.3">
      <c r="A1642" s="47" t="str">
        <f>'Бланк заказа'!E1634</f>
        <v>Uras 170 PF BLACK 5KG</v>
      </c>
      <c r="B1642" s="47" t="str">
        <f>'Бланк заказа'!A1634</f>
        <v>Uras Tekstil Kimya Turizm Sanayi ve Ticaret A.Ş.</v>
      </c>
      <c r="C1642" s="48">
        <f>'Бланк заказа'!D1634</f>
        <v>3215190000</v>
      </c>
      <c r="D1642" s="49" t="str">
        <f>'Бланк заказа'!B1634</f>
        <v>Турция</v>
      </c>
      <c r="E1642" s="50">
        <f>'Бланк заказа'!F1634</f>
        <v>0</v>
      </c>
      <c r="F1642" s="51">
        <f>'Бланк заказа'!S1634</f>
        <v>34.97</v>
      </c>
      <c r="G1642" s="51">
        <f>'Бланк заказа'!T1634</f>
        <v>0</v>
      </c>
      <c r="H1642" s="49" t="s">
        <v>2127</v>
      </c>
    </row>
    <row r="1643" spans="1:8" x14ac:dyDescent="0.3">
      <c r="A1643" s="47" t="str">
        <f>'Бланк заказа'!E1635</f>
        <v>Uras 171 PF DARK BLUE 5KG</v>
      </c>
      <c r="B1643" s="47" t="str">
        <f>'Бланк заказа'!A1635</f>
        <v>Uras Tekstil Kimya Turizm Sanayi ve Ticaret A.Ş.</v>
      </c>
      <c r="C1643" s="48">
        <f>'Бланк заказа'!D1635</f>
        <v>3215190000</v>
      </c>
      <c r="D1643" s="49" t="str">
        <f>'Бланк заказа'!B1635</f>
        <v>Турция</v>
      </c>
      <c r="E1643" s="50">
        <f>'Бланк заказа'!F1635</f>
        <v>0</v>
      </c>
      <c r="F1643" s="51">
        <f>'Бланк заказа'!S1635</f>
        <v>34.97</v>
      </c>
      <c r="G1643" s="51">
        <f>'Бланк заказа'!T1635</f>
        <v>0</v>
      </c>
      <c r="H1643" s="49" t="s">
        <v>2127</v>
      </c>
    </row>
    <row r="1644" spans="1:8" x14ac:dyDescent="0.3">
      <c r="A1644" s="47" t="str">
        <f>'Бланк заказа'!E1636</f>
        <v>Uras 172 PF BLACK MAT 5KG</v>
      </c>
      <c r="B1644" s="47" t="str">
        <f>'Бланк заказа'!A1636</f>
        <v>Uras Tekstil Kimya Turizm Sanayi ve Ticaret A.Ş.</v>
      </c>
      <c r="C1644" s="48">
        <f>'Бланк заказа'!D1636</f>
        <v>3215190000</v>
      </c>
      <c r="D1644" s="49" t="str">
        <f>'Бланк заказа'!B1636</f>
        <v>Турция</v>
      </c>
      <c r="E1644" s="50">
        <f>'Бланк заказа'!F1636</f>
        <v>0</v>
      </c>
      <c r="F1644" s="51">
        <f>'Бланк заказа'!S1636</f>
        <v>34.97</v>
      </c>
      <c r="G1644" s="51">
        <f>'Бланк заказа'!T1636</f>
        <v>0</v>
      </c>
      <c r="H1644" s="49" t="s">
        <v>2127</v>
      </c>
    </row>
    <row r="1645" spans="1:8" x14ac:dyDescent="0.3">
      <c r="A1645" s="47" t="str">
        <f>'Бланк заказа'!E1637</f>
        <v>Uras 173 PF DARK BROWN 5KG</v>
      </c>
      <c r="B1645" s="47" t="str">
        <f>'Бланк заказа'!A1637</f>
        <v>Uras Tekstil Kimya Turizm Sanayi ve Ticaret A.Ş.</v>
      </c>
      <c r="C1645" s="48">
        <f>'Бланк заказа'!D1637</f>
        <v>3215190000</v>
      </c>
      <c r="D1645" s="49" t="str">
        <f>'Бланк заказа'!B1637</f>
        <v>Турция</v>
      </c>
      <c r="E1645" s="50">
        <f>'Бланк заказа'!F1637</f>
        <v>0</v>
      </c>
      <c r="F1645" s="51">
        <f>'Бланк заказа'!S1637</f>
        <v>34.97</v>
      </c>
      <c r="G1645" s="51">
        <f>'Бланк заказа'!T1637</f>
        <v>0</v>
      </c>
      <c r="H1645" s="49" t="s">
        <v>2127</v>
      </c>
    </row>
    <row r="1646" spans="1:8" x14ac:dyDescent="0.3">
      <c r="A1646" s="47" t="str">
        <f>'Бланк заказа'!E1638</f>
        <v>Uras 174 PF ROYAL BLUE 5KG</v>
      </c>
      <c r="B1646" s="47" t="str">
        <f>'Бланк заказа'!A1638</f>
        <v>Uras Tekstil Kimya Turizm Sanayi ve Ticaret A.Ş.</v>
      </c>
      <c r="C1646" s="48">
        <f>'Бланк заказа'!D1638</f>
        <v>3215190000</v>
      </c>
      <c r="D1646" s="49" t="str">
        <f>'Бланк заказа'!B1638</f>
        <v>Турция</v>
      </c>
      <c r="E1646" s="50">
        <f>'Бланк заказа'!F1638</f>
        <v>0</v>
      </c>
      <c r="F1646" s="51">
        <f>'Бланк заказа'!S1638</f>
        <v>34.97</v>
      </c>
      <c r="G1646" s="51">
        <f>'Бланк заказа'!T1638</f>
        <v>0</v>
      </c>
      <c r="H1646" s="49" t="s">
        <v>2127</v>
      </c>
    </row>
    <row r="1647" spans="1:8" x14ac:dyDescent="0.3">
      <c r="A1647" s="47" t="str">
        <f>'Бланк заказа'!E1639</f>
        <v>Uras 175 PF FLU ORANGE 5KG</v>
      </c>
      <c r="B1647" s="47" t="str">
        <f>'Бланк заказа'!A1639</f>
        <v>Uras Tekstil Kimya Turizm Sanayi ve Ticaret A.Ş.</v>
      </c>
      <c r="C1647" s="48">
        <f>'Бланк заказа'!D1639</f>
        <v>3215190000</v>
      </c>
      <c r="D1647" s="49" t="str">
        <f>'Бланк заказа'!B1639</f>
        <v>Турция</v>
      </c>
      <c r="E1647" s="50">
        <f>'Бланк заказа'!F1639</f>
        <v>0</v>
      </c>
      <c r="F1647" s="51">
        <f>'Бланк заказа'!S1639</f>
        <v>38.4</v>
      </c>
      <c r="G1647" s="51">
        <f>'Бланк заказа'!T1639</f>
        <v>0</v>
      </c>
      <c r="H1647" s="49" t="s">
        <v>2127</v>
      </c>
    </row>
    <row r="1648" spans="1:8" x14ac:dyDescent="0.3">
      <c r="A1648" s="47" t="str">
        <f>'Бланк заказа'!E1640</f>
        <v>Uras 176 PF FLU YELLOW 5KG</v>
      </c>
      <c r="B1648" s="47" t="str">
        <f>'Бланк заказа'!A1640</f>
        <v>Uras Tekstil Kimya Turizm Sanayi ve Ticaret A.Ş.</v>
      </c>
      <c r="C1648" s="48">
        <f>'Бланк заказа'!D1640</f>
        <v>3215190000</v>
      </c>
      <c r="D1648" s="49" t="str">
        <f>'Бланк заказа'!B1640</f>
        <v>Турция</v>
      </c>
      <c r="E1648" s="50">
        <f>'Бланк заказа'!F1640</f>
        <v>0</v>
      </c>
      <c r="F1648" s="51">
        <f>'Бланк заказа'!S1640</f>
        <v>38.4</v>
      </c>
      <c r="G1648" s="51">
        <f>'Бланк заказа'!T1640</f>
        <v>0</v>
      </c>
      <c r="H1648" s="49" t="s">
        <v>2127</v>
      </c>
    </row>
    <row r="1649" spans="1:8" x14ac:dyDescent="0.3">
      <c r="A1649" s="47" t="str">
        <f>'Бланк заказа'!E1641</f>
        <v>Uras 177 PF FLU GREEN 5KG</v>
      </c>
      <c r="B1649" s="47" t="str">
        <f>'Бланк заказа'!A1641</f>
        <v>Uras Tekstil Kimya Turizm Sanayi ve Ticaret A.Ş.</v>
      </c>
      <c r="C1649" s="48">
        <f>'Бланк заказа'!D1641</f>
        <v>3215190000</v>
      </c>
      <c r="D1649" s="49" t="str">
        <f>'Бланк заказа'!B1641</f>
        <v>Турция</v>
      </c>
      <c r="E1649" s="50">
        <f>'Бланк заказа'!F1641</f>
        <v>0</v>
      </c>
      <c r="F1649" s="51">
        <f>'Бланк заказа'!S1641</f>
        <v>38.4</v>
      </c>
      <c r="G1649" s="51">
        <f>'Бланк заказа'!T1641</f>
        <v>0</v>
      </c>
      <c r="H1649" s="49" t="s">
        <v>2127</v>
      </c>
    </row>
    <row r="1650" spans="1:8" x14ac:dyDescent="0.3">
      <c r="A1650" s="47" t="str">
        <f>'Бланк заказа'!E1642</f>
        <v>Uras 178 PF FLU PINK 5KG</v>
      </c>
      <c r="B1650" s="47" t="str">
        <f>'Бланк заказа'!A1642</f>
        <v>Uras Tekstil Kimya Turizm Sanayi ve Ticaret A.Ş.</v>
      </c>
      <c r="C1650" s="48">
        <f>'Бланк заказа'!D1642</f>
        <v>3215190000</v>
      </c>
      <c r="D1650" s="49" t="str">
        <f>'Бланк заказа'!B1642</f>
        <v>Турция</v>
      </c>
      <c r="E1650" s="50">
        <f>'Бланк заказа'!F1642</f>
        <v>0</v>
      </c>
      <c r="F1650" s="51">
        <f>'Бланк заказа'!S1642</f>
        <v>38.4</v>
      </c>
      <c r="G1650" s="51">
        <f>'Бланк заказа'!T1642</f>
        <v>0</v>
      </c>
      <c r="H1650" s="49" t="s">
        <v>2127</v>
      </c>
    </row>
    <row r="1651" spans="1:8" x14ac:dyDescent="0.3">
      <c r="A1651" s="47" t="str">
        <f>'Бланк заказа'!E1643</f>
        <v>Uras 179 PF FLU RED 5KG</v>
      </c>
      <c r="B1651" s="47" t="str">
        <f>'Бланк заказа'!A1643</f>
        <v>Uras Tekstil Kimya Turizm Sanayi ve Ticaret A.Ş.</v>
      </c>
      <c r="C1651" s="48">
        <f>'Бланк заказа'!D1643</f>
        <v>3215190000</v>
      </c>
      <c r="D1651" s="49" t="str">
        <f>'Бланк заказа'!B1643</f>
        <v>Турция</v>
      </c>
      <c r="E1651" s="50">
        <f>'Бланк заказа'!F1643</f>
        <v>0</v>
      </c>
      <c r="F1651" s="51">
        <f>'Бланк заказа'!S1643</f>
        <v>38.4</v>
      </c>
      <c r="G1651" s="51">
        <f>'Бланк заказа'!T1643</f>
        <v>0</v>
      </c>
      <c r="H1651" s="49" t="s">
        <v>2127</v>
      </c>
    </row>
    <row r="1652" spans="1:8" x14ac:dyDescent="0.3">
      <c r="A1652" s="47" t="str">
        <f>'Бланк заказа'!E1644</f>
        <v>Uras 180 PF FLU BLUE 5KG</v>
      </c>
      <c r="B1652" s="47" t="str">
        <f>'Бланк заказа'!A1644</f>
        <v>Uras Tekstil Kimya Turizm Sanayi ve Ticaret A.Ş.</v>
      </c>
      <c r="C1652" s="48">
        <f>'Бланк заказа'!D1644</f>
        <v>3215190000</v>
      </c>
      <c r="D1652" s="49" t="str">
        <f>'Бланк заказа'!B1644</f>
        <v>Турция</v>
      </c>
      <c r="E1652" s="50">
        <f>'Бланк заказа'!F1644</f>
        <v>0</v>
      </c>
      <c r="F1652" s="51">
        <f>'Бланк заказа'!S1644</f>
        <v>38.4</v>
      </c>
      <c r="G1652" s="51">
        <f>'Бланк заказа'!T1644</f>
        <v>0</v>
      </c>
      <c r="H1652" s="49" t="s">
        <v>2127</v>
      </c>
    </row>
    <row r="1653" spans="1:8" x14ac:dyDescent="0.3">
      <c r="A1653" s="47" t="str">
        <f>'Бланк заказа'!E1645</f>
        <v>Uras 181 PF CMYK CYAN 5KG</v>
      </c>
      <c r="B1653" s="47" t="str">
        <f>'Бланк заказа'!A1645</f>
        <v>Uras Tekstil Kimya Turizm Sanayi ve Ticaret A.Ş.</v>
      </c>
      <c r="C1653" s="48">
        <f>'Бланк заказа'!D1645</f>
        <v>3215190000</v>
      </c>
      <c r="D1653" s="49" t="str">
        <f>'Бланк заказа'!B1645</f>
        <v>Турция</v>
      </c>
      <c r="E1653" s="50">
        <f>'Бланк заказа'!F1645</f>
        <v>0</v>
      </c>
      <c r="F1653" s="51">
        <f>'Бланк заказа'!S1645</f>
        <v>46.31</v>
      </c>
      <c r="G1653" s="51">
        <f>'Бланк заказа'!T1645</f>
        <v>0</v>
      </c>
      <c r="H1653" s="49" t="s">
        <v>2127</v>
      </c>
    </row>
    <row r="1654" spans="1:8" x14ac:dyDescent="0.3">
      <c r="A1654" s="47" t="str">
        <f>'Бланк заказа'!E1646</f>
        <v>Uras 182 PF CMYK MAGENTA 5KG</v>
      </c>
      <c r="B1654" s="47" t="str">
        <f>'Бланк заказа'!A1646</f>
        <v>Uras Tekstil Kimya Turizm Sanayi ve Ticaret A.Ş.</v>
      </c>
      <c r="C1654" s="48">
        <f>'Бланк заказа'!D1646</f>
        <v>3215190000</v>
      </c>
      <c r="D1654" s="49" t="str">
        <f>'Бланк заказа'!B1646</f>
        <v>Турция</v>
      </c>
      <c r="E1654" s="50">
        <f>'Бланк заказа'!F1646</f>
        <v>0</v>
      </c>
      <c r="F1654" s="51">
        <f>'Бланк заказа'!S1646</f>
        <v>46.31</v>
      </c>
      <c r="G1654" s="51">
        <f>'Бланк заказа'!T1646</f>
        <v>0</v>
      </c>
      <c r="H1654" s="49" t="s">
        <v>2127</v>
      </c>
    </row>
    <row r="1655" spans="1:8" x14ac:dyDescent="0.3">
      <c r="A1655" s="47" t="str">
        <f>'Бланк заказа'!E1647</f>
        <v>Uras 183 PF CMYK YELLOW 5KG</v>
      </c>
      <c r="B1655" s="47" t="str">
        <f>'Бланк заказа'!A1647</f>
        <v>Uras Tekstil Kimya Turizm Sanayi ve Ticaret A.Ş.</v>
      </c>
      <c r="C1655" s="48">
        <f>'Бланк заказа'!D1647</f>
        <v>3215190000</v>
      </c>
      <c r="D1655" s="49" t="str">
        <f>'Бланк заказа'!B1647</f>
        <v>Турция</v>
      </c>
      <c r="E1655" s="50">
        <f>'Бланк заказа'!F1647</f>
        <v>0</v>
      </c>
      <c r="F1655" s="51">
        <f>'Бланк заказа'!S1647</f>
        <v>46.31</v>
      </c>
      <c r="G1655" s="51">
        <f>'Бланк заказа'!T1647</f>
        <v>0</v>
      </c>
      <c r="H1655" s="49" t="s">
        <v>2127</v>
      </c>
    </row>
    <row r="1656" spans="1:8" x14ac:dyDescent="0.3">
      <c r="A1656" s="47" t="str">
        <f>'Бланк заказа'!E1648</f>
        <v>Uras 184 PF CMYK BLACK 5KG</v>
      </c>
      <c r="B1656" s="47" t="str">
        <f>'Бланк заказа'!A1648</f>
        <v>Uras Tekstil Kimya Turizm Sanayi ve Ticaret A.Ş.</v>
      </c>
      <c r="C1656" s="48">
        <f>'Бланк заказа'!D1648</f>
        <v>3215190000</v>
      </c>
      <c r="D1656" s="49" t="str">
        <f>'Бланк заказа'!B1648</f>
        <v>Турция</v>
      </c>
      <c r="E1656" s="50">
        <f>'Бланк заказа'!F1648</f>
        <v>0</v>
      </c>
      <c r="F1656" s="51">
        <f>'Бланк заказа'!S1648</f>
        <v>46.31</v>
      </c>
      <c r="G1656" s="51">
        <f>'Бланк заказа'!T1648</f>
        <v>0</v>
      </c>
      <c r="H1656" s="49" t="s">
        <v>2127</v>
      </c>
    </row>
    <row r="1657" spans="1:8" x14ac:dyDescent="0.3">
      <c r="A1657" s="47" t="str">
        <f>'Бланк заказа'!E1649</f>
        <v>Sefar Pet 1500 8/20-300W PW 142cm/56in 4AT008300P142W0D 25meter</v>
      </c>
      <c r="B1657" s="47" t="str">
        <f>'Бланк заказа'!A1649</f>
        <v>Sefar Holding AG</v>
      </c>
      <c r="C1657" s="48">
        <f>'Бланк заказа'!D1649</f>
        <v>5911200090</v>
      </c>
      <c r="D1657" s="49" t="str">
        <f>'Бланк заказа'!B1649</f>
        <v>Швейцария</v>
      </c>
      <c r="E1657" s="50">
        <f>'Бланк заказа'!F1649</f>
        <v>0</v>
      </c>
      <c r="F1657" s="51">
        <f>'Бланк заказа'!S1649</f>
        <v>527.35</v>
      </c>
      <c r="G1657" s="51">
        <f>'Бланк заказа'!T1649</f>
        <v>0</v>
      </c>
      <c r="H1657" s="49" t="s">
        <v>2127</v>
      </c>
    </row>
    <row r="1658" spans="1:8" x14ac:dyDescent="0.3">
      <c r="A1658" s="47" t="str">
        <f>'Бланк заказа'!E1650</f>
        <v>Sefar Pet 1500 10/25-260W PW 158cm/62in 4AT010260P158W0D 25meter</v>
      </c>
      <c r="B1658" s="47" t="str">
        <f>'Бланк заказа'!A1650</f>
        <v>Sefar Holding AG</v>
      </c>
      <c r="C1658" s="48">
        <f>'Бланк заказа'!D1650</f>
        <v>5911200090</v>
      </c>
      <c r="D1658" s="49" t="str">
        <f>'Бланк заказа'!B1650</f>
        <v>Швейцария</v>
      </c>
      <c r="E1658" s="50">
        <f>'Бланк заказа'!F1650</f>
        <v>0</v>
      </c>
      <c r="F1658" s="51">
        <f>'Бланк заказа'!S1650</f>
        <v>452.45</v>
      </c>
      <c r="G1658" s="51">
        <f>'Бланк заказа'!T1650</f>
        <v>0</v>
      </c>
      <c r="H1658" s="49" t="s">
        <v>2127</v>
      </c>
    </row>
    <row r="1659" spans="1:8" x14ac:dyDescent="0.3">
      <c r="A1659" s="47" t="str">
        <f>'Бланк заказа'!E1651</f>
        <v xml:space="preserve">Sefar Pet 1500 12/30-140W PW 115cm/45in 4AT012140P115W0D 25meter </v>
      </c>
      <c r="B1659" s="47" t="str">
        <f>'Бланк заказа'!A1651</f>
        <v>Sefar Holding AG</v>
      </c>
      <c r="C1659" s="48">
        <f>'Бланк заказа'!D1651</f>
        <v>5911200090</v>
      </c>
      <c r="D1659" s="49" t="str">
        <f>'Бланк заказа'!B1651</f>
        <v>Швейцария</v>
      </c>
      <c r="E1659" s="50">
        <f>'Бланк заказа'!F1651</f>
        <v>0</v>
      </c>
      <c r="F1659" s="51">
        <f>'Бланк заказа'!S1651</f>
        <v>322.72000000000003</v>
      </c>
      <c r="G1659" s="51">
        <f>'Бланк заказа'!T1651</f>
        <v>0</v>
      </c>
      <c r="H1659" s="49" t="s">
        <v>2127</v>
      </c>
    </row>
    <row r="1660" spans="1:8" x14ac:dyDescent="0.3">
      <c r="A1660" s="47" t="str">
        <f>'Бланк заказа'!E1652</f>
        <v xml:space="preserve">Sefar Pet 1500 12/30-140W PW 136cm/53in 4AT012140P136W0D 25meter </v>
      </c>
      <c r="B1660" s="47" t="str">
        <f>'Бланк заказа'!A1652</f>
        <v>Sefar Holding AG</v>
      </c>
      <c r="C1660" s="48">
        <f>'Бланк заказа'!D1652</f>
        <v>5911200090</v>
      </c>
      <c r="D1660" s="49" t="str">
        <f>'Бланк заказа'!B1652</f>
        <v>Швейцария</v>
      </c>
      <c r="E1660" s="50">
        <f>'Бланк заказа'!F1652</f>
        <v>0</v>
      </c>
      <c r="F1660" s="51">
        <f>'Бланк заказа'!S1652</f>
        <v>387.44</v>
      </c>
      <c r="G1660" s="51">
        <f>'Бланк заказа'!T1652</f>
        <v>0</v>
      </c>
      <c r="H1660" s="49" t="s">
        <v>2127</v>
      </c>
    </row>
    <row r="1661" spans="1:8" x14ac:dyDescent="0.3">
      <c r="A1661" s="47" t="str">
        <f>'Бланк заказа'!E1653</f>
        <v xml:space="preserve">Sefar Pet 1500 15/40-200W PW 115cm/45in 4AT015200P115W0D 25meter </v>
      </c>
      <c r="B1661" s="47" t="str">
        <f>'Бланк заказа'!A1653</f>
        <v>Sefar Holding AG</v>
      </c>
      <c r="C1661" s="48">
        <f>'Бланк заказа'!D1653</f>
        <v>5911200090</v>
      </c>
      <c r="D1661" s="49" t="str">
        <f>'Бланк заказа'!B1653</f>
        <v>Швейцария</v>
      </c>
      <c r="E1661" s="50">
        <f>'Бланк заказа'!F1653</f>
        <v>0</v>
      </c>
      <c r="F1661" s="51">
        <f>'Бланк заказа'!S1653</f>
        <v>322.72000000000003</v>
      </c>
      <c r="G1661" s="51">
        <f>'Бланк заказа'!T1653</f>
        <v>0</v>
      </c>
      <c r="H1661" s="49" t="s">
        <v>2127</v>
      </c>
    </row>
    <row r="1662" spans="1:8" x14ac:dyDescent="0.3">
      <c r="A1662" s="47" t="str">
        <f>'Бланк заказа'!E1654</f>
        <v xml:space="preserve">Sefar Pet 1500 15/40-200W PW 158cm/62in 4AT015200P158W0D 25meter </v>
      </c>
      <c r="B1662" s="47" t="str">
        <f>'Бланк заказа'!A1654</f>
        <v>Sefar Holding AG</v>
      </c>
      <c r="C1662" s="48">
        <f>'Бланк заказа'!D1654</f>
        <v>5911200090</v>
      </c>
      <c r="D1662" s="49" t="str">
        <f>'Бланк заказа'!B1654</f>
        <v>Швейцария</v>
      </c>
      <c r="E1662" s="50">
        <f>'Бланк заказа'!F1654</f>
        <v>0</v>
      </c>
      <c r="F1662" s="51">
        <f>'Бланк заказа'!S1654</f>
        <v>452.45</v>
      </c>
      <c r="G1662" s="51">
        <f>'Бланк заказа'!T1654</f>
        <v>0</v>
      </c>
      <c r="H1662" s="49" t="s">
        <v>2127</v>
      </c>
    </row>
    <row r="1663" spans="1:8" x14ac:dyDescent="0.3">
      <c r="A1663" s="47" t="str">
        <f>'Бланк заказа'!E1655</f>
        <v xml:space="preserve">Sefar Pet 1500 15/40-250W PW 158cm/62in 4AT015250P158W0D 25meter </v>
      </c>
      <c r="B1663" s="47" t="str">
        <f>'Бланк заказа'!A1655</f>
        <v>Sefar Holding AG</v>
      </c>
      <c r="C1663" s="48">
        <f>'Бланк заказа'!D1655</f>
        <v>5911200090</v>
      </c>
      <c r="D1663" s="49" t="str">
        <f>'Бланк заказа'!B1655</f>
        <v>Швейцария</v>
      </c>
      <c r="E1663" s="50">
        <f>'Бланк заказа'!F1655</f>
        <v>0</v>
      </c>
      <c r="F1663" s="51">
        <f>'Бланк заказа'!S1655</f>
        <v>452.45</v>
      </c>
      <c r="G1663" s="51">
        <f>'Бланк заказа'!T1655</f>
        <v>0</v>
      </c>
      <c r="H1663" s="49" t="s">
        <v>2127</v>
      </c>
    </row>
    <row r="1664" spans="1:8" x14ac:dyDescent="0.3">
      <c r="A1664" s="47" t="str">
        <f>'Бланк заказа'!E1656</f>
        <v xml:space="preserve">Sefar Pet 1500 18/45-180W PW 115cm/45in 4AT018180P115W0D 25meter </v>
      </c>
      <c r="B1664" s="47" t="str">
        <f>'Бланк заказа'!A1656</f>
        <v>Sefar Holding AG</v>
      </c>
      <c r="C1664" s="48">
        <f>'Бланк заказа'!D1656</f>
        <v>5911200090</v>
      </c>
      <c r="D1664" s="49" t="str">
        <f>'Бланк заказа'!B1656</f>
        <v>Швейцария</v>
      </c>
      <c r="E1664" s="50">
        <f>'Бланк заказа'!F1656</f>
        <v>0</v>
      </c>
      <c r="F1664" s="51">
        <f>'Бланк заказа'!S1656</f>
        <v>322.72000000000003</v>
      </c>
      <c r="G1664" s="51">
        <f>'Бланк заказа'!T1656</f>
        <v>0</v>
      </c>
      <c r="H1664" s="49" t="s">
        <v>2127</v>
      </c>
    </row>
    <row r="1665" spans="1:8" x14ac:dyDescent="0.3">
      <c r="A1665" s="47" t="str">
        <f>'Бланк заказа'!E1657</f>
        <v xml:space="preserve">Sefar Pet 1500 18/45-180W PW 136cm/53in 4AT018180P136W0D 25meter </v>
      </c>
      <c r="B1665" s="47" t="str">
        <f>'Бланк заказа'!A1657</f>
        <v>Sefar Holding AG</v>
      </c>
      <c r="C1665" s="48">
        <f>'Бланк заказа'!D1657</f>
        <v>5911200090</v>
      </c>
      <c r="D1665" s="49" t="str">
        <f>'Бланк заказа'!B1657</f>
        <v>Швейцария</v>
      </c>
      <c r="E1665" s="50">
        <f>'Бланк заказа'!F1657</f>
        <v>0</v>
      </c>
      <c r="F1665" s="51">
        <f>'Бланк заказа'!S1657</f>
        <v>387.44</v>
      </c>
      <c r="G1665" s="51">
        <f>'Бланк заказа'!T1657</f>
        <v>0</v>
      </c>
      <c r="H1665" s="49" t="s">
        <v>2127</v>
      </c>
    </row>
    <row r="1666" spans="1:8" x14ac:dyDescent="0.3">
      <c r="A1666" s="47" t="str">
        <f>'Бланк заказа'!E1658</f>
        <v xml:space="preserve">Sefar Pet 1500 18/45-180W PW 158cm/62in 4AT018180P158W0D 25meter </v>
      </c>
      <c r="B1666" s="47" t="str">
        <f>'Бланк заказа'!A1658</f>
        <v>Sefar Holding AG</v>
      </c>
      <c r="C1666" s="48">
        <f>'Бланк заказа'!D1658</f>
        <v>5911200090</v>
      </c>
      <c r="D1666" s="49" t="str">
        <f>'Бланк заказа'!B1658</f>
        <v>Швейцария</v>
      </c>
      <c r="E1666" s="50">
        <f>'Бланк заказа'!F1658</f>
        <v>0</v>
      </c>
      <c r="F1666" s="51">
        <f>'Бланк заказа'!S1658</f>
        <v>452.45</v>
      </c>
      <c r="G1666" s="51">
        <f>'Бланк заказа'!T1658</f>
        <v>0</v>
      </c>
      <c r="H1666" s="49" t="s">
        <v>2127</v>
      </c>
    </row>
    <row r="1667" spans="1:8" x14ac:dyDescent="0.3">
      <c r="A1667" s="47" t="str">
        <f>'Бланк заказа'!E1659</f>
        <v xml:space="preserve">Sefar Pet 1500 21/54-140W PW 115cm/45in 4AT021140P115W0D 25meter </v>
      </c>
      <c r="B1667" s="47" t="str">
        <f>'Бланк заказа'!A1659</f>
        <v>Sefar Holding AG</v>
      </c>
      <c r="C1667" s="48">
        <f>'Бланк заказа'!D1659</f>
        <v>5911200090</v>
      </c>
      <c r="D1667" s="49" t="str">
        <f>'Бланк заказа'!B1659</f>
        <v>Швейцария</v>
      </c>
      <c r="E1667" s="50">
        <f>'Бланк заказа'!F1659</f>
        <v>0</v>
      </c>
      <c r="F1667" s="51">
        <f>'Бланк заказа'!S1659</f>
        <v>322.72000000000003</v>
      </c>
      <c r="G1667" s="51">
        <f>'Бланк заказа'!T1659</f>
        <v>0</v>
      </c>
      <c r="H1667" s="49" t="s">
        <v>2127</v>
      </c>
    </row>
    <row r="1668" spans="1:8" x14ac:dyDescent="0.3">
      <c r="A1668" s="47" t="str">
        <f>'Бланк заказа'!E1660</f>
        <v xml:space="preserve">Sefar Pet 1500 21/54-140W PW 136cm/53in 4AT021140P136W0D 25meter </v>
      </c>
      <c r="B1668" s="47" t="str">
        <f>'Бланк заказа'!A1660</f>
        <v>Sefar Holding AG</v>
      </c>
      <c r="C1668" s="48">
        <f>'Бланк заказа'!D1660</f>
        <v>5911200090</v>
      </c>
      <c r="D1668" s="49" t="str">
        <f>'Бланк заказа'!B1660</f>
        <v>Швейцария</v>
      </c>
      <c r="E1668" s="50">
        <f>'Бланк заказа'!F1660</f>
        <v>0</v>
      </c>
      <c r="F1668" s="51">
        <f>'Бланк заказа'!S1660</f>
        <v>387.44</v>
      </c>
      <c r="G1668" s="51">
        <f>'Бланк заказа'!T1660</f>
        <v>0</v>
      </c>
      <c r="H1668" s="49" t="s">
        <v>2127</v>
      </c>
    </row>
    <row r="1669" spans="1:8" x14ac:dyDescent="0.3">
      <c r="A1669" s="47" t="str">
        <f>'Бланк заказа'!E1661</f>
        <v xml:space="preserve">Sefar Pet 1500 21/54-140W PW 158cm/62in 4AT021140P158W0D 25meter </v>
      </c>
      <c r="B1669" s="47" t="str">
        <f>'Бланк заказа'!A1661</f>
        <v>Sefar Holding AG</v>
      </c>
      <c r="C1669" s="48">
        <f>'Бланк заказа'!D1661</f>
        <v>5911200090</v>
      </c>
      <c r="D1669" s="49" t="str">
        <f>'Бланк заказа'!B1661</f>
        <v>Швейцария</v>
      </c>
      <c r="E1669" s="50">
        <f>'Бланк заказа'!F1661</f>
        <v>0</v>
      </c>
      <c r="F1669" s="51">
        <f>'Бланк заказа'!S1661</f>
        <v>452.45</v>
      </c>
      <c r="G1669" s="51">
        <f>'Бланк заказа'!T1661</f>
        <v>0</v>
      </c>
      <c r="H1669" s="49" t="s">
        <v>2127</v>
      </c>
    </row>
    <row r="1670" spans="1:8" x14ac:dyDescent="0.3">
      <c r="A1670" s="47" t="str">
        <f>'Бланк заказа'!E1662</f>
        <v xml:space="preserve">Sefar Pet 1500 21/54-140W PW 212cm/83in 4AT021140P212W0D 25meter </v>
      </c>
      <c r="B1670" s="47" t="str">
        <f>'Бланк заказа'!A1662</f>
        <v>Sefar Holding AG</v>
      </c>
      <c r="C1670" s="48">
        <f>'Бланк заказа'!D1662</f>
        <v>5911200090</v>
      </c>
      <c r="D1670" s="49" t="str">
        <f>'Бланк заказа'!B1662</f>
        <v>Швейцария</v>
      </c>
      <c r="E1670" s="50">
        <f>'Бланк заказа'!F1662</f>
        <v>0</v>
      </c>
      <c r="F1670" s="51">
        <f>'Бланк заказа'!S1662</f>
        <v>614.24</v>
      </c>
      <c r="G1670" s="51">
        <f>'Бланк заказа'!T1662</f>
        <v>0</v>
      </c>
      <c r="H1670" s="49" t="s">
        <v>2127</v>
      </c>
    </row>
    <row r="1671" spans="1:8" x14ac:dyDescent="0.3">
      <c r="A1671" s="47" t="str">
        <f>'Бланк заказа'!E1663</f>
        <v xml:space="preserve">Sefar Pet 1500 24/60-120W PW 115cm/45in 4AT024120P115W0D 25meter </v>
      </c>
      <c r="B1671" s="47" t="str">
        <f>'Бланк заказа'!A1663</f>
        <v>Sefar Holding AG</v>
      </c>
      <c r="C1671" s="48">
        <f>'Бланк заказа'!D1663</f>
        <v>5911200090</v>
      </c>
      <c r="D1671" s="49" t="str">
        <f>'Бланк заказа'!B1663</f>
        <v>Швейцария</v>
      </c>
      <c r="E1671" s="50">
        <f>'Бланк заказа'!F1663</f>
        <v>0</v>
      </c>
      <c r="F1671" s="51">
        <f>'Бланк заказа'!S1663</f>
        <v>322.72000000000003</v>
      </c>
      <c r="G1671" s="51">
        <f>'Бланк заказа'!T1663</f>
        <v>0</v>
      </c>
      <c r="H1671" s="49" t="s">
        <v>2127</v>
      </c>
    </row>
    <row r="1672" spans="1:8" x14ac:dyDescent="0.3">
      <c r="A1672" s="47" t="str">
        <f>'Бланк заказа'!E1664</f>
        <v xml:space="preserve">Sefar Pet 1500 24/60-120W PW 136cm/53in 4AT024120P136W0D 25meter </v>
      </c>
      <c r="B1672" s="47" t="str">
        <f>'Бланк заказа'!A1664</f>
        <v>Sefar Holding AG</v>
      </c>
      <c r="C1672" s="48">
        <f>'Бланк заказа'!D1664</f>
        <v>5911200090</v>
      </c>
      <c r="D1672" s="49" t="str">
        <f>'Бланк заказа'!B1664</f>
        <v>Швейцария</v>
      </c>
      <c r="E1672" s="50">
        <f>'Бланк заказа'!F1664</f>
        <v>0</v>
      </c>
      <c r="F1672" s="51">
        <f>'Бланк заказа'!S1664</f>
        <v>387.44</v>
      </c>
      <c r="G1672" s="51">
        <f>'Бланк заказа'!T1664</f>
        <v>0</v>
      </c>
      <c r="H1672" s="49" t="s">
        <v>2127</v>
      </c>
    </row>
    <row r="1673" spans="1:8" x14ac:dyDescent="0.3">
      <c r="A1673" s="47" t="str">
        <f>'Бланк заказа'!E1665</f>
        <v xml:space="preserve">Sefar Pet 1500 24/60-120W PW 158cm/62in 4AT024120P158W0D 25meter </v>
      </c>
      <c r="B1673" s="47" t="str">
        <f>'Бланк заказа'!A1665</f>
        <v>Sefar Holding AG</v>
      </c>
      <c r="C1673" s="48">
        <f>'Бланк заказа'!D1665</f>
        <v>5911200090</v>
      </c>
      <c r="D1673" s="49" t="str">
        <f>'Бланк заказа'!B1665</f>
        <v>Швейцария</v>
      </c>
      <c r="E1673" s="50">
        <f>'Бланк заказа'!F1665</f>
        <v>0</v>
      </c>
      <c r="F1673" s="51">
        <f>'Бланк заказа'!S1665</f>
        <v>452.45</v>
      </c>
      <c r="G1673" s="51">
        <f>'Бланк заказа'!T1665</f>
        <v>0</v>
      </c>
      <c r="H1673" s="49" t="s">
        <v>2127</v>
      </c>
    </row>
    <row r="1674" spans="1:8" x14ac:dyDescent="0.3">
      <c r="A1674" s="47" t="str">
        <f>'Бланк заказа'!E1666</f>
        <v xml:space="preserve">Sefar Pet 1500 24/60-140W PW 115cm/45in 4AT024140P115W0D 25meter </v>
      </c>
      <c r="B1674" s="47" t="str">
        <f>'Бланк заказа'!A1666</f>
        <v>Sefar Holding AG</v>
      </c>
      <c r="C1674" s="48">
        <f>'Бланк заказа'!D1666</f>
        <v>5911200090</v>
      </c>
      <c r="D1674" s="49" t="str">
        <f>'Бланк заказа'!B1666</f>
        <v>Швейцария</v>
      </c>
      <c r="E1674" s="50">
        <f>'Бланк заказа'!F1666</f>
        <v>0</v>
      </c>
      <c r="F1674" s="51">
        <f>'Бланк заказа'!S1666</f>
        <v>322.72000000000003</v>
      </c>
      <c r="G1674" s="51">
        <f>'Бланк заказа'!T1666</f>
        <v>0</v>
      </c>
      <c r="H1674" s="49" t="s">
        <v>2127</v>
      </c>
    </row>
    <row r="1675" spans="1:8" x14ac:dyDescent="0.3">
      <c r="A1675" s="47" t="str">
        <f>'Бланк заказа'!E1667</f>
        <v xml:space="preserve">Sefar Pet 1500 24/60-140W PW 136cm/53in 4AT024140P136W0D 25meter </v>
      </c>
      <c r="B1675" s="47" t="str">
        <f>'Бланк заказа'!A1667</f>
        <v>Sefar Holding AG</v>
      </c>
      <c r="C1675" s="48">
        <f>'Бланк заказа'!D1667</f>
        <v>5911200090</v>
      </c>
      <c r="D1675" s="49" t="str">
        <f>'Бланк заказа'!B1667</f>
        <v>Швейцария</v>
      </c>
      <c r="E1675" s="50">
        <f>'Бланк заказа'!F1667</f>
        <v>0</v>
      </c>
      <c r="F1675" s="51">
        <f>'Бланк заказа'!S1667</f>
        <v>387.44</v>
      </c>
      <c r="G1675" s="51">
        <f>'Бланк заказа'!T1667</f>
        <v>0</v>
      </c>
      <c r="H1675" s="49" t="s">
        <v>2127</v>
      </c>
    </row>
    <row r="1676" spans="1:8" x14ac:dyDescent="0.3">
      <c r="A1676" s="47" t="str">
        <f>'Бланк заказа'!E1668</f>
        <v xml:space="preserve">Sefar Pet 1500 24/60-140W PW 158cm/62in 4AT024140P158W0D 25meter </v>
      </c>
      <c r="B1676" s="47" t="str">
        <f>'Бланк заказа'!A1668</f>
        <v>Sefar Holding AG</v>
      </c>
      <c r="C1676" s="48">
        <f>'Бланк заказа'!D1668</f>
        <v>5911200090</v>
      </c>
      <c r="D1676" s="49" t="str">
        <f>'Бланк заказа'!B1668</f>
        <v>Швейцария</v>
      </c>
      <c r="E1676" s="50">
        <f>'Бланк заказа'!F1668</f>
        <v>0</v>
      </c>
      <c r="F1676" s="51">
        <f>'Бланк заказа'!S1668</f>
        <v>452.45</v>
      </c>
      <c r="G1676" s="51">
        <f>'Бланк заказа'!T1668</f>
        <v>0</v>
      </c>
      <c r="H1676" s="49" t="s">
        <v>2127</v>
      </c>
    </row>
    <row r="1677" spans="1:8" x14ac:dyDescent="0.3">
      <c r="A1677" s="47" t="str">
        <f>'Бланк заказа'!E1669</f>
        <v xml:space="preserve">Sefar Pet 1500 24/60-140W PW 186cm/73in 4AT024140P186W0D 25meter </v>
      </c>
      <c r="B1677" s="47" t="str">
        <f>'Бланк заказа'!A1669</f>
        <v>Sefar Holding AG</v>
      </c>
      <c r="C1677" s="48">
        <f>'Бланк заказа'!D1669</f>
        <v>5911200090</v>
      </c>
      <c r="D1677" s="49" t="str">
        <f>'Бланк заказа'!B1669</f>
        <v>Швейцария</v>
      </c>
      <c r="E1677" s="50">
        <f>'Бланк заказа'!F1669</f>
        <v>0</v>
      </c>
      <c r="F1677" s="51">
        <f>'Бланк заказа'!S1669</f>
        <v>549.23</v>
      </c>
      <c r="G1677" s="51">
        <f>'Бланк заказа'!T1669</f>
        <v>0</v>
      </c>
      <c r="H1677" s="49" t="s">
        <v>2127</v>
      </c>
    </row>
    <row r="1678" spans="1:8" x14ac:dyDescent="0.3">
      <c r="A1678" s="47" t="str">
        <f>'Бланк заказа'!E1670</f>
        <v xml:space="preserve">Sefar Pet 1500 24/60-140W PW 365cm/143in 4AT024140P365W0D 25meter </v>
      </c>
      <c r="B1678" s="47" t="str">
        <f>'Бланк заказа'!A1670</f>
        <v>Sefar Holding AG</v>
      </c>
      <c r="C1678" s="48">
        <f>'Бланк заказа'!D1670</f>
        <v>5911200090</v>
      </c>
      <c r="D1678" s="49" t="str">
        <f>'Бланк заказа'!B1670</f>
        <v>Швейцария</v>
      </c>
      <c r="E1678" s="50">
        <f>'Бланк заказа'!F1670</f>
        <v>0</v>
      </c>
      <c r="F1678" s="51">
        <f>'Бланк заказа'!S1670</f>
        <v>1065.75</v>
      </c>
      <c r="G1678" s="51">
        <f>'Бланк заказа'!T1670</f>
        <v>0</v>
      </c>
      <c r="H1678" s="49" t="s">
        <v>2127</v>
      </c>
    </row>
    <row r="1679" spans="1:8" x14ac:dyDescent="0.3">
      <c r="A1679" s="47" t="str">
        <f>'Бланк заказа'!E1671</f>
        <v xml:space="preserve">Sefar Pet 1500 27/70-120W PW 115cm/45in 4AT027120P115W0D 25meter </v>
      </c>
      <c r="B1679" s="47" t="str">
        <f>'Бланк заказа'!A1671</f>
        <v>Sefar Holding AG</v>
      </c>
      <c r="C1679" s="48">
        <f>'Бланк заказа'!D1671</f>
        <v>5911200090</v>
      </c>
      <c r="D1679" s="49" t="str">
        <f>'Бланк заказа'!B1671</f>
        <v>Швейцария</v>
      </c>
      <c r="E1679" s="50">
        <f>'Бланк заказа'!F1671</f>
        <v>0</v>
      </c>
      <c r="F1679" s="51">
        <f>'Бланк заказа'!S1671</f>
        <v>322.72000000000003</v>
      </c>
      <c r="G1679" s="51">
        <f>'Бланк заказа'!T1671</f>
        <v>0</v>
      </c>
      <c r="H1679" s="49" t="s">
        <v>2127</v>
      </c>
    </row>
    <row r="1680" spans="1:8" x14ac:dyDescent="0.3">
      <c r="A1680" s="47" t="str">
        <f>'Бланк заказа'!E1672</f>
        <v xml:space="preserve">Sefar Pet 1500 27/70-120W PW 136cm/53in 4AT027120P136W0D 25meter </v>
      </c>
      <c r="B1680" s="47" t="str">
        <f>'Бланк заказа'!A1672</f>
        <v>Sefar Holding AG</v>
      </c>
      <c r="C1680" s="48">
        <f>'Бланк заказа'!D1672</f>
        <v>5911200090</v>
      </c>
      <c r="D1680" s="49" t="str">
        <f>'Бланк заказа'!B1672</f>
        <v>Швейцария</v>
      </c>
      <c r="E1680" s="50">
        <f>'Бланк заказа'!F1672</f>
        <v>0</v>
      </c>
      <c r="F1680" s="51">
        <f>'Бланк заказа'!S1672</f>
        <v>387.44</v>
      </c>
      <c r="G1680" s="51">
        <f>'Бланк заказа'!T1672</f>
        <v>0</v>
      </c>
      <c r="H1680" s="49" t="s">
        <v>2127</v>
      </c>
    </row>
    <row r="1681" spans="1:8" x14ac:dyDescent="0.3">
      <c r="A1681" s="47" t="str">
        <f>'Бланк заказа'!E1673</f>
        <v xml:space="preserve">Sefar Pet 1500 27/70-120W PW 158cm/62in 4AT027120P158W0D 25meter </v>
      </c>
      <c r="B1681" s="47" t="str">
        <f>'Бланк заказа'!A1673</f>
        <v>Sefar Holding AG</v>
      </c>
      <c r="C1681" s="48">
        <f>'Бланк заказа'!D1673</f>
        <v>5911200090</v>
      </c>
      <c r="D1681" s="49" t="str">
        <f>'Бланк заказа'!B1673</f>
        <v>Швейцария</v>
      </c>
      <c r="E1681" s="50">
        <f>'Бланк заказа'!F1673</f>
        <v>0</v>
      </c>
      <c r="F1681" s="51">
        <f>'Бланк заказа'!S1673</f>
        <v>452.45</v>
      </c>
      <c r="G1681" s="51">
        <f>'Бланк заказа'!T1673</f>
        <v>0</v>
      </c>
      <c r="H1681" s="49" t="s">
        <v>2127</v>
      </c>
    </row>
    <row r="1682" spans="1:8" x14ac:dyDescent="0.3">
      <c r="A1682" s="47" t="str">
        <f>'Бланк заказа'!E1674</f>
        <v xml:space="preserve">Sefar Pet 1500 27/70-140W PW 115cm/45in 4AT027140P115W0D 25meter </v>
      </c>
      <c r="B1682" s="47" t="str">
        <f>'Бланк заказа'!A1674</f>
        <v>Sefar Holding AG</v>
      </c>
      <c r="C1682" s="48">
        <f>'Бланк заказа'!D1674</f>
        <v>5911200090</v>
      </c>
      <c r="D1682" s="49" t="str">
        <f>'Бланк заказа'!B1674</f>
        <v>Швейцария</v>
      </c>
      <c r="E1682" s="50">
        <f>'Бланк заказа'!F1674</f>
        <v>0</v>
      </c>
      <c r="F1682" s="51">
        <f>'Бланк заказа'!S1674</f>
        <v>322.72000000000003</v>
      </c>
      <c r="G1682" s="51">
        <f>'Бланк заказа'!T1674</f>
        <v>0</v>
      </c>
      <c r="H1682" s="49" t="s">
        <v>2127</v>
      </c>
    </row>
    <row r="1683" spans="1:8" x14ac:dyDescent="0.3">
      <c r="A1683" s="47" t="str">
        <f>'Бланк заказа'!E1675</f>
        <v xml:space="preserve">Sefar Pet 1500 30/76-120W PW 136cm/53in 4AT030120P136W0D 25meter </v>
      </c>
      <c r="B1683" s="47" t="str">
        <f>'Бланк заказа'!A1675</f>
        <v>Sefar Holding AG</v>
      </c>
      <c r="C1683" s="48">
        <f>'Бланк заказа'!D1675</f>
        <v>5911200090</v>
      </c>
      <c r="D1683" s="49" t="str">
        <f>'Бланк заказа'!B1675</f>
        <v>Швейцария</v>
      </c>
      <c r="E1683" s="50">
        <f>'Бланк заказа'!F1675</f>
        <v>0</v>
      </c>
      <c r="F1683" s="51">
        <f>'Бланк заказа'!S1675</f>
        <v>387.44</v>
      </c>
      <c r="G1683" s="51">
        <f>'Бланк заказа'!T1675</f>
        <v>0</v>
      </c>
      <c r="H1683" s="49" t="s">
        <v>2127</v>
      </c>
    </row>
    <row r="1684" spans="1:8" x14ac:dyDescent="0.3">
      <c r="A1684" s="47" t="str">
        <f>'Бланк заказа'!E1676</f>
        <v xml:space="preserve">Sefar Pet 1500 30/76-120W PW 158cm/62in 4AT030120P158W0D 25meter </v>
      </c>
      <c r="B1684" s="47" t="str">
        <f>'Бланк заказа'!A1676</f>
        <v>Sefar Holding AG</v>
      </c>
      <c r="C1684" s="48">
        <f>'Бланк заказа'!D1676</f>
        <v>5911200090</v>
      </c>
      <c r="D1684" s="49" t="str">
        <f>'Бланк заказа'!B1676</f>
        <v>Швейцария</v>
      </c>
      <c r="E1684" s="50">
        <f>'Бланк заказа'!F1676</f>
        <v>0</v>
      </c>
      <c r="F1684" s="51">
        <f>'Бланк заказа'!S1676</f>
        <v>452.45</v>
      </c>
      <c r="G1684" s="51">
        <f>'Бланк заказа'!T1676</f>
        <v>0</v>
      </c>
      <c r="H1684" s="49" t="s">
        <v>2127</v>
      </c>
    </row>
    <row r="1685" spans="1:8" x14ac:dyDescent="0.3">
      <c r="A1685" s="47" t="str">
        <f>'Бланк заказа'!E1677</f>
        <v xml:space="preserve">Sefar Pet 1500 32/83-70W PW 115cm/45in 4AT032070P115W0D 25meter </v>
      </c>
      <c r="B1685" s="47" t="str">
        <f>'Бланк заказа'!A1677</f>
        <v>Sefar Holding AG</v>
      </c>
      <c r="C1685" s="48">
        <f>'Бланк заказа'!D1677</f>
        <v>5911200090</v>
      </c>
      <c r="D1685" s="49" t="str">
        <f>'Бланк заказа'!B1677</f>
        <v>Швейцария</v>
      </c>
      <c r="E1685" s="50">
        <f>'Бланк заказа'!F1677</f>
        <v>0</v>
      </c>
      <c r="F1685" s="51">
        <f>'Бланк заказа'!S1677</f>
        <v>329.61</v>
      </c>
      <c r="G1685" s="51">
        <f>'Бланк заказа'!T1677</f>
        <v>0</v>
      </c>
      <c r="H1685" s="49" t="s">
        <v>2127</v>
      </c>
    </row>
    <row r="1686" spans="1:8" x14ac:dyDescent="0.3">
      <c r="A1686" s="47" t="str">
        <f>'Бланк заказа'!E1678</f>
        <v xml:space="preserve">Sefar Pet 1500 32/83-70W PW 136cm/53in 4AT032070P136W0D 25meter </v>
      </c>
      <c r="B1686" s="47" t="str">
        <f>'Бланк заказа'!A1678</f>
        <v>Sefar Holding AG</v>
      </c>
      <c r="C1686" s="48">
        <f>'Бланк заказа'!D1678</f>
        <v>5911200090</v>
      </c>
      <c r="D1686" s="49" t="str">
        <f>'Бланк заказа'!B1678</f>
        <v>Швейцария</v>
      </c>
      <c r="E1686" s="50">
        <f>'Бланк заказа'!F1678</f>
        <v>0</v>
      </c>
      <c r="F1686" s="51">
        <f>'Бланк заказа'!S1678</f>
        <v>395.53</v>
      </c>
      <c r="G1686" s="51">
        <f>'Бланк заказа'!T1678</f>
        <v>0</v>
      </c>
      <c r="H1686" s="49" t="s">
        <v>2127</v>
      </c>
    </row>
    <row r="1687" spans="1:8" x14ac:dyDescent="0.3">
      <c r="A1687" s="47" t="str">
        <f>'Бланк заказа'!E1679</f>
        <v xml:space="preserve">Sefar Pet 1500 32/83-70W PW 158cm/62in 4AT032070P158W0D 25meter </v>
      </c>
      <c r="B1687" s="47" t="str">
        <f>'Бланк заказа'!A1679</f>
        <v>Sefar Holding AG</v>
      </c>
      <c r="C1687" s="48">
        <f>'Бланк заказа'!D1679</f>
        <v>5911200090</v>
      </c>
      <c r="D1687" s="49" t="str">
        <f>'Бланк заказа'!B1679</f>
        <v>Швейцария</v>
      </c>
      <c r="E1687" s="50">
        <f>'Бланк заказа'!F1679</f>
        <v>0</v>
      </c>
      <c r="F1687" s="51">
        <f>'Бланк заказа'!S1679</f>
        <v>461.44</v>
      </c>
      <c r="G1687" s="51">
        <f>'Бланк заказа'!T1679</f>
        <v>0</v>
      </c>
      <c r="H1687" s="49" t="s">
        <v>2127</v>
      </c>
    </row>
    <row r="1688" spans="1:8" x14ac:dyDescent="0.3">
      <c r="A1688" s="47" t="str">
        <f>'Бланк заказа'!E1680</f>
        <v xml:space="preserve">Sefar Pet 1500 32/83-70Y PW 158cm/62in 4AT032070P158Y0D 25meter </v>
      </c>
      <c r="B1688" s="47" t="str">
        <f>'Бланк заказа'!A1680</f>
        <v>Sefar Holding AG</v>
      </c>
      <c r="C1688" s="48">
        <f>'Бланк заказа'!D1680</f>
        <v>5911200090</v>
      </c>
      <c r="D1688" s="49" t="str">
        <f>'Бланк заказа'!B1680</f>
        <v>Швейцария</v>
      </c>
      <c r="E1688" s="50">
        <f>'Бланк заказа'!F1680</f>
        <v>0</v>
      </c>
      <c r="F1688" s="51">
        <f>'Бланк заказа'!S1680</f>
        <v>498.29</v>
      </c>
      <c r="G1688" s="51">
        <f>'Бланк заказа'!T1680</f>
        <v>0</v>
      </c>
      <c r="H1688" s="49" t="s">
        <v>2127</v>
      </c>
    </row>
    <row r="1689" spans="1:8" x14ac:dyDescent="0.3">
      <c r="A1689" s="47" t="str">
        <f>'Бланк заказа'!E1681</f>
        <v xml:space="preserve">Sefar Pet 1500 32/83-100W PW 115cm/45in 4AT032100P115W0D 25meter </v>
      </c>
      <c r="B1689" s="47" t="str">
        <f>'Бланк заказа'!A1681</f>
        <v>Sefar Holding AG</v>
      </c>
      <c r="C1689" s="48">
        <f>'Бланк заказа'!D1681</f>
        <v>5911200090</v>
      </c>
      <c r="D1689" s="49" t="str">
        <f>'Бланк заказа'!B1681</f>
        <v>Швейцария</v>
      </c>
      <c r="E1689" s="50">
        <f>'Бланк заказа'!F1681</f>
        <v>0</v>
      </c>
      <c r="F1689" s="51">
        <f>'Бланк заказа'!S1681</f>
        <v>329.61</v>
      </c>
      <c r="G1689" s="51">
        <f>'Бланк заказа'!T1681</f>
        <v>0</v>
      </c>
      <c r="H1689" s="49" t="s">
        <v>2127</v>
      </c>
    </row>
    <row r="1690" spans="1:8" x14ac:dyDescent="0.3">
      <c r="A1690" s="47" t="str">
        <f>'Бланк заказа'!E1682</f>
        <v xml:space="preserve">Sefar Pet 1500 32/83-100W PW 136cm/53in 4AT032100P136W0D 25meter </v>
      </c>
      <c r="B1690" s="47" t="str">
        <f>'Бланк заказа'!A1682</f>
        <v>Sefar Holding AG</v>
      </c>
      <c r="C1690" s="48">
        <f>'Бланк заказа'!D1682</f>
        <v>5911200090</v>
      </c>
      <c r="D1690" s="49" t="str">
        <f>'Бланк заказа'!B1682</f>
        <v>Швейцария</v>
      </c>
      <c r="E1690" s="50">
        <f>'Бланк заказа'!F1682</f>
        <v>0</v>
      </c>
      <c r="F1690" s="51">
        <f>'Бланк заказа'!S1682</f>
        <v>395.53</v>
      </c>
      <c r="G1690" s="51">
        <f>'Бланк заказа'!T1682</f>
        <v>0</v>
      </c>
      <c r="H1690" s="49" t="s">
        <v>2127</v>
      </c>
    </row>
    <row r="1691" spans="1:8" x14ac:dyDescent="0.3">
      <c r="A1691" s="47" t="str">
        <f>'Бланк заказа'!E1683</f>
        <v xml:space="preserve">Sefar Pet 1500 32/83-100W PW 158cm/62in 4AT032100P158W0D 25meter </v>
      </c>
      <c r="B1691" s="47" t="str">
        <f>'Бланк заказа'!A1683</f>
        <v>Sefar Holding AG</v>
      </c>
      <c r="C1691" s="48">
        <f>'Бланк заказа'!D1683</f>
        <v>5911200090</v>
      </c>
      <c r="D1691" s="49" t="str">
        <f>'Бланк заказа'!B1683</f>
        <v>Швейцария</v>
      </c>
      <c r="E1691" s="50">
        <f>'Бланк заказа'!F1683</f>
        <v>0</v>
      </c>
      <c r="F1691" s="51">
        <f>'Бланк заказа'!S1683</f>
        <v>461.44</v>
      </c>
      <c r="G1691" s="51">
        <f>'Бланк заказа'!T1683</f>
        <v>0</v>
      </c>
      <c r="H1691" s="49" t="s">
        <v>2127</v>
      </c>
    </row>
    <row r="1692" spans="1:8" x14ac:dyDescent="0.3">
      <c r="A1692" s="47" t="str">
        <f>'Бланк заказа'!E1684</f>
        <v xml:space="preserve">Sefar Pet 1500 32/83-100Y PW 158cm/62in 4AT032100P158Y0D 25meter </v>
      </c>
      <c r="B1692" s="47" t="str">
        <f>'Бланк заказа'!A1684</f>
        <v>Sefar Holding AG</v>
      </c>
      <c r="C1692" s="48">
        <f>'Бланк заказа'!D1684</f>
        <v>5911200090</v>
      </c>
      <c r="D1692" s="49" t="str">
        <f>'Бланк заказа'!B1684</f>
        <v>Швейцария</v>
      </c>
      <c r="E1692" s="50">
        <f>'Бланк заказа'!F1684</f>
        <v>0</v>
      </c>
      <c r="F1692" s="51">
        <f>'Бланк заказа'!S1684</f>
        <v>498.29</v>
      </c>
      <c r="G1692" s="51">
        <f>'Бланк заказа'!T1684</f>
        <v>0</v>
      </c>
      <c r="H1692" s="49" t="s">
        <v>2127</v>
      </c>
    </row>
    <row r="1693" spans="1:8" x14ac:dyDescent="0.3">
      <c r="A1693" s="47" t="str">
        <f>'Бланк заказа'!E1685</f>
        <v xml:space="preserve">Sefar Pet 1500 32/83-120W PW 158cm/62in 4AT032120P158W0D 25meter </v>
      </c>
      <c r="B1693" s="47" t="str">
        <f>'Бланк заказа'!A1685</f>
        <v>Sefar Holding AG</v>
      </c>
      <c r="C1693" s="48">
        <f>'Бланк заказа'!D1685</f>
        <v>5911200090</v>
      </c>
      <c r="D1693" s="49" t="str">
        <f>'Бланк заказа'!B1685</f>
        <v>Швейцария</v>
      </c>
      <c r="E1693" s="50">
        <f>'Бланк заказа'!F1685</f>
        <v>0</v>
      </c>
      <c r="F1693" s="51">
        <f>'Бланк заказа'!S1685</f>
        <v>461.44</v>
      </c>
      <c r="G1693" s="51">
        <f>'Бланк заказа'!T1685</f>
        <v>0</v>
      </c>
      <c r="H1693" s="49" t="s">
        <v>2127</v>
      </c>
    </row>
    <row r="1694" spans="1:8" x14ac:dyDescent="0.3">
      <c r="A1694" s="47" t="str">
        <f>'Бланк заказа'!E1686</f>
        <v xml:space="preserve">Sefar Pet 1500 36/92-90W PW 115cm/45in 4AT036090P115W0D 25meter </v>
      </c>
      <c r="B1694" s="47" t="str">
        <f>'Бланк заказа'!A1686</f>
        <v>Sefar Holding AG</v>
      </c>
      <c r="C1694" s="48">
        <f>'Бланк заказа'!D1686</f>
        <v>5911200090</v>
      </c>
      <c r="D1694" s="49" t="str">
        <f>'Бланк заказа'!B1686</f>
        <v>Швейцария</v>
      </c>
      <c r="E1694" s="50">
        <f>'Бланк заказа'!F1686</f>
        <v>0</v>
      </c>
      <c r="F1694" s="51">
        <f>'Бланк заказа'!S1686</f>
        <v>333.51</v>
      </c>
      <c r="G1694" s="51">
        <f>'Бланк заказа'!T1686</f>
        <v>0</v>
      </c>
      <c r="H1694" s="49" t="s">
        <v>2127</v>
      </c>
    </row>
    <row r="1695" spans="1:8" x14ac:dyDescent="0.3">
      <c r="A1695" s="47" t="str">
        <f>'Бланк заказа'!E1687</f>
        <v xml:space="preserve">Sefar Pet 1500 36/92-90W PW 136cm/53in 4AT036090P136W0D 25meter </v>
      </c>
      <c r="B1695" s="47" t="str">
        <f>'Бланк заказа'!A1687</f>
        <v>Sefar Holding AG</v>
      </c>
      <c r="C1695" s="48">
        <f>'Бланк заказа'!D1687</f>
        <v>5911200090</v>
      </c>
      <c r="D1695" s="49" t="str">
        <f>'Бланк заказа'!B1687</f>
        <v>Швейцария</v>
      </c>
      <c r="E1695" s="50">
        <f>'Бланк заказа'!F1687</f>
        <v>0</v>
      </c>
      <c r="F1695" s="51">
        <f>'Бланк заказа'!S1687</f>
        <v>401.52</v>
      </c>
      <c r="G1695" s="51">
        <f>'Бланк заказа'!T1687</f>
        <v>0</v>
      </c>
      <c r="H1695" s="49" t="s">
        <v>2127</v>
      </c>
    </row>
    <row r="1696" spans="1:8" x14ac:dyDescent="0.3">
      <c r="A1696" s="47" t="str">
        <f>'Бланк заказа'!E1688</f>
        <v xml:space="preserve">Sefar Pet 1500 36/92-90W PW 158cm/62in 4AT036090P158W0D 25meter </v>
      </c>
      <c r="B1696" s="47" t="str">
        <f>'Бланк заказа'!A1688</f>
        <v>Sefar Holding AG</v>
      </c>
      <c r="C1696" s="48">
        <f>'Бланк заказа'!D1688</f>
        <v>5911200090</v>
      </c>
      <c r="D1696" s="49" t="str">
        <f>'Бланк заказа'!B1688</f>
        <v>Швейцария</v>
      </c>
      <c r="E1696" s="50">
        <f>'Бланк заказа'!F1688</f>
        <v>0</v>
      </c>
      <c r="F1696" s="51">
        <f>'Бланк заказа'!S1688</f>
        <v>468.33</v>
      </c>
      <c r="G1696" s="51">
        <f>'Бланк заказа'!T1688</f>
        <v>0</v>
      </c>
      <c r="H1696" s="49" t="s">
        <v>2127</v>
      </c>
    </row>
    <row r="1697" spans="1:8" x14ac:dyDescent="0.3">
      <c r="A1697" s="47" t="str">
        <f>'Бланк заказа'!E1689</f>
        <v xml:space="preserve">Sefar Pet 1500 36/92-90W PW 212cm/83in 4AT036090P212W0D 25meter </v>
      </c>
      <c r="B1697" s="47" t="str">
        <f>'Бланк заказа'!A1689</f>
        <v>Sefar Holding AG</v>
      </c>
      <c r="C1697" s="48">
        <f>'Бланк заказа'!D1689</f>
        <v>5911200090</v>
      </c>
      <c r="D1697" s="49" t="str">
        <f>'Бланк заказа'!B1689</f>
        <v>Швейцария</v>
      </c>
      <c r="E1697" s="50">
        <f>'Бланк заказа'!F1689</f>
        <v>0</v>
      </c>
      <c r="F1697" s="51">
        <f>'Бланк заказа'!S1689</f>
        <v>635.21</v>
      </c>
      <c r="G1697" s="51">
        <f>'Бланк заказа'!T1689</f>
        <v>0</v>
      </c>
      <c r="H1697" s="49" t="s">
        <v>2127</v>
      </c>
    </row>
    <row r="1698" spans="1:8" x14ac:dyDescent="0.3">
      <c r="A1698" s="47" t="str">
        <f>'Бланк заказа'!E1690</f>
        <v xml:space="preserve">Sefar Pet 1500 36/92-100W PW 158cm/62in 4AT036100P158W0D 25meter </v>
      </c>
      <c r="B1698" s="47" t="str">
        <f>'Бланк заказа'!A1690</f>
        <v>Sefar Holding AG</v>
      </c>
      <c r="C1698" s="48">
        <f>'Бланк заказа'!D1690</f>
        <v>5911200090</v>
      </c>
      <c r="D1698" s="49" t="str">
        <f>'Бланк заказа'!B1690</f>
        <v>Швейцария</v>
      </c>
      <c r="E1698" s="50">
        <f>'Бланк заказа'!F1690</f>
        <v>0</v>
      </c>
      <c r="F1698" s="51">
        <f>'Бланк заказа'!S1690</f>
        <v>468.33</v>
      </c>
      <c r="G1698" s="51">
        <f>'Бланк заказа'!T1690</f>
        <v>0</v>
      </c>
      <c r="H1698" s="49" t="s">
        <v>2127</v>
      </c>
    </row>
    <row r="1699" spans="1:8" x14ac:dyDescent="0.3">
      <c r="A1699" s="47" t="str">
        <f>'Бланк заказа'!E1691</f>
        <v xml:space="preserve">Sefar Pet 1500 40/103-80W PW 115cm/45in 4AT040080P115W0D 25meter </v>
      </c>
      <c r="B1699" s="47" t="str">
        <f>'Бланк заказа'!A1691</f>
        <v>Sefar Holding AG</v>
      </c>
      <c r="C1699" s="48">
        <f>'Бланк заказа'!D1691</f>
        <v>5911200090</v>
      </c>
      <c r="D1699" s="49" t="str">
        <f>'Бланк заказа'!B1691</f>
        <v>Швейцария</v>
      </c>
      <c r="E1699" s="50">
        <f>'Бланк заказа'!F1691</f>
        <v>0</v>
      </c>
      <c r="F1699" s="51">
        <f>'Бланк заказа'!S1691</f>
        <v>342.5</v>
      </c>
      <c r="G1699" s="51">
        <f>'Бланк заказа'!T1691</f>
        <v>0</v>
      </c>
      <c r="H1699" s="49" t="s">
        <v>2127</v>
      </c>
    </row>
    <row r="1700" spans="1:8" x14ac:dyDescent="0.3">
      <c r="A1700" s="47" t="str">
        <f>'Бланк заказа'!E1692</f>
        <v xml:space="preserve">Sefar Pet 1500 40/103-80W PW 136cm/53in 4AT040080P136W0D 25meter </v>
      </c>
      <c r="B1700" s="47" t="str">
        <f>'Бланк заказа'!A1692</f>
        <v>Sefar Holding AG</v>
      </c>
      <c r="C1700" s="48">
        <f>'Бланк заказа'!D1692</f>
        <v>5911200090</v>
      </c>
      <c r="D1700" s="49" t="str">
        <f>'Бланк заказа'!B1692</f>
        <v>Швейцария</v>
      </c>
      <c r="E1700" s="50">
        <f>'Бланк заказа'!F1692</f>
        <v>0</v>
      </c>
      <c r="F1700" s="51">
        <f>'Бланк заказа'!S1692</f>
        <v>410.51</v>
      </c>
      <c r="G1700" s="51">
        <f>'Бланк заказа'!T1692</f>
        <v>0</v>
      </c>
      <c r="H1700" s="49" t="s">
        <v>2127</v>
      </c>
    </row>
    <row r="1701" spans="1:8" x14ac:dyDescent="0.3">
      <c r="A1701" s="47" t="str">
        <f>'Бланк заказа'!E1693</f>
        <v xml:space="preserve">Sefar Pet 1500 40/103-80W PW 158cm/62in 4AT040080P158W0D 25meter </v>
      </c>
      <c r="B1701" s="47" t="str">
        <f>'Бланк заказа'!A1693</f>
        <v>Sefar Holding AG</v>
      </c>
      <c r="C1701" s="48">
        <f>'Бланк заказа'!D1693</f>
        <v>5911200090</v>
      </c>
      <c r="D1701" s="49" t="str">
        <f>'Бланк заказа'!B1693</f>
        <v>Швейцария</v>
      </c>
      <c r="E1701" s="50">
        <f>'Бланк заказа'!F1693</f>
        <v>0</v>
      </c>
      <c r="F1701" s="51">
        <f>'Бланк заказа'!S1693</f>
        <v>480.32</v>
      </c>
      <c r="G1701" s="51">
        <f>'Бланк заказа'!T1693</f>
        <v>0</v>
      </c>
      <c r="H1701" s="49" t="s">
        <v>2127</v>
      </c>
    </row>
    <row r="1702" spans="1:8" x14ac:dyDescent="0.3">
      <c r="A1702" s="47" t="str">
        <f>'Бланк заказа'!E1694</f>
        <v xml:space="preserve">Sefar Pet 1500 43/110-80W PW 115cm/45in 4AT043080P115W0D 25meter </v>
      </c>
      <c r="B1702" s="47" t="str">
        <f>'Бланк заказа'!A1694</f>
        <v>Sefar Holding AG</v>
      </c>
      <c r="C1702" s="48">
        <f>'Бланк заказа'!D1694</f>
        <v>5911200090</v>
      </c>
      <c r="D1702" s="49" t="str">
        <f>'Бланк заказа'!B1694</f>
        <v>Швейцария</v>
      </c>
      <c r="E1702" s="50">
        <f>'Бланк заказа'!F1694</f>
        <v>0</v>
      </c>
      <c r="F1702" s="51">
        <f>'Бланк заказа'!S1694</f>
        <v>281.2</v>
      </c>
      <c r="G1702" s="51">
        <f>'Бланк заказа'!T1694</f>
        <v>0</v>
      </c>
      <c r="H1702" s="49" t="s">
        <v>2127</v>
      </c>
    </row>
    <row r="1703" spans="1:8" x14ac:dyDescent="0.3">
      <c r="A1703" s="47" t="str">
        <f>'Бланк заказа'!E1695</f>
        <v xml:space="preserve">Sefar Pet 1500 43/110-80Y PW 115cm/45in 4AT043080P115Y0D 25meter </v>
      </c>
      <c r="B1703" s="47" t="str">
        <f>'Бланк заказа'!A1695</f>
        <v>Sefar Holding AG</v>
      </c>
      <c r="C1703" s="48">
        <f>'Бланк заказа'!D1695</f>
        <v>5911200090</v>
      </c>
      <c r="D1703" s="49" t="str">
        <f>'Бланк заказа'!B1695</f>
        <v>Швейцария</v>
      </c>
      <c r="E1703" s="50">
        <f>'Бланк заказа'!F1695</f>
        <v>0</v>
      </c>
      <c r="F1703" s="51">
        <f>'Бланк заказа'!S1695</f>
        <v>310.92</v>
      </c>
      <c r="G1703" s="51">
        <f>'Бланк заказа'!T1695</f>
        <v>0</v>
      </c>
      <c r="H1703" s="49" t="s">
        <v>2127</v>
      </c>
    </row>
    <row r="1704" spans="1:8" x14ac:dyDescent="0.3">
      <c r="A1704" s="47" t="str">
        <f>'Бланк заказа'!E1696</f>
        <v xml:space="preserve">Sefar Pet 1500 43/110-80W PW 136cm/53in 4AT043080P136W0D 25meter </v>
      </c>
      <c r="B1704" s="47" t="str">
        <f>'Бланк заказа'!A1696</f>
        <v>Sefar Holding AG</v>
      </c>
      <c r="C1704" s="48">
        <f>'Бланк заказа'!D1696</f>
        <v>5911200090</v>
      </c>
      <c r="D1704" s="49" t="str">
        <f>'Бланк заказа'!B1696</f>
        <v>Швейцария</v>
      </c>
      <c r="E1704" s="50">
        <f>'Бланк заказа'!F1696</f>
        <v>0</v>
      </c>
      <c r="F1704" s="51">
        <f>'Бланк заказа'!S1696</f>
        <v>337.28</v>
      </c>
      <c r="G1704" s="51">
        <f>'Бланк заказа'!T1696</f>
        <v>0</v>
      </c>
      <c r="H1704" s="49" t="s">
        <v>2127</v>
      </c>
    </row>
    <row r="1705" spans="1:8" x14ac:dyDescent="0.3">
      <c r="A1705" s="47" t="str">
        <f>'Бланк заказа'!E1697</f>
        <v xml:space="preserve">Sefar Pet 1500 43/110-80Y PW 136cm/53in 4AT043080P136Y0D 25meter </v>
      </c>
      <c r="B1705" s="47" t="str">
        <f>'Бланк заказа'!A1697</f>
        <v>Sefar Holding AG</v>
      </c>
      <c r="C1705" s="48">
        <f>'Бланк заказа'!D1697</f>
        <v>5911200090</v>
      </c>
      <c r="D1705" s="49" t="str">
        <f>'Бланк заказа'!B1697</f>
        <v>Швейцария</v>
      </c>
      <c r="E1705" s="50">
        <f>'Бланк заказа'!F1697</f>
        <v>0</v>
      </c>
      <c r="F1705" s="51">
        <f>'Бланк заказа'!S1697</f>
        <v>367.48</v>
      </c>
      <c r="G1705" s="51">
        <f>'Бланк заказа'!T1697</f>
        <v>0</v>
      </c>
      <c r="H1705" s="49" t="s">
        <v>2127</v>
      </c>
    </row>
    <row r="1706" spans="1:8" x14ac:dyDescent="0.3">
      <c r="A1706" s="47" t="str">
        <f>'Бланк заказа'!E1698</f>
        <v xml:space="preserve">Sefar Pet 1500 43/110-80W PW 158cm/62in 4AT043080P158W0D 25meter </v>
      </c>
      <c r="B1706" s="47" t="str">
        <f>'Бланк заказа'!A1698</f>
        <v>Sefar Holding AG</v>
      </c>
      <c r="C1706" s="48">
        <f>'Бланк заказа'!D1698</f>
        <v>5911200090</v>
      </c>
      <c r="D1706" s="49" t="str">
        <f>'Бланк заказа'!B1698</f>
        <v>Швейцария</v>
      </c>
      <c r="E1706" s="50">
        <f>'Бланк заказа'!F1698</f>
        <v>0</v>
      </c>
      <c r="F1706" s="51">
        <f>'Бланк заказа'!S1698</f>
        <v>393.85</v>
      </c>
      <c r="G1706" s="51">
        <f>'Бланк заказа'!T1698</f>
        <v>0</v>
      </c>
      <c r="H1706" s="49" t="s">
        <v>2127</v>
      </c>
    </row>
    <row r="1707" spans="1:8" x14ac:dyDescent="0.3">
      <c r="A1707" s="47" t="str">
        <f>'Бланк заказа'!E1699</f>
        <v xml:space="preserve">Sefar Pet 1500 43/110-80Y PW 158cm/62in 4AT043080P158Y0D 25meter </v>
      </c>
      <c r="B1707" s="47" t="str">
        <f>'Бланк заказа'!A1699</f>
        <v>Sefar Holding AG</v>
      </c>
      <c r="C1707" s="48">
        <f>'Бланк заказа'!D1699</f>
        <v>5911200090</v>
      </c>
      <c r="D1707" s="49" t="str">
        <f>'Бланк заказа'!B1699</f>
        <v>Швейцария</v>
      </c>
      <c r="E1707" s="50">
        <f>'Бланк заказа'!F1699</f>
        <v>0</v>
      </c>
      <c r="F1707" s="51">
        <f>'Бланк заказа'!S1699</f>
        <v>423.57</v>
      </c>
      <c r="G1707" s="51">
        <f>'Бланк заказа'!T1699</f>
        <v>0</v>
      </c>
      <c r="H1707" s="49" t="s">
        <v>2127</v>
      </c>
    </row>
    <row r="1708" spans="1:8" x14ac:dyDescent="0.3">
      <c r="A1708" s="47" t="str">
        <f>'Бланк заказа'!E1700</f>
        <v xml:space="preserve">Sefar Pet 1500 43/110-80W PW 186cm/73in 4AT043080P186W0D 25meter </v>
      </c>
      <c r="B1708" s="47" t="str">
        <f>'Бланк заказа'!A1700</f>
        <v>Sefar Holding AG</v>
      </c>
      <c r="C1708" s="48">
        <f>'Бланк заказа'!D1700</f>
        <v>5911200090</v>
      </c>
      <c r="D1708" s="49" t="str">
        <f>'Бланк заказа'!B1700</f>
        <v>Швейцария</v>
      </c>
      <c r="E1708" s="50">
        <f>'Бланк заказа'!F1700</f>
        <v>0</v>
      </c>
      <c r="F1708" s="51">
        <f>'Бланк заказа'!S1700</f>
        <v>477.74</v>
      </c>
      <c r="G1708" s="51">
        <f>'Бланк заказа'!T1700</f>
        <v>0</v>
      </c>
      <c r="H1708" s="49" t="s">
        <v>2127</v>
      </c>
    </row>
    <row r="1709" spans="1:8" x14ac:dyDescent="0.3">
      <c r="A1709" s="47" t="str">
        <f>'Бланк заказа'!E1701</f>
        <v xml:space="preserve">Sefar Pet 1500 43/110-80W PW 212cm/83in 4AT043080P212W0D 25meter </v>
      </c>
      <c r="B1709" s="47" t="str">
        <f>'Бланк заказа'!A1701</f>
        <v>Sefar Holding AG</v>
      </c>
      <c r="C1709" s="48">
        <f>'Бланк заказа'!D1701</f>
        <v>5911200090</v>
      </c>
      <c r="D1709" s="49" t="str">
        <f>'Бланк заказа'!B1701</f>
        <v>Швейцария</v>
      </c>
      <c r="E1709" s="50">
        <f>'Бланк заказа'!F1701</f>
        <v>0</v>
      </c>
      <c r="F1709" s="51">
        <f>'Бланк заказа'!S1701</f>
        <v>534.54</v>
      </c>
      <c r="G1709" s="51">
        <f>'Бланк заказа'!T1701</f>
        <v>0</v>
      </c>
      <c r="H1709" s="49" t="s">
        <v>2127</v>
      </c>
    </row>
    <row r="1710" spans="1:8" x14ac:dyDescent="0.3">
      <c r="A1710" s="47" t="str">
        <f>'Бланк заказа'!E1702</f>
        <v xml:space="preserve">Sefar Pet 1500 43/110-80Y PW 212cm/83in 4AT043080P212Y0D 25meter </v>
      </c>
      <c r="B1710" s="47" t="str">
        <f>'Бланк заказа'!A1702</f>
        <v>Sefar Holding AG</v>
      </c>
      <c r="C1710" s="48">
        <f>'Бланк заказа'!D1702</f>
        <v>5911200090</v>
      </c>
      <c r="D1710" s="49" t="str">
        <f>'Бланк заказа'!B1702</f>
        <v>Швейцария</v>
      </c>
      <c r="E1710" s="50">
        <f>'Бланк заказа'!F1702</f>
        <v>0</v>
      </c>
      <c r="F1710" s="51">
        <f>'Бланк заказа'!S1702</f>
        <v>564.03</v>
      </c>
      <c r="G1710" s="51">
        <f>'Бланк заказа'!T1702</f>
        <v>0</v>
      </c>
      <c r="H1710" s="49" t="s">
        <v>2127</v>
      </c>
    </row>
    <row r="1711" spans="1:8" x14ac:dyDescent="0.3">
      <c r="A1711" s="47" t="str">
        <f>'Бланк заказа'!E1703</f>
        <v xml:space="preserve">Sefar Pet 1500 43/110-80W PW 234cm/92in 4AT043080P234W0D 25meter </v>
      </c>
      <c r="B1711" s="47" t="str">
        <f>'Бланк заказа'!A1703</f>
        <v>Sefar Holding AG</v>
      </c>
      <c r="C1711" s="48">
        <f>'Бланк заказа'!D1703</f>
        <v>5911200090</v>
      </c>
      <c r="D1711" s="49" t="str">
        <f>'Бланк заказа'!B1703</f>
        <v>Швейцария</v>
      </c>
      <c r="E1711" s="50">
        <f>'Бланк заказа'!F1703</f>
        <v>0</v>
      </c>
      <c r="F1711" s="51">
        <f>'Бланк заказа'!S1703</f>
        <v>576.97</v>
      </c>
      <c r="G1711" s="51">
        <f>'Бланк заказа'!T1703</f>
        <v>0</v>
      </c>
      <c r="H1711" s="49" t="s">
        <v>2127</v>
      </c>
    </row>
    <row r="1712" spans="1:8" x14ac:dyDescent="0.3">
      <c r="A1712" s="47" t="str">
        <f>'Бланк заказа'!E1704</f>
        <v xml:space="preserve">Sefar Pet 1500 48/123-55Y PW 115cm/45in 4AT048055P115Y0D 25meter </v>
      </c>
      <c r="B1712" s="47" t="str">
        <f>'Бланк заказа'!A1704</f>
        <v>Sefar Holding AG</v>
      </c>
      <c r="C1712" s="48">
        <f>'Бланк заказа'!D1704</f>
        <v>5911200090</v>
      </c>
      <c r="D1712" s="49" t="str">
        <f>'Бланк заказа'!B1704</f>
        <v>Швейцария</v>
      </c>
      <c r="E1712" s="50">
        <f>'Бланк заказа'!F1704</f>
        <v>0</v>
      </c>
      <c r="F1712" s="51">
        <f>'Бланк заказа'!S1704</f>
        <v>348.31</v>
      </c>
      <c r="G1712" s="51">
        <f>'Бланк заказа'!T1704</f>
        <v>0</v>
      </c>
      <c r="H1712" s="49" t="s">
        <v>2127</v>
      </c>
    </row>
    <row r="1713" spans="1:8" x14ac:dyDescent="0.3">
      <c r="A1713" s="47" t="str">
        <f>'Бланк заказа'!E1705</f>
        <v xml:space="preserve">Sefar Pet 1500 48/123-55W PW 158cm/62in 4AT048055P158W0D 25meter </v>
      </c>
      <c r="B1713" s="47" t="str">
        <f>'Бланк заказа'!A1705</f>
        <v>Sefar Holding AG</v>
      </c>
      <c r="C1713" s="48">
        <f>'Бланк заказа'!D1705</f>
        <v>5911200090</v>
      </c>
      <c r="D1713" s="49" t="str">
        <f>'Бланк заказа'!B1705</f>
        <v>Швейцария</v>
      </c>
      <c r="E1713" s="50">
        <f>'Бланк заказа'!F1705</f>
        <v>0</v>
      </c>
      <c r="F1713" s="51">
        <f>'Бланк заказа'!S1705</f>
        <v>445.86</v>
      </c>
      <c r="G1713" s="51">
        <f>'Бланк заказа'!T1705</f>
        <v>0</v>
      </c>
      <c r="H1713" s="49" t="s">
        <v>2127</v>
      </c>
    </row>
    <row r="1714" spans="1:8" x14ac:dyDescent="0.3">
      <c r="A1714" s="47" t="str">
        <f>'Бланк заказа'!E1706</f>
        <v xml:space="preserve">Sefar Pet 1500 48/123-55Y PW 158cm/62in 4AT048055P158Y0D 25meter </v>
      </c>
      <c r="B1714" s="47" t="str">
        <f>'Бланк заказа'!A1706</f>
        <v>Sefar Holding AG</v>
      </c>
      <c r="C1714" s="48">
        <f>'Бланк заказа'!D1706</f>
        <v>5911200090</v>
      </c>
      <c r="D1714" s="49" t="str">
        <f>'Бланк заказа'!B1706</f>
        <v>Швейцария</v>
      </c>
      <c r="E1714" s="50">
        <f>'Бланк заказа'!F1706</f>
        <v>0</v>
      </c>
      <c r="F1714" s="51">
        <f>'Бланк заказа'!S1706</f>
        <v>475.34</v>
      </c>
      <c r="G1714" s="51">
        <f>'Бланк заказа'!T1706</f>
        <v>0</v>
      </c>
      <c r="H1714" s="49" t="s">
        <v>2127</v>
      </c>
    </row>
    <row r="1715" spans="1:8" x14ac:dyDescent="0.3">
      <c r="A1715" s="47" t="str">
        <f>'Бланк заказа'!E1707</f>
        <v xml:space="preserve">Sefar Pet 1500 48/123-55W PW 186cm/73in 4AT048055P186W0D 25meter </v>
      </c>
      <c r="B1715" s="47" t="str">
        <f>'Бланк заказа'!A1707</f>
        <v>Sefar Holding AG</v>
      </c>
      <c r="C1715" s="48">
        <f>'Бланк заказа'!D1707</f>
        <v>5911200090</v>
      </c>
      <c r="D1715" s="49" t="str">
        <f>'Бланк заказа'!B1707</f>
        <v>Швейцария</v>
      </c>
      <c r="E1715" s="50">
        <f>'Бланк заказа'!F1707</f>
        <v>0</v>
      </c>
      <c r="F1715" s="51">
        <f>'Бланк заказа'!S1707</f>
        <v>541.02</v>
      </c>
      <c r="G1715" s="51">
        <f>'Бланк заказа'!T1707</f>
        <v>0</v>
      </c>
      <c r="H1715" s="49" t="s">
        <v>2127</v>
      </c>
    </row>
    <row r="1716" spans="1:8" x14ac:dyDescent="0.3">
      <c r="A1716" s="47" t="str">
        <f>'Бланк заказа'!E1708</f>
        <v xml:space="preserve">Sefar Pet 1500 48/123-70W PW 115cm/45in 4AT048070P115W0D 25meter </v>
      </c>
      <c r="B1716" s="47" t="str">
        <f>'Бланк заказа'!A1708</f>
        <v>Sefar Holding AG</v>
      </c>
      <c r="C1716" s="48">
        <f>'Бланк заказа'!D1708</f>
        <v>5911200090</v>
      </c>
      <c r="D1716" s="49" t="str">
        <f>'Бланк заказа'!B1708</f>
        <v>Швейцария</v>
      </c>
      <c r="E1716" s="50">
        <f>'Бланк заказа'!F1708</f>
        <v>0</v>
      </c>
      <c r="F1716" s="51">
        <f>'Бланк заказа'!S1708</f>
        <v>318.11</v>
      </c>
      <c r="G1716" s="51">
        <f>'Бланк заказа'!T1708</f>
        <v>0</v>
      </c>
      <c r="H1716" s="49" t="s">
        <v>2127</v>
      </c>
    </row>
    <row r="1717" spans="1:8" x14ac:dyDescent="0.3">
      <c r="A1717" s="47" t="str">
        <f>'Бланк заказа'!E1709</f>
        <v xml:space="preserve">Sefar Pet 1500 48/123-70Y PW 115cm/45in 4AT048070P115Y0D 25meter </v>
      </c>
      <c r="B1717" s="47" t="str">
        <f>'Бланк заказа'!A1709</f>
        <v>Sefar Holding AG</v>
      </c>
      <c r="C1717" s="48">
        <f>'Бланк заказа'!D1709</f>
        <v>5911200090</v>
      </c>
      <c r="D1717" s="49" t="str">
        <f>'Бланк заказа'!B1709</f>
        <v>Швейцария</v>
      </c>
      <c r="E1717" s="50">
        <f>'Бланк заказа'!F1709</f>
        <v>0</v>
      </c>
      <c r="F1717" s="51">
        <f>'Бланк заказа'!S1709</f>
        <v>348.31</v>
      </c>
      <c r="G1717" s="51">
        <f>'Бланк заказа'!T1709</f>
        <v>0</v>
      </c>
      <c r="H1717" s="49" t="s">
        <v>2127</v>
      </c>
    </row>
    <row r="1718" spans="1:8" x14ac:dyDescent="0.3">
      <c r="A1718" s="47" t="str">
        <f>'Бланк заказа'!E1710</f>
        <v xml:space="preserve">Sefar Pet 1500 48/123-70W PW 136cm/53in 4AT048070P136W0D 25meter </v>
      </c>
      <c r="B1718" s="47" t="str">
        <f>'Бланк заказа'!A1710</f>
        <v>Sefar Holding AG</v>
      </c>
      <c r="C1718" s="48">
        <f>'Бланк заказа'!D1710</f>
        <v>5911200090</v>
      </c>
      <c r="D1718" s="49" t="str">
        <f>'Бланк заказа'!B1710</f>
        <v>Швейцария</v>
      </c>
      <c r="E1718" s="50">
        <f>'Бланк заказа'!F1710</f>
        <v>0</v>
      </c>
      <c r="F1718" s="51">
        <f>'Бланк заказа'!S1710</f>
        <v>381.15</v>
      </c>
      <c r="G1718" s="51">
        <f>'Бланк заказа'!T1710</f>
        <v>0</v>
      </c>
      <c r="H1718" s="49" t="s">
        <v>2127</v>
      </c>
    </row>
    <row r="1719" spans="1:8" x14ac:dyDescent="0.3">
      <c r="A1719" s="47" t="str">
        <f>'Бланк заказа'!E1711</f>
        <v xml:space="preserve">Sefar Pet 1500 48/123-70Y PW 136cm/53in 4AT048070P136Y0D 25meter </v>
      </c>
      <c r="B1719" s="47" t="str">
        <f>'Бланк заказа'!A1711</f>
        <v>Sefar Holding AG</v>
      </c>
      <c r="C1719" s="48">
        <f>'Бланк заказа'!D1711</f>
        <v>5911200090</v>
      </c>
      <c r="D1719" s="49" t="str">
        <f>'Бланк заказа'!B1711</f>
        <v>Швейцария</v>
      </c>
      <c r="E1719" s="50">
        <f>'Бланк заказа'!F1711</f>
        <v>0</v>
      </c>
      <c r="F1719" s="51">
        <f>'Бланк заказа'!S1711</f>
        <v>411.59</v>
      </c>
      <c r="G1719" s="51">
        <f>'Бланк заказа'!T1711</f>
        <v>0</v>
      </c>
      <c r="H1719" s="49" t="s">
        <v>2127</v>
      </c>
    </row>
    <row r="1720" spans="1:8" x14ac:dyDescent="0.3">
      <c r="A1720" s="47" t="str">
        <f>'Бланк заказа'!E1712</f>
        <v xml:space="preserve">Sefar Pet 1500 48/123-70W PW 158cm/62in 4AT048070P158W0D 25meter </v>
      </c>
      <c r="B1720" s="47" t="str">
        <f>'Бланк заказа'!A1712</f>
        <v>Sefar Holding AG</v>
      </c>
      <c r="C1720" s="48">
        <f>'Бланк заказа'!D1712</f>
        <v>5911200090</v>
      </c>
      <c r="D1720" s="49" t="str">
        <f>'Бланк заказа'!B1712</f>
        <v>Швейцария</v>
      </c>
      <c r="E1720" s="50">
        <f>'Бланк заказа'!F1712</f>
        <v>0</v>
      </c>
      <c r="F1720" s="51">
        <f>'Бланк заказа'!S1712</f>
        <v>445.86</v>
      </c>
      <c r="G1720" s="51">
        <f>'Бланк заказа'!T1712</f>
        <v>0</v>
      </c>
      <c r="H1720" s="49" t="s">
        <v>2127</v>
      </c>
    </row>
    <row r="1721" spans="1:8" x14ac:dyDescent="0.3">
      <c r="A1721" s="47" t="str">
        <f>'Бланк заказа'!E1713</f>
        <v xml:space="preserve">Sefar Pet 1500 48/123-70Y PW 158cm/62in 4AT048070P158Y0D 25meter </v>
      </c>
      <c r="B1721" s="47" t="str">
        <f>'Бланк заказа'!A1713</f>
        <v>Sefar Holding AG</v>
      </c>
      <c r="C1721" s="48">
        <f>'Бланк заказа'!D1713</f>
        <v>5911200090</v>
      </c>
      <c r="D1721" s="49" t="str">
        <f>'Бланк заказа'!B1713</f>
        <v>Швейцария</v>
      </c>
      <c r="E1721" s="50">
        <f>'Бланк заказа'!F1713</f>
        <v>0</v>
      </c>
      <c r="F1721" s="51">
        <f>'Бланк заказа'!S1713</f>
        <v>475.34</v>
      </c>
      <c r="G1721" s="51">
        <f>'Бланк заказа'!T1713</f>
        <v>0</v>
      </c>
      <c r="H1721" s="49" t="s">
        <v>2127</v>
      </c>
    </row>
    <row r="1722" spans="1:8" x14ac:dyDescent="0.3">
      <c r="A1722" s="47" t="str">
        <f>'Бланк заказа'!E1714</f>
        <v xml:space="preserve">Sefar Pet 1500 48/123-70W PW 212cm/83in 4AT048070P212W0D 25meter </v>
      </c>
      <c r="B1722" s="47" t="str">
        <f>'Бланк заказа'!A1714</f>
        <v>Sefar Holding AG</v>
      </c>
      <c r="C1722" s="48">
        <f>'Бланк заказа'!D1714</f>
        <v>5911200090</v>
      </c>
      <c r="D1722" s="49" t="str">
        <f>'Бланк заказа'!B1714</f>
        <v>Швейцария</v>
      </c>
      <c r="E1722" s="50">
        <f>'Бланк заказа'!F1714</f>
        <v>0</v>
      </c>
      <c r="F1722" s="51">
        <f>'Бланк заказа'!S1714</f>
        <v>604.77</v>
      </c>
      <c r="G1722" s="51">
        <f>'Бланк заказа'!T1714</f>
        <v>0</v>
      </c>
      <c r="H1722" s="49" t="s">
        <v>2127</v>
      </c>
    </row>
    <row r="1723" spans="1:8" x14ac:dyDescent="0.3">
      <c r="A1723" s="47" t="str">
        <f>'Бланк заказа'!E1715</f>
        <v xml:space="preserve">Sefar Pet 1500 48/123-70W PW 234cm/92in 4AT048070P234W0D 25meter </v>
      </c>
      <c r="B1723" s="47" t="str">
        <f>'Бланк заказа'!A1715</f>
        <v>Sefar Holding AG</v>
      </c>
      <c r="C1723" s="48">
        <f>'Бланк заказа'!D1715</f>
        <v>5911200090</v>
      </c>
      <c r="D1723" s="49" t="str">
        <f>'Бланк заказа'!B1715</f>
        <v>Швейцария</v>
      </c>
      <c r="E1723" s="50">
        <f>'Бланк заказа'!F1715</f>
        <v>0</v>
      </c>
      <c r="F1723" s="51">
        <f>'Бланк заказа'!S1715</f>
        <v>652.71</v>
      </c>
      <c r="G1723" s="51">
        <f>'Бланк заказа'!T1715</f>
        <v>0</v>
      </c>
      <c r="H1723" s="49" t="s">
        <v>2127</v>
      </c>
    </row>
    <row r="1724" spans="1:8" x14ac:dyDescent="0.3">
      <c r="A1724" s="47" t="str">
        <f>'Бланк заказа'!E1716</f>
        <v xml:space="preserve">Sefar Pet 1500 48/123-80W PW 158cm/62in 4AT048080P158W0D 25meter </v>
      </c>
      <c r="B1724" s="47" t="str">
        <f>'Бланк заказа'!A1716</f>
        <v>Sefar Holding AG</v>
      </c>
      <c r="C1724" s="48">
        <f>'Бланк заказа'!D1716</f>
        <v>5911200090</v>
      </c>
      <c r="D1724" s="49" t="str">
        <f>'Бланк заказа'!B1716</f>
        <v>Швейцария</v>
      </c>
      <c r="E1724" s="50">
        <f>'Бланк заказа'!F1716</f>
        <v>0</v>
      </c>
      <c r="F1724" s="51">
        <f>'Бланк заказа'!S1716</f>
        <v>445.86</v>
      </c>
      <c r="G1724" s="51">
        <f>'Бланк заказа'!T1716</f>
        <v>0</v>
      </c>
      <c r="H1724" s="49" t="s">
        <v>2127</v>
      </c>
    </row>
    <row r="1725" spans="1:8" x14ac:dyDescent="0.3">
      <c r="A1725" s="47" t="str">
        <f>'Бланк заказа'!E1717</f>
        <v xml:space="preserve">Sefar Pet 1500 51/131-70W PW 158cm/62in 4AT051070P158W0D 25meter </v>
      </c>
      <c r="B1725" s="47" t="str">
        <f>'Бланк заказа'!A1717</f>
        <v>Sefar Holding AG</v>
      </c>
      <c r="C1725" s="48">
        <f>'Бланк заказа'!D1717</f>
        <v>5911200090</v>
      </c>
      <c r="D1725" s="49" t="str">
        <f>'Бланк заказа'!B1717</f>
        <v>Швейцария</v>
      </c>
      <c r="E1725" s="50">
        <f>'Бланк заказа'!F1717</f>
        <v>0</v>
      </c>
      <c r="F1725" s="51">
        <f>'Бланк заказа'!S1717</f>
        <v>494.52</v>
      </c>
      <c r="G1725" s="51">
        <f>'Бланк заказа'!T1717</f>
        <v>0</v>
      </c>
      <c r="H1725" s="49" t="s">
        <v>2127</v>
      </c>
    </row>
    <row r="1726" spans="1:8" x14ac:dyDescent="0.3">
      <c r="A1726" s="47" t="str">
        <f>'Бланк заказа'!E1718</f>
        <v xml:space="preserve">Sefar Pet 1500 54/137-64W PW 115cm/45in 4AT054064P115W0D 25meter </v>
      </c>
      <c r="B1726" s="47" t="str">
        <f>'Бланк заказа'!A1718</f>
        <v>Sefar Holding AG</v>
      </c>
      <c r="C1726" s="48">
        <f>'Бланк заказа'!D1718</f>
        <v>5911200090</v>
      </c>
      <c r="D1726" s="49" t="str">
        <f>'Бланк заказа'!B1718</f>
        <v>Швейцария</v>
      </c>
      <c r="E1726" s="50">
        <f>'Бланк заказа'!F1718</f>
        <v>0</v>
      </c>
      <c r="F1726" s="51">
        <f>'Бланк заказа'!S1718</f>
        <v>379.47</v>
      </c>
      <c r="G1726" s="51">
        <f>'Бланк заказа'!T1718</f>
        <v>0</v>
      </c>
      <c r="H1726" s="49" t="s">
        <v>2127</v>
      </c>
    </row>
    <row r="1727" spans="1:8" x14ac:dyDescent="0.3">
      <c r="A1727" s="47" t="str">
        <f>'Бланк заказа'!E1719</f>
        <v xml:space="preserve">Sefar Pet 1500 54/137-64Y PW 115cm/45in 4AT054064P115Y0D 25meter </v>
      </c>
      <c r="B1727" s="47" t="str">
        <f>'Бланк заказа'!A1719</f>
        <v>Sefar Holding AG</v>
      </c>
      <c r="C1727" s="48">
        <f>'Бланк заказа'!D1719</f>
        <v>5911200090</v>
      </c>
      <c r="D1727" s="49" t="str">
        <f>'Бланк заказа'!B1719</f>
        <v>Швейцария</v>
      </c>
      <c r="E1727" s="50">
        <f>'Бланк заказа'!F1719</f>
        <v>0</v>
      </c>
      <c r="F1727" s="51">
        <f>'Бланк заказа'!S1719</f>
        <v>409.91</v>
      </c>
      <c r="G1727" s="51">
        <f>'Бланк заказа'!T1719</f>
        <v>0</v>
      </c>
      <c r="H1727" s="49" t="s">
        <v>2127</v>
      </c>
    </row>
    <row r="1728" spans="1:8" x14ac:dyDescent="0.3">
      <c r="A1728" s="47" t="str">
        <f>'Бланк заказа'!E1720</f>
        <v xml:space="preserve">Sefar Pet 1500 54/137-64W PW 136cm/53in 4AT054064P136W0D 25meter </v>
      </c>
      <c r="B1728" s="47" t="str">
        <f>'Бланк заказа'!A1720</f>
        <v>Sefar Holding AG</v>
      </c>
      <c r="C1728" s="48">
        <f>'Бланк заказа'!D1720</f>
        <v>5911200090</v>
      </c>
      <c r="D1728" s="49" t="str">
        <f>'Бланк заказа'!B1720</f>
        <v>Швейцария</v>
      </c>
      <c r="E1728" s="50">
        <f>'Бланк заказа'!F1720</f>
        <v>0</v>
      </c>
      <c r="F1728" s="51">
        <f>'Бланк заказа'!S1720</f>
        <v>455.45</v>
      </c>
      <c r="G1728" s="51">
        <f>'Бланк заказа'!T1720</f>
        <v>0</v>
      </c>
      <c r="H1728" s="49" t="s">
        <v>2127</v>
      </c>
    </row>
    <row r="1729" spans="1:8" x14ac:dyDescent="0.3">
      <c r="A1729" s="47" t="str">
        <f>'Бланк заказа'!E1721</f>
        <v xml:space="preserve">Sefar Pet 1500 54/137-64Y PW 136cm/53in 4AT054064P136Y0D 25meter </v>
      </c>
      <c r="B1729" s="47" t="str">
        <f>'Бланк заказа'!A1721</f>
        <v>Sefar Holding AG</v>
      </c>
      <c r="C1729" s="48">
        <f>'Бланк заказа'!D1721</f>
        <v>5911200090</v>
      </c>
      <c r="D1729" s="49" t="str">
        <f>'Бланк заказа'!B1721</f>
        <v>Швейцария</v>
      </c>
      <c r="E1729" s="50">
        <f>'Бланк заказа'!F1721</f>
        <v>0</v>
      </c>
      <c r="F1729" s="51">
        <f>'Бланк заказа'!S1721</f>
        <v>484.93</v>
      </c>
      <c r="G1729" s="51">
        <f>'Бланк заказа'!T1721</f>
        <v>0</v>
      </c>
      <c r="H1729" s="49" t="s">
        <v>2127</v>
      </c>
    </row>
    <row r="1730" spans="1:8" x14ac:dyDescent="0.3">
      <c r="A1730" s="47" t="str">
        <f>'Бланк заказа'!E1722</f>
        <v xml:space="preserve">Sefar Pet 1500 54/137-64W PW 158cm/62in 4AT054064P158W0D 25meter </v>
      </c>
      <c r="B1730" s="47" t="str">
        <f>'Бланк заказа'!A1722</f>
        <v>Sefar Holding AG</v>
      </c>
      <c r="C1730" s="48">
        <f>'Бланк заказа'!D1722</f>
        <v>5911200090</v>
      </c>
      <c r="D1730" s="49" t="str">
        <f>'Бланк заказа'!B1722</f>
        <v>Швейцария</v>
      </c>
      <c r="E1730" s="50">
        <f>'Бланк заказа'!F1722</f>
        <v>0</v>
      </c>
      <c r="F1730" s="51">
        <f>'Бланк заказа'!S1722</f>
        <v>532.15</v>
      </c>
      <c r="G1730" s="51">
        <f>'Бланк заказа'!T1722</f>
        <v>0</v>
      </c>
      <c r="H1730" s="49" t="s">
        <v>2127</v>
      </c>
    </row>
    <row r="1731" spans="1:8" x14ac:dyDescent="0.3">
      <c r="A1731" s="47" t="str">
        <f>'Бланк заказа'!E1723</f>
        <v xml:space="preserve">Sefar Pet 1500 54/137-64Y PW 158cm/62in 4AT054064P158Y0D 25meter </v>
      </c>
      <c r="B1731" s="47" t="str">
        <f>'Бланк заказа'!A1723</f>
        <v>Sefar Holding AG</v>
      </c>
      <c r="C1731" s="48">
        <f>'Бланк заказа'!D1723</f>
        <v>5911200090</v>
      </c>
      <c r="D1731" s="49" t="str">
        <f>'Бланк заказа'!B1723</f>
        <v>Швейцария</v>
      </c>
      <c r="E1731" s="50">
        <f>'Бланк заказа'!F1723</f>
        <v>0</v>
      </c>
      <c r="F1731" s="51">
        <f>'Бланк заказа'!S1723</f>
        <v>561.63</v>
      </c>
      <c r="G1731" s="51">
        <f>'Бланк заказа'!T1723</f>
        <v>0</v>
      </c>
      <c r="H1731" s="49" t="s">
        <v>2127</v>
      </c>
    </row>
    <row r="1732" spans="1:8" x14ac:dyDescent="0.3">
      <c r="A1732" s="47" t="str">
        <f>'Бланк заказа'!E1724</f>
        <v xml:space="preserve">Sefar Pet 1500 54/137-64W PW 186cm/73in 4AT054064P186W0D 25meter </v>
      </c>
      <c r="B1732" s="47" t="str">
        <f>'Бланк заказа'!A1724</f>
        <v>Sefar Holding AG</v>
      </c>
      <c r="C1732" s="48">
        <f>'Бланк заказа'!D1724</f>
        <v>5911200090</v>
      </c>
      <c r="D1732" s="49" t="str">
        <f>'Бланк заказа'!B1724</f>
        <v>Швейцария</v>
      </c>
      <c r="E1732" s="50">
        <f>'Бланк заказа'!F1724</f>
        <v>0</v>
      </c>
      <c r="F1732" s="51">
        <f>'Бланк заказа'!S1724</f>
        <v>644.79999999999995</v>
      </c>
      <c r="G1732" s="51">
        <f>'Бланк заказа'!T1724</f>
        <v>0</v>
      </c>
      <c r="H1732" s="49" t="s">
        <v>2127</v>
      </c>
    </row>
    <row r="1733" spans="1:8" x14ac:dyDescent="0.3">
      <c r="A1733" s="47" t="str">
        <f>'Бланк заказа'!E1725</f>
        <v xml:space="preserve">Sefar Pet 1500 54/137-64Y PW 212cm/83in 4AT054064P212Y0D 25meter </v>
      </c>
      <c r="B1733" s="47" t="str">
        <f>'Бланк заказа'!A1725</f>
        <v>Sefar Holding AG</v>
      </c>
      <c r="C1733" s="48">
        <f>'Бланк заказа'!D1725</f>
        <v>5911200090</v>
      </c>
      <c r="D1733" s="49" t="str">
        <f>'Бланк заказа'!B1725</f>
        <v>Швейцария</v>
      </c>
      <c r="E1733" s="50">
        <f>'Бланк заказа'!F1725</f>
        <v>0</v>
      </c>
      <c r="F1733" s="51">
        <f>'Бланк заказа'!S1725</f>
        <v>751.94</v>
      </c>
      <c r="G1733" s="51">
        <f>'Бланк заказа'!T1725</f>
        <v>0</v>
      </c>
      <c r="H1733" s="49" t="s">
        <v>2127</v>
      </c>
    </row>
    <row r="1734" spans="1:8" x14ac:dyDescent="0.3">
      <c r="A1734" s="47" t="str">
        <f>'Бланк заказа'!E1726</f>
        <v xml:space="preserve">Sefar Pet 1500 54/137-64W PW 234cm/92in 4AT054064P234W0D 25meter </v>
      </c>
      <c r="B1734" s="47" t="str">
        <f>'Бланк заказа'!A1726</f>
        <v>Sefar Holding AG</v>
      </c>
      <c r="C1734" s="48">
        <f>'Бланк заказа'!D1726</f>
        <v>5911200090</v>
      </c>
      <c r="D1734" s="49" t="str">
        <f>'Бланк заказа'!B1726</f>
        <v>Швейцария</v>
      </c>
      <c r="E1734" s="50">
        <f>'Бланк заказа'!F1726</f>
        <v>0</v>
      </c>
      <c r="F1734" s="51">
        <f>'Бланк заказа'!S1726</f>
        <v>779.02</v>
      </c>
      <c r="G1734" s="51">
        <f>'Бланк заказа'!T1726</f>
        <v>0</v>
      </c>
      <c r="H1734" s="49" t="s">
        <v>2127</v>
      </c>
    </row>
    <row r="1735" spans="1:8" x14ac:dyDescent="0.3">
      <c r="A1735" s="47" t="str">
        <f>'Бланк заказа'!E1727</f>
        <v xml:space="preserve">Sefar Pet 1500 54/137-64W PW 365cm/143in 4AT054064P365W0D 25meter </v>
      </c>
      <c r="B1735" s="47" t="str">
        <f>'Бланк заказа'!A1727</f>
        <v>Sefar Holding AG</v>
      </c>
      <c r="C1735" s="48">
        <f>'Бланк заказа'!D1727</f>
        <v>5911200090</v>
      </c>
      <c r="D1735" s="49" t="str">
        <f>'Бланк заказа'!B1727</f>
        <v>Швейцария</v>
      </c>
      <c r="E1735" s="50">
        <f>'Бланк заказа'!F1727</f>
        <v>0</v>
      </c>
      <c r="F1735" s="51">
        <f>'Бланк заказа'!S1727</f>
        <v>1253.5999999999999</v>
      </c>
      <c r="G1735" s="51">
        <f>'Бланк заказа'!T1727</f>
        <v>0</v>
      </c>
      <c r="H1735" s="49" t="s">
        <v>2127</v>
      </c>
    </row>
    <row r="1736" spans="1:8" x14ac:dyDescent="0.3">
      <c r="A1736" s="47" t="str">
        <f>'Бланк заказа'!E1728</f>
        <v xml:space="preserve">Sefar Pet 1500 54/137-70W PW 158cm/62in 4AT054070P158W0D 25meter </v>
      </c>
      <c r="B1736" s="47" t="str">
        <f>'Бланк заказа'!A1728</f>
        <v>Sefar Holding AG</v>
      </c>
      <c r="C1736" s="48">
        <f>'Бланк заказа'!D1728</f>
        <v>5911200090</v>
      </c>
      <c r="D1736" s="49" t="str">
        <f>'Бланк заказа'!B1728</f>
        <v>Швейцария</v>
      </c>
      <c r="E1736" s="50">
        <f>'Бланк заказа'!F1728</f>
        <v>0</v>
      </c>
      <c r="F1736" s="51">
        <f>'Бланк заказа'!S1728</f>
        <v>532.15</v>
      </c>
      <c r="G1736" s="51">
        <f>'Бланк заказа'!T1728</f>
        <v>0</v>
      </c>
      <c r="H1736" s="49" t="s">
        <v>2127</v>
      </c>
    </row>
    <row r="1737" spans="1:8" x14ac:dyDescent="0.3">
      <c r="A1737" s="47" t="str">
        <f>'Бланк заказа'!E1729</f>
        <v xml:space="preserve">Sefar Pet 1500 61/156-64W PW 115cm/45in 4AT061064P115W0D 25meter </v>
      </c>
      <c r="B1737" s="47" t="str">
        <f>'Бланк заказа'!A1729</f>
        <v>Sefar Holding AG</v>
      </c>
      <c r="C1737" s="48">
        <f>'Бланк заказа'!D1729</f>
        <v>5911200090</v>
      </c>
      <c r="D1737" s="49" t="str">
        <f>'Бланк заказа'!B1729</f>
        <v>Швейцария</v>
      </c>
      <c r="E1737" s="50">
        <f>'Бланк заказа'!F1729</f>
        <v>0</v>
      </c>
      <c r="F1737" s="51">
        <f>'Бланк заказа'!S1729</f>
        <v>441.07</v>
      </c>
      <c r="G1737" s="51">
        <f>'Бланк заказа'!T1729</f>
        <v>0</v>
      </c>
      <c r="H1737" s="49" t="s">
        <v>2127</v>
      </c>
    </row>
    <row r="1738" spans="1:8" x14ac:dyDescent="0.3">
      <c r="A1738" s="47" t="str">
        <f>'Бланк заказа'!E1730</f>
        <v xml:space="preserve">Sefar Pet 1500 61/156-64Y PW 115cm/45in 4AT061064P115Y0D 25meter </v>
      </c>
      <c r="B1738" s="47" t="str">
        <f>'Бланк заказа'!A1730</f>
        <v>Sefar Holding AG</v>
      </c>
      <c r="C1738" s="48">
        <f>'Бланк заказа'!D1730</f>
        <v>5911200090</v>
      </c>
      <c r="D1738" s="49" t="str">
        <f>'Бланк заказа'!B1730</f>
        <v>Швейцария</v>
      </c>
      <c r="E1738" s="50">
        <f>'Бланк заказа'!F1730</f>
        <v>0</v>
      </c>
      <c r="F1738" s="51">
        <f>'Бланк заказа'!S1730</f>
        <v>471.51</v>
      </c>
      <c r="G1738" s="51">
        <f>'Бланк заказа'!T1730</f>
        <v>0</v>
      </c>
      <c r="H1738" s="49" t="s">
        <v>2127</v>
      </c>
    </row>
    <row r="1739" spans="1:8" x14ac:dyDescent="0.3">
      <c r="A1739" s="47" t="str">
        <f>'Бланк заказа'!E1731</f>
        <v xml:space="preserve">Sefar Pet 1500 61/156-64W PW 136cm/53in 4AT061064P136W0D 25meter </v>
      </c>
      <c r="B1739" s="47" t="str">
        <f>'Бланк заказа'!A1731</f>
        <v>Sefar Holding AG</v>
      </c>
      <c r="C1739" s="48">
        <f>'Бланк заказа'!D1731</f>
        <v>5911200090</v>
      </c>
      <c r="D1739" s="49" t="str">
        <f>'Бланк заказа'!B1731</f>
        <v>Швейцария</v>
      </c>
      <c r="E1739" s="50">
        <f>'Бланк заказа'!F1731</f>
        <v>0</v>
      </c>
      <c r="F1739" s="51">
        <f>'Бланк заказа'!S1731</f>
        <v>529.03</v>
      </c>
      <c r="G1739" s="51">
        <f>'Бланк заказа'!T1731</f>
        <v>0</v>
      </c>
      <c r="H1739" s="49" t="s">
        <v>2127</v>
      </c>
    </row>
    <row r="1740" spans="1:8" x14ac:dyDescent="0.3">
      <c r="A1740" s="47" t="str">
        <f>'Бланк заказа'!E1732</f>
        <v xml:space="preserve">Sefar Pet 1500 61/156-64Y PW 136cm/53in 4AT061064P136Y0D 25meter </v>
      </c>
      <c r="B1740" s="47" t="str">
        <f>'Бланк заказа'!A1732</f>
        <v>Sefar Holding AG</v>
      </c>
      <c r="C1740" s="48">
        <f>'Бланк заказа'!D1732</f>
        <v>5911200090</v>
      </c>
      <c r="D1740" s="49" t="str">
        <f>'Бланк заказа'!B1732</f>
        <v>Швейцария</v>
      </c>
      <c r="E1740" s="50">
        <f>'Бланк заказа'!F1732</f>
        <v>0</v>
      </c>
      <c r="F1740" s="51">
        <f>'Бланк заказа'!S1732</f>
        <v>559.23</v>
      </c>
      <c r="G1740" s="51">
        <f>'Бланк заказа'!T1732</f>
        <v>0</v>
      </c>
      <c r="H1740" s="49" t="s">
        <v>2127</v>
      </c>
    </row>
    <row r="1741" spans="1:8" x14ac:dyDescent="0.3">
      <c r="A1741" s="47" t="str">
        <f>'Бланк заказа'!E1733</f>
        <v xml:space="preserve">Sefar Pet 1500 61/156-64W PW 158cm/62in 4AT061064P158W0D 25meter </v>
      </c>
      <c r="B1741" s="47" t="str">
        <f>'Бланк заказа'!A1733</f>
        <v>Sefar Holding AG</v>
      </c>
      <c r="C1741" s="48">
        <f>'Бланк заказа'!D1733</f>
        <v>5911200090</v>
      </c>
      <c r="D1741" s="49" t="str">
        <f>'Бланк заказа'!B1733</f>
        <v>Швейцария</v>
      </c>
      <c r="E1741" s="50">
        <f>'Бланк заказа'!F1733</f>
        <v>0</v>
      </c>
      <c r="F1741" s="51">
        <f>'Бланк заказа'!S1733</f>
        <v>617.72</v>
      </c>
      <c r="G1741" s="51">
        <f>'Бланк заказа'!T1733</f>
        <v>0</v>
      </c>
      <c r="H1741" s="49" t="s">
        <v>2127</v>
      </c>
    </row>
    <row r="1742" spans="1:8" x14ac:dyDescent="0.3">
      <c r="A1742" s="47" t="str">
        <f>'Бланк заказа'!E1734</f>
        <v xml:space="preserve">Sefar Pet 1500 61/156-64Y PW 158cm/62in 4AT061064P158Y0D 25meter </v>
      </c>
      <c r="B1742" s="47" t="str">
        <f>'Бланк заказа'!A1734</f>
        <v>Sefar Holding AG</v>
      </c>
      <c r="C1742" s="48">
        <f>'Бланк заказа'!D1734</f>
        <v>5911200090</v>
      </c>
      <c r="D1742" s="49" t="str">
        <f>'Бланк заказа'!B1734</f>
        <v>Швейцария</v>
      </c>
      <c r="E1742" s="50">
        <f>'Бланк заказа'!F1734</f>
        <v>0</v>
      </c>
      <c r="F1742" s="51">
        <f>'Бланк заказа'!S1734</f>
        <v>647.91999999999996</v>
      </c>
      <c r="G1742" s="51">
        <f>'Бланк заказа'!T1734</f>
        <v>0</v>
      </c>
      <c r="H1742" s="49" t="s">
        <v>2127</v>
      </c>
    </row>
    <row r="1743" spans="1:8" x14ac:dyDescent="0.3">
      <c r="A1743" s="47" t="str">
        <f>'Бланк заказа'!E1735</f>
        <v xml:space="preserve">Sefar Pet 1500 61/156-64W PW 186cm/73in 4AT061064P186W0D 25meter </v>
      </c>
      <c r="B1743" s="47" t="str">
        <f>'Бланк заказа'!A1735</f>
        <v>Sefar Holding AG</v>
      </c>
      <c r="C1743" s="48">
        <f>'Бланк заказа'!D1735</f>
        <v>5911200090</v>
      </c>
      <c r="D1743" s="49" t="str">
        <f>'Бланк заказа'!B1735</f>
        <v>Швейцария</v>
      </c>
      <c r="E1743" s="50">
        <f>'Бланк заказа'!F1735</f>
        <v>0</v>
      </c>
      <c r="F1743" s="51">
        <f>'Бланк заказа'!S1735</f>
        <v>749.54</v>
      </c>
      <c r="G1743" s="51">
        <f>'Бланк заказа'!T1735</f>
        <v>0</v>
      </c>
      <c r="H1743" s="49" t="s">
        <v>2127</v>
      </c>
    </row>
    <row r="1744" spans="1:8" x14ac:dyDescent="0.3">
      <c r="A1744" s="47" t="str">
        <f>'Бланк заказа'!E1736</f>
        <v xml:space="preserve">Sefar Pet 1500 61/156-64W PW 212cm/83in 4AT061064P212W0D 25meter </v>
      </c>
      <c r="B1744" s="47" t="str">
        <f>'Бланк заказа'!A1736</f>
        <v>Sefar Holding AG</v>
      </c>
      <c r="C1744" s="48">
        <f>'Бланк заказа'!D1736</f>
        <v>5911200090</v>
      </c>
      <c r="D1744" s="49" t="str">
        <f>'Бланк заказа'!B1736</f>
        <v>Швейцария</v>
      </c>
      <c r="E1744" s="50">
        <f>'Бланк заказа'!F1736</f>
        <v>0</v>
      </c>
      <c r="F1744" s="51">
        <f>'Бланк заказа'!S1736</f>
        <v>838.23</v>
      </c>
      <c r="G1744" s="51">
        <f>'Бланк заказа'!T1736</f>
        <v>0</v>
      </c>
      <c r="H1744" s="49" t="s">
        <v>2127</v>
      </c>
    </row>
    <row r="1745" spans="1:8" x14ac:dyDescent="0.3">
      <c r="A1745" s="47" t="str">
        <f>'Бланк заказа'!E1737</f>
        <v xml:space="preserve">Sefar Pet 1500 61/156-64Y PW 212cm/83in 4AT061064P212Y0D 25meter </v>
      </c>
      <c r="B1745" s="47" t="str">
        <f>'Бланк заказа'!A1737</f>
        <v>Sefar Holding AG</v>
      </c>
      <c r="C1745" s="48">
        <f>'Бланк заказа'!D1737</f>
        <v>5911200090</v>
      </c>
      <c r="D1745" s="49" t="str">
        <f>'Бланк заказа'!B1737</f>
        <v>Швейцария</v>
      </c>
      <c r="E1745" s="50">
        <f>'Бланк заказа'!F1737</f>
        <v>0</v>
      </c>
      <c r="F1745" s="51">
        <f>'Бланк заказа'!S1737</f>
        <v>868.43</v>
      </c>
      <c r="G1745" s="51">
        <f>'Бланк заказа'!T1737</f>
        <v>0</v>
      </c>
      <c r="H1745" s="49" t="s">
        <v>2127</v>
      </c>
    </row>
    <row r="1746" spans="1:8" x14ac:dyDescent="0.3">
      <c r="A1746" s="47" t="str">
        <f>'Бланк заказа'!E1738</f>
        <v xml:space="preserve">Sefar Pet 1500 61/156-64W PW 234cm/92in 4AT061064P234W0D 25meter </v>
      </c>
      <c r="B1746" s="47" t="str">
        <f>'Бланк заказа'!A1738</f>
        <v>Sefar Holding AG</v>
      </c>
      <c r="C1746" s="48">
        <f>'Бланк заказа'!D1738</f>
        <v>5911200090</v>
      </c>
      <c r="D1746" s="49" t="str">
        <f>'Бланк заказа'!B1738</f>
        <v>Швейцария</v>
      </c>
      <c r="E1746" s="50">
        <f>'Бланк заказа'!F1738</f>
        <v>0</v>
      </c>
      <c r="F1746" s="51">
        <f>'Бланк заказа'!S1738</f>
        <v>904.38</v>
      </c>
      <c r="G1746" s="51">
        <f>'Бланк заказа'!T1738</f>
        <v>0</v>
      </c>
      <c r="H1746" s="49" t="s">
        <v>2127</v>
      </c>
    </row>
    <row r="1747" spans="1:8" x14ac:dyDescent="0.3">
      <c r="A1747" s="47" t="str">
        <f>'Бланк заказа'!E1739</f>
        <v xml:space="preserve">Sefar Pet 1500 61/156-64Y PW 234cm/92in 4AT061064P234Y0D 25meter </v>
      </c>
      <c r="B1747" s="47" t="str">
        <f>'Бланк заказа'!A1739</f>
        <v>Sefar Holding AG</v>
      </c>
      <c r="C1747" s="48">
        <f>'Бланк заказа'!D1739</f>
        <v>5911200090</v>
      </c>
      <c r="D1747" s="49" t="str">
        <f>'Бланк заказа'!B1739</f>
        <v>Швейцария</v>
      </c>
      <c r="E1747" s="50">
        <f>'Бланк заказа'!F1739</f>
        <v>0</v>
      </c>
      <c r="F1747" s="51">
        <f>'Бланк заказа'!S1739</f>
        <v>934.1</v>
      </c>
      <c r="G1747" s="51">
        <f>'Бланк заказа'!T1739</f>
        <v>0</v>
      </c>
      <c r="H1747" s="49" t="s">
        <v>2127</v>
      </c>
    </row>
    <row r="1748" spans="1:8" x14ac:dyDescent="0.3">
      <c r="A1748" s="47" t="str">
        <f>'Бланк заказа'!E1740</f>
        <v xml:space="preserve">Sefar Pet 1500 61/156-64W PW 260cm/102in 4AT061064P260W0D 25meter </v>
      </c>
      <c r="B1748" s="47" t="str">
        <f>'Бланк заказа'!A1740</f>
        <v>Sefar Holding AG</v>
      </c>
      <c r="C1748" s="48">
        <f>'Бланк заказа'!D1740</f>
        <v>5911200090</v>
      </c>
      <c r="D1748" s="49" t="str">
        <f>'Бланк заказа'!B1740</f>
        <v>Швейцария</v>
      </c>
      <c r="E1748" s="50">
        <f>'Бланк заказа'!F1740</f>
        <v>0</v>
      </c>
      <c r="F1748" s="51">
        <f>'Бланк заказа'!S1740</f>
        <v>1015.59</v>
      </c>
      <c r="G1748" s="51">
        <f>'Бланк заказа'!T1740</f>
        <v>0</v>
      </c>
      <c r="H1748" s="49" t="s">
        <v>2127</v>
      </c>
    </row>
    <row r="1749" spans="1:8" x14ac:dyDescent="0.3">
      <c r="A1749" s="47" t="str">
        <f>'Бланк заказа'!E1741</f>
        <v xml:space="preserve">Sefar Pet 1500 68/175-55W PW 115cm/45in 4AT068055P115W0D 25meter </v>
      </c>
      <c r="B1749" s="47" t="str">
        <f>'Бланк заказа'!A1741</f>
        <v>Sefar Holding AG</v>
      </c>
      <c r="C1749" s="48">
        <f>'Бланк заказа'!D1741</f>
        <v>5911200090</v>
      </c>
      <c r="D1749" s="49" t="str">
        <f>'Бланк заказа'!B1741</f>
        <v>Швейцария</v>
      </c>
      <c r="E1749" s="50">
        <f>'Бланк заказа'!F1741</f>
        <v>0</v>
      </c>
      <c r="F1749" s="51">
        <f>'Бланк заказа'!S1741</f>
        <v>502.67</v>
      </c>
      <c r="G1749" s="51">
        <f>'Бланк заказа'!T1741</f>
        <v>0</v>
      </c>
      <c r="H1749" s="49" t="s">
        <v>2127</v>
      </c>
    </row>
    <row r="1750" spans="1:8" x14ac:dyDescent="0.3">
      <c r="A1750" s="47" t="str">
        <f>'Бланк заказа'!E1742</f>
        <v xml:space="preserve">Sefar Pet 1500 68/175-55Y PW 115cm/45in 4AT068055P115Y0D 25meter </v>
      </c>
      <c r="B1750" s="47" t="str">
        <f>'Бланк заказа'!A1742</f>
        <v>Sefar Holding AG</v>
      </c>
      <c r="C1750" s="48">
        <f>'Бланк заказа'!D1742</f>
        <v>5911200090</v>
      </c>
      <c r="D1750" s="49" t="str">
        <f>'Бланк заказа'!B1742</f>
        <v>Швейцария</v>
      </c>
      <c r="E1750" s="50">
        <f>'Бланк заказа'!F1742</f>
        <v>0</v>
      </c>
      <c r="F1750" s="51">
        <f>'Бланк заказа'!S1742</f>
        <v>532.87</v>
      </c>
      <c r="G1750" s="51">
        <f>'Бланк заказа'!T1742</f>
        <v>0</v>
      </c>
      <c r="H1750" s="49" t="s">
        <v>2127</v>
      </c>
    </row>
    <row r="1751" spans="1:8" x14ac:dyDescent="0.3">
      <c r="A1751" s="47" t="str">
        <f>'Бланк заказа'!E1743</f>
        <v xml:space="preserve">Sefar Pet 1500 68/175-55W PW 136cm/53in 4AT068055P136W0D 25meter </v>
      </c>
      <c r="B1751" s="47" t="str">
        <f>'Бланк заказа'!A1743</f>
        <v>Sefar Holding AG</v>
      </c>
      <c r="C1751" s="48">
        <f>'Бланк заказа'!D1743</f>
        <v>5911200090</v>
      </c>
      <c r="D1751" s="49" t="str">
        <f>'Бланк заказа'!B1743</f>
        <v>Швейцария</v>
      </c>
      <c r="E1751" s="50">
        <f>'Бланк заказа'!F1743</f>
        <v>0</v>
      </c>
      <c r="F1751" s="51">
        <f>'Бланк заказа'!S1743</f>
        <v>603.33000000000004</v>
      </c>
      <c r="G1751" s="51">
        <f>'Бланк заказа'!T1743</f>
        <v>0</v>
      </c>
      <c r="H1751" s="49" t="s">
        <v>2127</v>
      </c>
    </row>
    <row r="1752" spans="1:8" x14ac:dyDescent="0.3">
      <c r="A1752" s="47" t="str">
        <f>'Бланк заказа'!E1744</f>
        <v xml:space="preserve">Sefar Pet 1500 68/175-55Y PW 136cm/53in 4AT068055P136Y0D 25meter </v>
      </c>
      <c r="B1752" s="47" t="str">
        <f>'Бланк заказа'!A1744</f>
        <v>Sefar Holding AG</v>
      </c>
      <c r="C1752" s="48">
        <f>'Бланк заказа'!D1744</f>
        <v>5911200090</v>
      </c>
      <c r="D1752" s="49" t="str">
        <f>'Бланк заказа'!B1744</f>
        <v>Швейцария</v>
      </c>
      <c r="E1752" s="50">
        <f>'Бланк заказа'!F1744</f>
        <v>0</v>
      </c>
      <c r="F1752" s="51">
        <f>'Бланк заказа'!S1744</f>
        <v>632.82000000000005</v>
      </c>
      <c r="G1752" s="51">
        <f>'Бланк заказа'!T1744</f>
        <v>0</v>
      </c>
      <c r="H1752" s="49" t="s">
        <v>2127</v>
      </c>
    </row>
    <row r="1753" spans="1:8" x14ac:dyDescent="0.3">
      <c r="A1753" s="47" t="str">
        <f>'Бланк заказа'!E1745</f>
        <v xml:space="preserve">Sefar Pet 1500 68/175-55W PW 158cm/62in 4AT068055P158W0D 25meter </v>
      </c>
      <c r="B1753" s="47" t="str">
        <f>'Бланк заказа'!A1745</f>
        <v>Sefar Holding AG</v>
      </c>
      <c r="C1753" s="48">
        <f>'Бланк заказа'!D1745</f>
        <v>5911200090</v>
      </c>
      <c r="D1753" s="49" t="str">
        <f>'Бланк заказа'!B1745</f>
        <v>Швейцария</v>
      </c>
      <c r="E1753" s="50">
        <f>'Бланк заказа'!F1745</f>
        <v>0</v>
      </c>
      <c r="F1753" s="51">
        <f>'Бланк заказа'!S1745</f>
        <v>704</v>
      </c>
      <c r="G1753" s="51">
        <f>'Бланк заказа'!T1745</f>
        <v>0</v>
      </c>
      <c r="H1753" s="49" t="s">
        <v>2127</v>
      </c>
    </row>
    <row r="1754" spans="1:8" x14ac:dyDescent="0.3">
      <c r="A1754" s="47" t="str">
        <f>'Бланк заказа'!E1746</f>
        <v xml:space="preserve">Sefar Pet 1500 68/175-55Y PW 158cm/62in 4AT068055P158Y0D 25meter </v>
      </c>
      <c r="B1754" s="47" t="str">
        <f>'Бланк заказа'!A1746</f>
        <v>Sefar Holding AG</v>
      </c>
      <c r="C1754" s="48">
        <f>'Бланк заказа'!D1746</f>
        <v>5911200090</v>
      </c>
      <c r="D1754" s="49" t="str">
        <f>'Бланк заказа'!B1746</f>
        <v>Швейцария</v>
      </c>
      <c r="E1754" s="50">
        <f>'Бланк заказа'!F1746</f>
        <v>0</v>
      </c>
      <c r="F1754" s="51">
        <f>'Бланк заказа'!S1746</f>
        <v>734.2</v>
      </c>
      <c r="G1754" s="51">
        <f>'Бланк заказа'!T1746</f>
        <v>0</v>
      </c>
      <c r="H1754" s="49" t="s">
        <v>2127</v>
      </c>
    </row>
    <row r="1755" spans="1:8" x14ac:dyDescent="0.3">
      <c r="A1755" s="47" t="str">
        <f>'Бланк заказа'!E1747</f>
        <v xml:space="preserve">Sefar Pet 1500 68/175-55W PW 212cm/83in 4AT068055P212W0D 25meter </v>
      </c>
      <c r="B1755" s="47" t="str">
        <f>'Бланк заказа'!A1747</f>
        <v>Sefar Holding AG</v>
      </c>
      <c r="C1755" s="48">
        <f>'Бланк заказа'!D1747</f>
        <v>5911200090</v>
      </c>
      <c r="D1755" s="49" t="str">
        <f>'Бланк заказа'!B1747</f>
        <v>Швейцария</v>
      </c>
      <c r="E1755" s="50">
        <f>'Бланк заказа'!F1747</f>
        <v>0</v>
      </c>
      <c r="F1755" s="51">
        <f>'Бланк заказа'!S1747</f>
        <v>955.67</v>
      </c>
      <c r="G1755" s="51">
        <f>'Бланк заказа'!T1747</f>
        <v>0</v>
      </c>
      <c r="H1755" s="49" t="s">
        <v>2127</v>
      </c>
    </row>
    <row r="1756" spans="1:8" x14ac:dyDescent="0.3">
      <c r="A1756" s="47" t="str">
        <f>'Бланк заказа'!E1748</f>
        <v xml:space="preserve">Sefar Pet 1500 68/175-55Y PW 212cm/83in 4AT068055P212Y0D 25meter </v>
      </c>
      <c r="B1756" s="47" t="str">
        <f>'Бланк заказа'!A1748</f>
        <v>Sefar Holding AG</v>
      </c>
      <c r="C1756" s="48">
        <f>'Бланк заказа'!D1748</f>
        <v>5911200090</v>
      </c>
      <c r="D1756" s="49" t="str">
        <f>'Бланк заказа'!B1748</f>
        <v>Швейцария</v>
      </c>
      <c r="E1756" s="50">
        <f>'Бланк заказа'!F1748</f>
        <v>0</v>
      </c>
      <c r="F1756" s="51">
        <f>'Бланк заказа'!S1748</f>
        <v>985.15</v>
      </c>
      <c r="G1756" s="51">
        <f>'Бланк заказа'!T1748</f>
        <v>0</v>
      </c>
      <c r="H1756" s="49" t="s">
        <v>2127</v>
      </c>
    </row>
    <row r="1757" spans="1:8" x14ac:dyDescent="0.3">
      <c r="A1757" s="47" t="str">
        <f>'Бланк заказа'!E1749</f>
        <v xml:space="preserve">Sefar Pet 1500 68/175-55W PW 234cm/92in 4AT068055P234W0D 25meter </v>
      </c>
      <c r="B1757" s="47" t="str">
        <f>'Бланк заказа'!A1749</f>
        <v>Sefar Holding AG</v>
      </c>
      <c r="C1757" s="48">
        <f>'Бланк заказа'!D1749</f>
        <v>5911200090</v>
      </c>
      <c r="D1757" s="49" t="str">
        <f>'Бланк заказа'!B1749</f>
        <v>Швейцария</v>
      </c>
      <c r="E1757" s="50">
        <f>'Бланк заказа'!F1749</f>
        <v>0</v>
      </c>
      <c r="F1757" s="51">
        <f>'Бланк заказа'!S1749</f>
        <v>1030.69</v>
      </c>
      <c r="G1757" s="51">
        <f>'Бланк заказа'!T1749</f>
        <v>0</v>
      </c>
      <c r="H1757" s="49" t="s">
        <v>2127</v>
      </c>
    </row>
    <row r="1758" spans="1:8" x14ac:dyDescent="0.3">
      <c r="A1758" s="47" t="str">
        <f>'Бланк заказа'!E1750</f>
        <v xml:space="preserve">Sefar Pet 1500 68/175-64W PW 158cm/62in 4AT068064P158W0D 25meter </v>
      </c>
      <c r="B1758" s="47" t="str">
        <f>'Бланк заказа'!A1750</f>
        <v>Sefar Holding AG</v>
      </c>
      <c r="C1758" s="48">
        <f>'Бланк заказа'!D1750</f>
        <v>5911200090</v>
      </c>
      <c r="D1758" s="49" t="str">
        <f>'Бланк заказа'!B1750</f>
        <v>Швейцария</v>
      </c>
      <c r="E1758" s="50">
        <f>'Бланк заказа'!F1750</f>
        <v>0</v>
      </c>
      <c r="F1758" s="51">
        <f>'Бланк заказа'!S1750</f>
        <v>704</v>
      </c>
      <c r="G1758" s="51">
        <f>'Бланк заказа'!T1750</f>
        <v>0</v>
      </c>
      <c r="H1758" s="49" t="s">
        <v>2127</v>
      </c>
    </row>
    <row r="1759" spans="1:8" x14ac:dyDescent="0.3">
      <c r="A1759" s="47" t="str">
        <f>'Бланк заказа'!E1751</f>
        <v xml:space="preserve">Sefar Pet 1500 68/175-70W TW 212cm/83in 4AT068070T212W0D 25meter </v>
      </c>
      <c r="B1759" s="47" t="str">
        <f>'Бланк заказа'!A1751</f>
        <v>Sefar Holding AG</v>
      </c>
      <c r="C1759" s="48">
        <f>'Бланк заказа'!D1751</f>
        <v>5911200090</v>
      </c>
      <c r="D1759" s="49" t="str">
        <f>'Бланк заказа'!B1751</f>
        <v>Швейцария</v>
      </c>
      <c r="E1759" s="50">
        <f>'Бланк заказа'!F1751</f>
        <v>0</v>
      </c>
      <c r="F1759" s="51">
        <f>'Бланк заказа'!S1751</f>
        <v>955.67</v>
      </c>
      <c r="G1759" s="51">
        <f>'Бланк заказа'!T1751</f>
        <v>0</v>
      </c>
      <c r="H1759" s="49" t="s">
        <v>2127</v>
      </c>
    </row>
    <row r="1760" spans="1:8" x14ac:dyDescent="0.3">
      <c r="A1760" s="47" t="str">
        <f>'Бланк заказа'!E1752</f>
        <v xml:space="preserve">Sefar Pet 1500 71/180-55W PW 158cm/62in 4AT071055P158W0D 25meter </v>
      </c>
      <c r="B1760" s="47" t="str">
        <f>'Бланк заказа'!A1752</f>
        <v>Sefar Holding AG</v>
      </c>
      <c r="C1760" s="48">
        <f>'Бланк заказа'!D1752</f>
        <v>5911200090</v>
      </c>
      <c r="D1760" s="49" t="str">
        <f>'Бланк заказа'!B1752</f>
        <v>Швейцария</v>
      </c>
      <c r="E1760" s="50">
        <f>'Бланк заказа'!F1752</f>
        <v>0</v>
      </c>
      <c r="F1760" s="51">
        <f>'Бланк заказа'!S1752</f>
        <v>728.69</v>
      </c>
      <c r="G1760" s="51">
        <f>'Бланк заказа'!T1752</f>
        <v>0</v>
      </c>
      <c r="H1760" s="49" t="s">
        <v>2127</v>
      </c>
    </row>
    <row r="1761" spans="1:8" x14ac:dyDescent="0.3">
      <c r="A1761" s="47" t="str">
        <f>'Бланк заказа'!E1753</f>
        <v xml:space="preserve">Sefar Pet 1500 73/186-55W PW 158cm/62in 4AT073055P158W0D 25meter </v>
      </c>
      <c r="B1761" s="47" t="str">
        <f>'Бланк заказа'!A1753</f>
        <v>Sefar Holding AG</v>
      </c>
      <c r="C1761" s="48">
        <f>'Бланк заказа'!D1753</f>
        <v>5911200090</v>
      </c>
      <c r="D1761" s="49" t="str">
        <f>'Бланк заказа'!B1753</f>
        <v>Швейцария</v>
      </c>
      <c r="E1761" s="50">
        <f>'Бланк заказа'!F1753</f>
        <v>0</v>
      </c>
      <c r="F1761" s="51">
        <f>'Бланк заказа'!S1753</f>
        <v>728.69</v>
      </c>
      <c r="G1761" s="51">
        <f>'Бланк заказа'!T1753</f>
        <v>0</v>
      </c>
      <c r="H1761" s="49" t="s">
        <v>2127</v>
      </c>
    </row>
    <row r="1762" spans="1:8" x14ac:dyDescent="0.3">
      <c r="A1762" s="47" t="str">
        <f>'Бланк заказа'!E1754</f>
        <v xml:space="preserve">Sefar Pet 1500 77/195-48W PW 115cm/45in 4AT077048P115W0D 25meter </v>
      </c>
      <c r="B1762" s="47" t="str">
        <f>'Бланк заказа'!A1754</f>
        <v>Sefar Holding AG</v>
      </c>
      <c r="C1762" s="48">
        <f>'Бланк заказа'!D1754</f>
        <v>5911200090</v>
      </c>
      <c r="D1762" s="49" t="str">
        <f>'Бланк заказа'!B1754</f>
        <v>Швейцария</v>
      </c>
      <c r="E1762" s="50">
        <f>'Бланк заказа'!F1754</f>
        <v>0</v>
      </c>
      <c r="F1762" s="51">
        <f>'Бланк заказа'!S1754</f>
        <v>520.16</v>
      </c>
      <c r="G1762" s="51">
        <f>'Бланк заказа'!T1754</f>
        <v>0</v>
      </c>
      <c r="H1762" s="49" t="s">
        <v>2127</v>
      </c>
    </row>
    <row r="1763" spans="1:8" x14ac:dyDescent="0.3">
      <c r="A1763" s="47" t="str">
        <f>'Бланк заказа'!E1755</f>
        <v xml:space="preserve">Sefar Pet 1500 77/195-48Y PW 115cm/45in 4AT077048P115Y0D 25meter </v>
      </c>
      <c r="B1763" s="47" t="str">
        <f>'Бланк заказа'!A1755</f>
        <v>Sefar Holding AG</v>
      </c>
      <c r="C1763" s="48">
        <f>'Бланк заказа'!D1755</f>
        <v>5911200090</v>
      </c>
      <c r="D1763" s="49" t="str">
        <f>'Бланк заказа'!B1755</f>
        <v>Швейцария</v>
      </c>
      <c r="E1763" s="50">
        <f>'Бланк заказа'!F1755</f>
        <v>0</v>
      </c>
      <c r="F1763" s="51">
        <f>'Бланк заказа'!S1755</f>
        <v>550.6</v>
      </c>
      <c r="G1763" s="51">
        <f>'Бланк заказа'!T1755</f>
        <v>0</v>
      </c>
      <c r="H1763" s="49" t="s">
        <v>2127</v>
      </c>
    </row>
    <row r="1764" spans="1:8" x14ac:dyDescent="0.3">
      <c r="A1764" s="47" t="str">
        <f>'Бланк заказа'!E1756</f>
        <v xml:space="preserve">Sefar Pet 1500 77/195-48W PW 136cm/53in 4AT077048P136W0D 25meter </v>
      </c>
      <c r="B1764" s="47" t="str">
        <f>'Бланк заказа'!A1756</f>
        <v>Sefar Holding AG</v>
      </c>
      <c r="C1764" s="48">
        <f>'Бланк заказа'!D1756</f>
        <v>5911200090</v>
      </c>
      <c r="D1764" s="49" t="str">
        <f>'Бланк заказа'!B1756</f>
        <v>Швейцария</v>
      </c>
      <c r="E1764" s="50">
        <f>'Бланк заказа'!F1756</f>
        <v>0</v>
      </c>
      <c r="F1764" s="51">
        <f>'Бланк заказа'!S1756</f>
        <v>623.95000000000005</v>
      </c>
      <c r="G1764" s="51">
        <f>'Бланк заказа'!T1756</f>
        <v>0</v>
      </c>
      <c r="H1764" s="49" t="s">
        <v>2127</v>
      </c>
    </row>
    <row r="1765" spans="1:8" x14ac:dyDescent="0.3">
      <c r="A1765" s="47" t="str">
        <f>'Бланк заказа'!E1757</f>
        <v xml:space="preserve">Sefar Pet 1500 77/195-48Y PW 136cm/53in 4AT077048P136Y0D 25meter </v>
      </c>
      <c r="B1765" s="47" t="str">
        <f>'Бланк заказа'!A1757</f>
        <v>Sefar Holding AG</v>
      </c>
      <c r="C1765" s="48">
        <f>'Бланк заказа'!D1757</f>
        <v>5911200090</v>
      </c>
      <c r="D1765" s="49" t="str">
        <f>'Бланк заказа'!B1757</f>
        <v>Швейцария</v>
      </c>
      <c r="E1765" s="50">
        <f>'Бланк заказа'!F1757</f>
        <v>0</v>
      </c>
      <c r="F1765" s="51">
        <f>'Бланк заказа'!S1757</f>
        <v>653.66999999999996</v>
      </c>
      <c r="G1765" s="51">
        <f>'Бланк заказа'!T1757</f>
        <v>0</v>
      </c>
      <c r="H1765" s="49" t="s">
        <v>2127</v>
      </c>
    </row>
    <row r="1766" spans="1:8" x14ac:dyDescent="0.3">
      <c r="A1766" s="47" t="str">
        <f>'Бланк заказа'!E1758</f>
        <v xml:space="preserve">Sefar Pet 1500 77/195-48W PW 158cm/62in 4AT077048P158W0D 25meter </v>
      </c>
      <c r="B1766" s="47" t="str">
        <f>'Бланк заказа'!A1758</f>
        <v>Sefar Holding AG</v>
      </c>
      <c r="C1766" s="48">
        <f>'Бланк заказа'!D1758</f>
        <v>5911200090</v>
      </c>
      <c r="D1766" s="49" t="str">
        <f>'Бланк заказа'!B1758</f>
        <v>Швейцария</v>
      </c>
      <c r="E1766" s="50">
        <f>'Бланк заказа'!F1758</f>
        <v>0</v>
      </c>
      <c r="F1766" s="51">
        <f>'Бланк заказа'!S1758</f>
        <v>728.69</v>
      </c>
      <c r="G1766" s="51">
        <f>'Бланк заказа'!T1758</f>
        <v>0</v>
      </c>
      <c r="H1766" s="49" t="s">
        <v>2127</v>
      </c>
    </row>
    <row r="1767" spans="1:8" x14ac:dyDescent="0.3">
      <c r="A1767" s="47" t="str">
        <f>'Бланк заказа'!E1759</f>
        <v xml:space="preserve">Sefar Pet 1500 77/195-48Y PW 158cm/62in 4AT077048P158Y0D 25meter </v>
      </c>
      <c r="B1767" s="47" t="str">
        <f>'Бланк заказа'!A1759</f>
        <v>Sefar Holding AG</v>
      </c>
      <c r="C1767" s="48">
        <f>'Бланк заказа'!D1759</f>
        <v>5911200090</v>
      </c>
      <c r="D1767" s="49" t="str">
        <f>'Бланк заказа'!B1759</f>
        <v>Швейцария</v>
      </c>
      <c r="E1767" s="50">
        <f>'Бланк заказа'!F1759</f>
        <v>0</v>
      </c>
      <c r="F1767" s="51">
        <f>'Бланк заказа'!S1759</f>
        <v>758.17</v>
      </c>
      <c r="G1767" s="51">
        <f>'Бланк заказа'!T1759</f>
        <v>0</v>
      </c>
      <c r="H1767" s="49" t="s">
        <v>2127</v>
      </c>
    </row>
    <row r="1768" spans="1:8" x14ac:dyDescent="0.3">
      <c r="A1768" s="47" t="str">
        <f>'Бланк заказа'!E1760</f>
        <v xml:space="preserve">Sefar Pet 1500 77/195-48W PW 186cm/73in 4AT077048P186W0D 25meter </v>
      </c>
      <c r="B1768" s="47" t="str">
        <f>'Бланк заказа'!A1760</f>
        <v>Sefar Holding AG</v>
      </c>
      <c r="C1768" s="48">
        <f>'Бланк заказа'!D1760</f>
        <v>5911200090</v>
      </c>
      <c r="D1768" s="49" t="str">
        <f>'Бланк заказа'!B1760</f>
        <v>Швейцария</v>
      </c>
      <c r="E1768" s="50">
        <f>'Бланк заказа'!F1760</f>
        <v>0</v>
      </c>
      <c r="F1768" s="51">
        <f>'Бланк заказа'!S1760</f>
        <v>884.49</v>
      </c>
      <c r="G1768" s="51">
        <f>'Бланк заказа'!T1760</f>
        <v>0</v>
      </c>
      <c r="H1768" s="49" t="s">
        <v>2127</v>
      </c>
    </row>
    <row r="1769" spans="1:8" x14ac:dyDescent="0.3">
      <c r="A1769" s="47" t="str">
        <f>'Бланк заказа'!E1761</f>
        <v xml:space="preserve">Sefar Pet 1500 77/195-48Y PW 186cm/73in 4AT077048P186Y0D 25meter </v>
      </c>
      <c r="B1769" s="47" t="str">
        <f>'Бланк заказа'!A1761</f>
        <v>Sefar Holding AG</v>
      </c>
      <c r="C1769" s="48">
        <f>'Бланк заказа'!D1761</f>
        <v>5911200090</v>
      </c>
      <c r="D1769" s="49" t="str">
        <f>'Бланк заказа'!B1761</f>
        <v>Швейцария</v>
      </c>
      <c r="E1769" s="50">
        <f>'Бланк заказа'!F1761</f>
        <v>0</v>
      </c>
      <c r="F1769" s="51">
        <f>'Бланк заказа'!S1761</f>
        <v>913.97</v>
      </c>
      <c r="G1769" s="51">
        <f>'Бланк заказа'!T1761</f>
        <v>0</v>
      </c>
      <c r="H1769" s="49" t="s">
        <v>2127</v>
      </c>
    </row>
    <row r="1770" spans="1:8" x14ac:dyDescent="0.3">
      <c r="A1770" s="47" t="str">
        <f>'Бланк заказа'!E1762</f>
        <v xml:space="preserve">Sefar Pet 1500 77/195-48W PW 212cm/83in 4AT077048P212W0D 25meter </v>
      </c>
      <c r="B1770" s="47" t="str">
        <f>'Бланк заказа'!A1762</f>
        <v>Sefar Holding AG</v>
      </c>
      <c r="C1770" s="48">
        <f>'Бланк заказа'!D1762</f>
        <v>5911200090</v>
      </c>
      <c r="D1770" s="49" t="str">
        <f>'Бланк заказа'!B1762</f>
        <v>Швейцария</v>
      </c>
      <c r="E1770" s="50">
        <f>'Бланк заказа'!F1762</f>
        <v>0</v>
      </c>
      <c r="F1770" s="51">
        <f>'Бланк заказа'!S1762</f>
        <v>989.23</v>
      </c>
      <c r="G1770" s="51">
        <f>'Бланк заказа'!T1762</f>
        <v>0</v>
      </c>
      <c r="H1770" s="49" t="s">
        <v>2127</v>
      </c>
    </row>
    <row r="1771" spans="1:8" x14ac:dyDescent="0.3">
      <c r="A1771" s="47" t="str">
        <f>'Бланк заказа'!E1763</f>
        <v xml:space="preserve">Sefar Pet 1500 77/195-48Y PW 212cm/83in 4AT077048P212Y0D 25meter </v>
      </c>
      <c r="B1771" s="47" t="str">
        <f>'Бланк заказа'!A1763</f>
        <v>Sefar Holding AG</v>
      </c>
      <c r="C1771" s="48">
        <f>'Бланк заказа'!D1763</f>
        <v>5911200090</v>
      </c>
      <c r="D1771" s="49" t="str">
        <f>'Бланк заказа'!B1763</f>
        <v>Швейцария</v>
      </c>
      <c r="E1771" s="50">
        <f>'Бланк заказа'!F1763</f>
        <v>0</v>
      </c>
      <c r="F1771" s="51">
        <f>'Бланк заказа'!S1763</f>
        <v>1018.71</v>
      </c>
      <c r="G1771" s="51">
        <f>'Бланк заказа'!T1763</f>
        <v>0</v>
      </c>
      <c r="H1771" s="49" t="s">
        <v>2127</v>
      </c>
    </row>
    <row r="1772" spans="1:8" x14ac:dyDescent="0.3">
      <c r="A1772" s="47" t="str">
        <f>'Бланк заказа'!E1764</f>
        <v xml:space="preserve">Sefar Pet 1500 77/195-48W PW 234cm/92in 4AT077048P234W0D 25meter </v>
      </c>
      <c r="B1772" s="47" t="str">
        <f>'Бланк заказа'!A1764</f>
        <v>Sefar Holding AG</v>
      </c>
      <c r="C1772" s="48">
        <f>'Бланк заказа'!D1764</f>
        <v>5911200090</v>
      </c>
      <c r="D1772" s="49" t="str">
        <f>'Бланк заказа'!B1764</f>
        <v>Швейцария</v>
      </c>
      <c r="E1772" s="50">
        <f>'Бланк заказа'!F1764</f>
        <v>0</v>
      </c>
      <c r="F1772" s="51">
        <f>'Бланк заказа'!S1764</f>
        <v>1066.6500000000001</v>
      </c>
      <c r="G1772" s="51">
        <f>'Бланк заказа'!T1764</f>
        <v>0</v>
      </c>
      <c r="H1772" s="49" t="s">
        <v>2127</v>
      </c>
    </row>
    <row r="1773" spans="1:8" x14ac:dyDescent="0.3">
      <c r="A1773" s="47" t="str">
        <f>'Бланк заказа'!E1765</f>
        <v xml:space="preserve">Sefar Pet 1500 77/195-48Y PW 234cm/92in 4AT077048P234Y0D 25meter </v>
      </c>
      <c r="B1773" s="47" t="str">
        <f>'Бланк заказа'!A1765</f>
        <v>Sefar Holding AG</v>
      </c>
      <c r="C1773" s="48">
        <f>'Бланк заказа'!D1765</f>
        <v>5911200090</v>
      </c>
      <c r="D1773" s="49" t="str">
        <f>'Бланк заказа'!B1765</f>
        <v>Швейцария</v>
      </c>
      <c r="E1773" s="50">
        <f>'Бланк заказа'!F1765</f>
        <v>0</v>
      </c>
      <c r="F1773" s="51">
        <f>'Бланк заказа'!S1765</f>
        <v>1097.0899999999999</v>
      </c>
      <c r="G1773" s="51">
        <f>'Бланк заказа'!T1765</f>
        <v>0</v>
      </c>
      <c r="H1773" s="49" t="s">
        <v>2127</v>
      </c>
    </row>
    <row r="1774" spans="1:8" x14ac:dyDescent="0.3">
      <c r="A1774" s="47" t="str">
        <f>'Бланк заказа'!E1766</f>
        <v xml:space="preserve">Sefar Pet 1500 77/195-55W PW 115cm/45in 4AT077055P115W0D 25meter </v>
      </c>
      <c r="B1774" s="47" t="str">
        <f>'Бланк заказа'!A1766</f>
        <v>Sefar Holding AG</v>
      </c>
      <c r="C1774" s="48">
        <f>'Бланк заказа'!D1766</f>
        <v>5911200090</v>
      </c>
      <c r="D1774" s="49" t="str">
        <f>'Бланк заказа'!B1766</f>
        <v>Швейцария</v>
      </c>
      <c r="E1774" s="50">
        <f>'Бланк заказа'!F1766</f>
        <v>0</v>
      </c>
      <c r="F1774" s="51">
        <f>'Бланк заказа'!S1766</f>
        <v>520.16</v>
      </c>
      <c r="G1774" s="51">
        <f>'Бланк заказа'!T1766</f>
        <v>0</v>
      </c>
      <c r="H1774" s="49" t="s">
        <v>2127</v>
      </c>
    </row>
    <row r="1775" spans="1:8" x14ac:dyDescent="0.3">
      <c r="A1775" s="47" t="str">
        <f>'Бланк заказа'!E1767</f>
        <v xml:space="preserve">Sefar Pet 1500 77/195-55Y PW 115cm/45in 4AT077055P115Y0D 25meter </v>
      </c>
      <c r="B1775" s="47" t="str">
        <f>'Бланк заказа'!A1767</f>
        <v>Sefar Holding AG</v>
      </c>
      <c r="C1775" s="48">
        <f>'Бланк заказа'!D1767</f>
        <v>5911200090</v>
      </c>
      <c r="D1775" s="49" t="str">
        <f>'Бланк заказа'!B1767</f>
        <v>Швейцария</v>
      </c>
      <c r="E1775" s="50">
        <f>'Бланк заказа'!F1767</f>
        <v>0</v>
      </c>
      <c r="F1775" s="51">
        <f>'Бланк заказа'!S1767</f>
        <v>550.6</v>
      </c>
      <c r="G1775" s="51">
        <f>'Бланк заказа'!T1767</f>
        <v>0</v>
      </c>
      <c r="H1775" s="49" t="s">
        <v>2127</v>
      </c>
    </row>
    <row r="1776" spans="1:8" x14ac:dyDescent="0.3">
      <c r="A1776" s="47" t="str">
        <f>'Бланк заказа'!E1768</f>
        <v xml:space="preserve">Sefar Pet 1500 77/195-55W PW 136cm/53in 4AT077055P136W0D 25meter </v>
      </c>
      <c r="B1776" s="47" t="str">
        <f>'Бланк заказа'!A1768</f>
        <v>Sefar Holding AG</v>
      </c>
      <c r="C1776" s="48">
        <f>'Бланк заказа'!D1768</f>
        <v>5911200090</v>
      </c>
      <c r="D1776" s="49" t="str">
        <f>'Бланк заказа'!B1768</f>
        <v>Швейцария</v>
      </c>
      <c r="E1776" s="50">
        <f>'Бланк заказа'!F1768</f>
        <v>0</v>
      </c>
      <c r="F1776" s="51">
        <f>'Бланк заказа'!S1768</f>
        <v>623.95000000000005</v>
      </c>
      <c r="G1776" s="51">
        <f>'Бланк заказа'!T1768</f>
        <v>0</v>
      </c>
      <c r="H1776" s="49" t="s">
        <v>2127</v>
      </c>
    </row>
    <row r="1777" spans="1:8" x14ac:dyDescent="0.3">
      <c r="A1777" s="47" t="str">
        <f>'Бланк заказа'!E1769</f>
        <v xml:space="preserve">Sefar Pet 1500 77/195-55Y PW 136cm/53in 4AT077055P136Y0D 25meter </v>
      </c>
      <c r="B1777" s="47" t="str">
        <f>'Бланк заказа'!A1769</f>
        <v>Sefar Holding AG</v>
      </c>
      <c r="C1777" s="48">
        <f>'Бланк заказа'!D1769</f>
        <v>5911200090</v>
      </c>
      <c r="D1777" s="49" t="str">
        <f>'Бланк заказа'!B1769</f>
        <v>Швейцария</v>
      </c>
      <c r="E1777" s="50">
        <f>'Бланк заказа'!F1769</f>
        <v>0</v>
      </c>
      <c r="F1777" s="51">
        <f>'Бланк заказа'!S1769</f>
        <v>653.66999999999996</v>
      </c>
      <c r="G1777" s="51">
        <f>'Бланк заказа'!T1769</f>
        <v>0</v>
      </c>
      <c r="H1777" s="49" t="s">
        <v>2127</v>
      </c>
    </row>
    <row r="1778" spans="1:8" x14ac:dyDescent="0.3">
      <c r="A1778" s="47" t="str">
        <f>'Бланк заказа'!E1770</f>
        <v xml:space="preserve">Sefar Pet 1500 77/195-55W PW 158cm/62in 4AT077055P158W0D 25meter </v>
      </c>
      <c r="B1778" s="47" t="str">
        <f>'Бланк заказа'!A1770</f>
        <v>Sefar Holding AG</v>
      </c>
      <c r="C1778" s="48">
        <f>'Бланк заказа'!D1770</f>
        <v>5911200090</v>
      </c>
      <c r="D1778" s="49" t="str">
        <f>'Бланк заказа'!B1770</f>
        <v>Швейцария</v>
      </c>
      <c r="E1778" s="50">
        <f>'Бланк заказа'!F1770</f>
        <v>0</v>
      </c>
      <c r="F1778" s="51">
        <f>'Бланк заказа'!S1770</f>
        <v>728.69</v>
      </c>
      <c r="G1778" s="51">
        <f>'Бланк заказа'!T1770</f>
        <v>0</v>
      </c>
      <c r="H1778" s="49" t="s">
        <v>2127</v>
      </c>
    </row>
    <row r="1779" spans="1:8" x14ac:dyDescent="0.3">
      <c r="A1779" s="47" t="str">
        <f>'Бланк заказа'!E1771</f>
        <v xml:space="preserve">Sefar Pet 1500 77/195-55Y PW 158cm/62in 4AT077055P158Y0D 25meter </v>
      </c>
      <c r="B1779" s="47" t="str">
        <f>'Бланк заказа'!A1771</f>
        <v>Sefar Holding AG</v>
      </c>
      <c r="C1779" s="48">
        <f>'Бланк заказа'!D1771</f>
        <v>5911200090</v>
      </c>
      <c r="D1779" s="49" t="str">
        <f>'Бланк заказа'!B1771</f>
        <v>Швейцария</v>
      </c>
      <c r="E1779" s="50">
        <f>'Бланк заказа'!F1771</f>
        <v>0</v>
      </c>
      <c r="F1779" s="51">
        <f>'Бланк заказа'!S1771</f>
        <v>758.17</v>
      </c>
      <c r="G1779" s="51">
        <f>'Бланк заказа'!T1771</f>
        <v>0</v>
      </c>
      <c r="H1779" s="49" t="s">
        <v>2127</v>
      </c>
    </row>
    <row r="1780" spans="1:8" x14ac:dyDescent="0.3">
      <c r="A1780" s="47" t="str">
        <f>'Бланк заказа'!E1772</f>
        <v xml:space="preserve">Sefar Pet 1500 77/195-55Y PW 186cm/73in 4AT077055P186Y0D 25meter </v>
      </c>
      <c r="B1780" s="47" t="str">
        <f>'Бланк заказа'!A1772</f>
        <v>Sefar Holding AG</v>
      </c>
      <c r="C1780" s="48">
        <f>'Бланк заказа'!D1772</f>
        <v>5911200090</v>
      </c>
      <c r="D1780" s="49" t="str">
        <f>'Бланк заказа'!B1772</f>
        <v>Швейцария</v>
      </c>
      <c r="E1780" s="50">
        <f>'Бланк заказа'!F1772</f>
        <v>0</v>
      </c>
      <c r="F1780" s="51">
        <f>'Бланк заказа'!S1772</f>
        <v>913.97</v>
      </c>
      <c r="G1780" s="51">
        <f>'Бланк заказа'!T1772</f>
        <v>0</v>
      </c>
      <c r="H1780" s="49" t="s">
        <v>2127</v>
      </c>
    </row>
    <row r="1781" spans="1:8" x14ac:dyDescent="0.3">
      <c r="A1781" s="47" t="str">
        <f>'Бланк заказа'!E1773</f>
        <v xml:space="preserve">Sefar Pet 1500 77/195-55W PW 212cm/83in 4AT077055P212W0D 25meter </v>
      </c>
      <c r="B1781" s="47" t="str">
        <f>'Бланк заказа'!A1773</f>
        <v>Sefar Holding AG</v>
      </c>
      <c r="C1781" s="48">
        <f>'Бланк заказа'!D1773</f>
        <v>5911200090</v>
      </c>
      <c r="D1781" s="49" t="str">
        <f>'Бланк заказа'!B1773</f>
        <v>Швейцария</v>
      </c>
      <c r="E1781" s="50">
        <f>'Бланк заказа'!F1773</f>
        <v>0</v>
      </c>
      <c r="F1781" s="51">
        <f>'Бланк заказа'!S1773</f>
        <v>989.23</v>
      </c>
      <c r="G1781" s="51">
        <f>'Бланк заказа'!T1773</f>
        <v>0</v>
      </c>
      <c r="H1781" s="49" t="s">
        <v>2127</v>
      </c>
    </row>
    <row r="1782" spans="1:8" x14ac:dyDescent="0.3">
      <c r="A1782" s="47" t="str">
        <f>'Бланк заказа'!E1774</f>
        <v xml:space="preserve">Sefar Pet 1500 77/195-55Y PW 212cm/83in 4AT077055P212Y0D 25meter </v>
      </c>
      <c r="B1782" s="47" t="str">
        <f>'Бланк заказа'!A1774</f>
        <v>Sefar Holding AG</v>
      </c>
      <c r="C1782" s="48">
        <f>'Бланк заказа'!D1774</f>
        <v>5911200090</v>
      </c>
      <c r="D1782" s="49" t="str">
        <f>'Бланк заказа'!B1774</f>
        <v>Швейцария</v>
      </c>
      <c r="E1782" s="50">
        <f>'Бланк заказа'!F1774</f>
        <v>0</v>
      </c>
      <c r="F1782" s="51">
        <f>'Бланк заказа'!S1774</f>
        <v>1018.71</v>
      </c>
      <c r="G1782" s="51">
        <f>'Бланк заказа'!T1774</f>
        <v>0</v>
      </c>
      <c r="H1782" s="49" t="s">
        <v>2127</v>
      </c>
    </row>
    <row r="1783" spans="1:8" x14ac:dyDescent="0.3">
      <c r="A1783" s="47" t="str">
        <f>'Бланк заказа'!E1775</f>
        <v xml:space="preserve">Sefar Pet 1500 77/195-55W PW 234cm/92in 4AT077055P234W0D 25meter </v>
      </c>
      <c r="B1783" s="47" t="str">
        <f>'Бланк заказа'!A1775</f>
        <v>Sefar Holding AG</v>
      </c>
      <c r="C1783" s="48">
        <f>'Бланк заказа'!D1775</f>
        <v>5911200090</v>
      </c>
      <c r="D1783" s="49" t="str">
        <f>'Бланк заказа'!B1775</f>
        <v>Швейцария</v>
      </c>
      <c r="E1783" s="50">
        <f>'Бланк заказа'!F1775</f>
        <v>0</v>
      </c>
      <c r="F1783" s="51">
        <f>'Бланк заказа'!S1775</f>
        <v>1066.6500000000001</v>
      </c>
      <c r="G1783" s="51">
        <f>'Бланк заказа'!T1775</f>
        <v>0</v>
      </c>
      <c r="H1783" s="49" t="s">
        <v>2127</v>
      </c>
    </row>
    <row r="1784" spans="1:8" x14ac:dyDescent="0.3">
      <c r="A1784" s="47" t="str">
        <f>'Бланк заказа'!E1776</f>
        <v xml:space="preserve">Sefar Pet 1500 77/195-55Y PW 234cm/92in 4AT077055P234Y0D 25meter </v>
      </c>
      <c r="B1784" s="47" t="str">
        <f>'Бланк заказа'!A1776</f>
        <v>Sefar Holding AG</v>
      </c>
      <c r="C1784" s="48">
        <f>'Бланк заказа'!D1776</f>
        <v>5911200090</v>
      </c>
      <c r="D1784" s="49" t="str">
        <f>'Бланк заказа'!B1776</f>
        <v>Швейцария</v>
      </c>
      <c r="E1784" s="50">
        <f>'Бланк заказа'!F1776</f>
        <v>0</v>
      </c>
      <c r="F1784" s="51">
        <f>'Бланк заказа'!S1776</f>
        <v>1097.0899999999999</v>
      </c>
      <c r="G1784" s="51">
        <f>'Бланк заказа'!T1776</f>
        <v>0</v>
      </c>
      <c r="H1784" s="49" t="s">
        <v>2127</v>
      </c>
    </row>
    <row r="1785" spans="1:8" x14ac:dyDescent="0.3">
      <c r="A1785" s="47" t="str">
        <f>'Бланк заказа'!E1777</f>
        <v xml:space="preserve">Sefar Pet 1500 77/195-55W PW 260cm/102in 4AT077055P260W0D 25meter </v>
      </c>
      <c r="B1785" s="47" t="str">
        <f>'Бланк заказа'!A1777</f>
        <v>Sefar Holding AG</v>
      </c>
      <c r="C1785" s="48">
        <f>'Бланк заказа'!D1777</f>
        <v>5911200090</v>
      </c>
      <c r="D1785" s="49" t="str">
        <f>'Бланк заказа'!B1777</f>
        <v>Швейцария</v>
      </c>
      <c r="E1785" s="50">
        <f>'Бланк заказа'!F1777</f>
        <v>0</v>
      </c>
      <c r="F1785" s="51">
        <f>'Бланк заказа'!S1777</f>
        <v>1196.8</v>
      </c>
      <c r="G1785" s="51">
        <f>'Бланк заказа'!T1777</f>
        <v>0</v>
      </c>
      <c r="H1785" s="49" t="s">
        <v>2127</v>
      </c>
    </row>
    <row r="1786" spans="1:8" x14ac:dyDescent="0.3">
      <c r="A1786" s="47" t="str">
        <f>'Бланк заказа'!E1778</f>
        <v xml:space="preserve">Sefar Pet 1500 90/230-40W PW 115cm/45in 4AT090040P115W0D 25meter </v>
      </c>
      <c r="B1786" s="47" t="str">
        <f>'Бланк заказа'!A1778</f>
        <v>Sefar Holding AG</v>
      </c>
      <c r="C1786" s="48">
        <f>'Бланк заказа'!D1778</f>
        <v>5911200090</v>
      </c>
      <c r="D1786" s="49" t="str">
        <f>'Бланк заказа'!B1778</f>
        <v>Швейцария</v>
      </c>
      <c r="E1786" s="50">
        <f>'Бланк заказа'!F1778</f>
        <v>0</v>
      </c>
      <c r="F1786" s="51">
        <f>'Бланк заказа'!S1778</f>
        <v>580.08000000000004</v>
      </c>
      <c r="G1786" s="51">
        <f>'Бланк заказа'!T1778</f>
        <v>0</v>
      </c>
      <c r="H1786" s="49" t="s">
        <v>2127</v>
      </c>
    </row>
    <row r="1787" spans="1:8" x14ac:dyDescent="0.3">
      <c r="A1787" s="47" t="str">
        <f>'Бланк заказа'!E1779</f>
        <v xml:space="preserve">Sefar Pet 1500 90/230-40Y PW 115cm/45in 4AT090040P115Y0D 25meter </v>
      </c>
      <c r="B1787" s="47" t="str">
        <f>'Бланк заказа'!A1779</f>
        <v>Sefar Holding AG</v>
      </c>
      <c r="C1787" s="48">
        <f>'Бланк заказа'!D1779</f>
        <v>5911200090</v>
      </c>
      <c r="D1787" s="49" t="str">
        <f>'Бланк заказа'!B1779</f>
        <v>Швейцария</v>
      </c>
      <c r="E1787" s="50">
        <f>'Бланк заказа'!F1779</f>
        <v>0</v>
      </c>
      <c r="F1787" s="51">
        <f>'Бланк заказа'!S1779</f>
        <v>609.57000000000005</v>
      </c>
      <c r="G1787" s="51">
        <f>'Бланк заказа'!T1779</f>
        <v>0</v>
      </c>
      <c r="H1787" s="49" t="s">
        <v>2127</v>
      </c>
    </row>
    <row r="1788" spans="1:8" x14ac:dyDescent="0.3">
      <c r="A1788" s="47" t="str">
        <f>'Бланк заказа'!E1780</f>
        <v xml:space="preserve">Sefar Pet 1500 90/230-40Y PW 136cm/53in 4AT090040P136Y0D 25meter </v>
      </c>
      <c r="B1788" s="47" t="str">
        <f>'Бланк заказа'!A1780</f>
        <v>Sefar Holding AG</v>
      </c>
      <c r="C1788" s="48">
        <f>'Бланк заказа'!D1780</f>
        <v>5911200090</v>
      </c>
      <c r="D1788" s="49" t="str">
        <f>'Бланк заказа'!B1780</f>
        <v>Швейцария</v>
      </c>
      <c r="E1788" s="50">
        <f>'Бланк заказа'!F1780</f>
        <v>0</v>
      </c>
      <c r="F1788" s="51">
        <f>'Бланк заказа'!S1780</f>
        <v>726.29</v>
      </c>
      <c r="G1788" s="51">
        <f>'Бланк заказа'!T1780</f>
        <v>0</v>
      </c>
      <c r="H1788" s="49" t="s">
        <v>2127</v>
      </c>
    </row>
    <row r="1789" spans="1:8" x14ac:dyDescent="0.3">
      <c r="A1789" s="47" t="str">
        <f>'Бланк заказа'!E1781</f>
        <v xml:space="preserve">Sefar Pet 1500 90/230-40W PW 158cm/62in 4AT090040P158W0D 25meter </v>
      </c>
      <c r="B1789" s="47" t="str">
        <f>'Бланк заказа'!A1781</f>
        <v>Sefar Holding AG</v>
      </c>
      <c r="C1789" s="48">
        <f>'Бланк заказа'!D1781</f>
        <v>5911200090</v>
      </c>
      <c r="D1789" s="49" t="str">
        <f>'Бланк заказа'!B1781</f>
        <v>Швейцария</v>
      </c>
      <c r="E1789" s="50">
        <f>'Бланк заказа'!F1781</f>
        <v>0</v>
      </c>
      <c r="F1789" s="51">
        <f>'Бланк заказа'!S1781</f>
        <v>811.86</v>
      </c>
      <c r="G1789" s="51">
        <f>'Бланк заказа'!T1781</f>
        <v>0</v>
      </c>
      <c r="H1789" s="49" t="s">
        <v>2127</v>
      </c>
    </row>
    <row r="1790" spans="1:8" x14ac:dyDescent="0.3">
      <c r="A1790" s="47" t="str">
        <f>'Бланк заказа'!E1782</f>
        <v xml:space="preserve">Sefar Pet 1500 90/230-40Y PW 158cm/62in 4AT090040P158Y0D 25meter </v>
      </c>
      <c r="B1790" s="47" t="str">
        <f>'Бланк заказа'!A1782</f>
        <v>Sefar Holding AG</v>
      </c>
      <c r="C1790" s="48">
        <f>'Бланк заказа'!D1782</f>
        <v>5911200090</v>
      </c>
      <c r="D1790" s="49" t="str">
        <f>'Бланк заказа'!B1782</f>
        <v>Швейцария</v>
      </c>
      <c r="E1790" s="50">
        <f>'Бланк заказа'!F1782</f>
        <v>0</v>
      </c>
      <c r="F1790" s="51">
        <f>'Бланк заказа'!S1782</f>
        <v>842.06</v>
      </c>
      <c r="G1790" s="51">
        <f>'Бланк заказа'!T1782</f>
        <v>0</v>
      </c>
      <c r="H1790" s="49" t="s">
        <v>2127</v>
      </c>
    </row>
    <row r="1791" spans="1:8" x14ac:dyDescent="0.3">
      <c r="A1791" s="47" t="str">
        <f>'Бланк заказа'!E1783</f>
        <v xml:space="preserve">Sefar Pet 1500 90/230-40Y PW 212cm/83in 4AT090040P212Y0D 25meter </v>
      </c>
      <c r="B1791" s="47" t="str">
        <f>'Бланк заказа'!A1783</f>
        <v>Sefar Holding AG</v>
      </c>
      <c r="C1791" s="48">
        <f>'Бланк заказа'!D1783</f>
        <v>5911200090</v>
      </c>
      <c r="D1791" s="49" t="str">
        <f>'Бланк заказа'!B1783</f>
        <v>Швейцария</v>
      </c>
      <c r="E1791" s="50">
        <f>'Бланк заказа'!F1783</f>
        <v>0</v>
      </c>
      <c r="F1791" s="51">
        <f>'Бланк заказа'!S1783</f>
        <v>1132.08</v>
      </c>
      <c r="G1791" s="51">
        <f>'Бланк заказа'!T1783</f>
        <v>0</v>
      </c>
      <c r="H1791" s="49" t="s">
        <v>2127</v>
      </c>
    </row>
    <row r="1792" spans="1:8" x14ac:dyDescent="0.3">
      <c r="A1792" s="47" t="str">
        <f>'Бланк заказа'!E1784</f>
        <v xml:space="preserve">Sefar Pet 1500 90/230-40Y PW 234cm/92in 4AT090040P234Y0D 25meter </v>
      </c>
      <c r="B1792" s="47" t="str">
        <f>'Бланк заказа'!A1784</f>
        <v>Sefar Holding AG</v>
      </c>
      <c r="C1792" s="48">
        <f>'Бланк заказа'!D1784</f>
        <v>5911200090</v>
      </c>
      <c r="D1792" s="49" t="str">
        <f>'Бланк заказа'!B1784</f>
        <v>Швейцария</v>
      </c>
      <c r="E1792" s="50">
        <f>'Бланк заказа'!F1784</f>
        <v>0</v>
      </c>
      <c r="F1792" s="51">
        <f>'Бланк заказа'!S1784</f>
        <v>1219.33</v>
      </c>
      <c r="G1792" s="51">
        <f>'Бланк заказа'!T1784</f>
        <v>0</v>
      </c>
      <c r="H1792" s="49" t="s">
        <v>2127</v>
      </c>
    </row>
    <row r="1793" spans="1:8" x14ac:dyDescent="0.3">
      <c r="A1793" s="47" t="str">
        <f>'Бланк заказа'!E1785</f>
        <v xml:space="preserve">Sefar Pet 1500 90/230-48W PW 115cm/45in 4AT090048P115W0D 25meter </v>
      </c>
      <c r="B1793" s="47" t="str">
        <f>'Бланк заказа'!A1785</f>
        <v>Sefar Holding AG</v>
      </c>
      <c r="C1793" s="48">
        <f>'Бланк заказа'!D1785</f>
        <v>5911200090</v>
      </c>
      <c r="D1793" s="49" t="str">
        <f>'Бланк заказа'!B1785</f>
        <v>Швейцария</v>
      </c>
      <c r="E1793" s="50">
        <f>'Бланк заказа'!F1785</f>
        <v>0</v>
      </c>
      <c r="F1793" s="51">
        <f>'Бланк заказа'!S1785</f>
        <v>580.08000000000004</v>
      </c>
      <c r="G1793" s="51">
        <f>'Бланк заказа'!T1785</f>
        <v>0</v>
      </c>
      <c r="H1793" s="49" t="s">
        <v>2127</v>
      </c>
    </row>
    <row r="1794" spans="1:8" x14ac:dyDescent="0.3">
      <c r="A1794" s="47" t="str">
        <f>'Бланк заказа'!E1786</f>
        <v xml:space="preserve">Sefar Pet 1500 90/230-48Y PW 115cm/45in 4AT090048P115Y0D 25meter </v>
      </c>
      <c r="B1794" s="47" t="str">
        <f>'Бланк заказа'!A1786</f>
        <v>Sefar Holding AG</v>
      </c>
      <c r="C1794" s="48">
        <f>'Бланк заказа'!D1786</f>
        <v>5911200090</v>
      </c>
      <c r="D1794" s="49" t="str">
        <f>'Бланк заказа'!B1786</f>
        <v>Швейцария</v>
      </c>
      <c r="E1794" s="50">
        <f>'Бланк заказа'!F1786</f>
        <v>0</v>
      </c>
      <c r="F1794" s="51">
        <f>'Бланк заказа'!S1786</f>
        <v>609.57000000000005</v>
      </c>
      <c r="G1794" s="51">
        <f>'Бланк заказа'!T1786</f>
        <v>0</v>
      </c>
      <c r="H1794" s="49" t="s">
        <v>2127</v>
      </c>
    </row>
    <row r="1795" spans="1:8" x14ac:dyDescent="0.3">
      <c r="A1795" s="47" t="str">
        <f>'Бланк заказа'!E1787</f>
        <v xml:space="preserve">Sefar Pet 1500 90/230-48W PW 136cm/53in 4AT090048P136W0D 25meter </v>
      </c>
      <c r="B1795" s="47" t="str">
        <f>'Бланк заказа'!A1787</f>
        <v>Sefar Holding AG</v>
      </c>
      <c r="C1795" s="48">
        <f>'Бланк заказа'!D1787</f>
        <v>5911200090</v>
      </c>
      <c r="D1795" s="49" t="str">
        <f>'Бланк заказа'!B1787</f>
        <v>Швейцария</v>
      </c>
      <c r="E1795" s="50">
        <f>'Бланк заказа'!F1787</f>
        <v>0</v>
      </c>
      <c r="F1795" s="51">
        <f>'Бланк заказа'!S1787</f>
        <v>695.85</v>
      </c>
      <c r="G1795" s="51">
        <f>'Бланк заказа'!T1787</f>
        <v>0</v>
      </c>
      <c r="H1795" s="49" t="s">
        <v>2127</v>
      </c>
    </row>
    <row r="1796" spans="1:8" x14ac:dyDescent="0.3">
      <c r="A1796" s="47" t="str">
        <f>'Бланк заказа'!E1788</f>
        <v xml:space="preserve">Sefar Pet 1500 90/230-48Y PW 136cm/53in 4AT090048P136Y0D 25meter </v>
      </c>
      <c r="B1796" s="47" t="str">
        <f>'Бланк заказа'!A1788</f>
        <v>Sefar Holding AG</v>
      </c>
      <c r="C1796" s="48">
        <f>'Бланк заказа'!D1788</f>
        <v>5911200090</v>
      </c>
      <c r="D1796" s="49" t="str">
        <f>'Бланк заказа'!B1788</f>
        <v>Швейцария</v>
      </c>
      <c r="E1796" s="50">
        <f>'Бланк заказа'!F1788</f>
        <v>0</v>
      </c>
      <c r="F1796" s="51">
        <f>'Бланк заказа'!S1788</f>
        <v>726.29</v>
      </c>
      <c r="G1796" s="51">
        <f>'Бланк заказа'!T1788</f>
        <v>0</v>
      </c>
      <c r="H1796" s="49" t="s">
        <v>2127</v>
      </c>
    </row>
    <row r="1797" spans="1:8" x14ac:dyDescent="0.3">
      <c r="A1797" s="47" t="str">
        <f>'Бланк заказа'!E1789</f>
        <v xml:space="preserve">Sefar Pet 1500 90/230-48W PW 158cm/62in 4AT090048P158W0D 25meter </v>
      </c>
      <c r="B1797" s="47" t="str">
        <f>'Бланк заказа'!A1789</f>
        <v>Sefar Holding AG</v>
      </c>
      <c r="C1797" s="48">
        <f>'Бланк заказа'!D1789</f>
        <v>5911200090</v>
      </c>
      <c r="D1797" s="49" t="str">
        <f>'Бланк заказа'!B1789</f>
        <v>Швейцария</v>
      </c>
      <c r="E1797" s="50">
        <f>'Бланк заказа'!F1789</f>
        <v>0</v>
      </c>
      <c r="F1797" s="51">
        <f>'Бланк заказа'!S1789</f>
        <v>811.86</v>
      </c>
      <c r="G1797" s="51">
        <f>'Бланк заказа'!T1789</f>
        <v>0</v>
      </c>
      <c r="H1797" s="49" t="s">
        <v>2127</v>
      </c>
    </row>
    <row r="1798" spans="1:8" x14ac:dyDescent="0.3">
      <c r="A1798" s="47" t="str">
        <f>'Бланк заказа'!E1790</f>
        <v xml:space="preserve">Sefar Pet 1500 90/230-48Y PW 158cm/62in 4AT090048P158Y0D 25meter </v>
      </c>
      <c r="B1798" s="47" t="str">
        <f>'Бланк заказа'!A1790</f>
        <v>Sefar Holding AG</v>
      </c>
      <c r="C1798" s="48">
        <f>'Бланк заказа'!D1790</f>
        <v>5911200090</v>
      </c>
      <c r="D1798" s="49" t="str">
        <f>'Бланк заказа'!B1790</f>
        <v>Швейцария</v>
      </c>
      <c r="E1798" s="50">
        <f>'Бланк заказа'!F1790</f>
        <v>0</v>
      </c>
      <c r="F1798" s="51">
        <f>'Бланк заказа'!S1790</f>
        <v>842.06</v>
      </c>
      <c r="G1798" s="51">
        <f>'Бланк заказа'!T1790</f>
        <v>0</v>
      </c>
      <c r="H1798" s="49" t="s">
        <v>2127</v>
      </c>
    </row>
    <row r="1799" spans="1:8" x14ac:dyDescent="0.3">
      <c r="A1799" s="47" t="str">
        <f>'Бланк заказа'!E1791</f>
        <v xml:space="preserve">Sefar Pet 1500 90/230-48Y PW 186cm/73in 4AT090048P186Y0D 25meter </v>
      </c>
      <c r="B1799" s="47" t="str">
        <f>'Бланк заказа'!A1791</f>
        <v>Sefar Holding AG</v>
      </c>
      <c r="C1799" s="48">
        <f>'Бланк заказа'!D1791</f>
        <v>5911200090</v>
      </c>
      <c r="D1799" s="49" t="str">
        <f>'Бланк заказа'!B1791</f>
        <v>Швейцария</v>
      </c>
      <c r="E1799" s="50">
        <f>'Бланк заказа'!F1791</f>
        <v>0</v>
      </c>
      <c r="F1799" s="51">
        <f>'Бланк заказа'!S1791</f>
        <v>1016.31</v>
      </c>
      <c r="G1799" s="51">
        <f>'Бланк заказа'!T1791</f>
        <v>0</v>
      </c>
      <c r="H1799" s="49" t="s">
        <v>2127</v>
      </c>
    </row>
    <row r="1800" spans="1:8" x14ac:dyDescent="0.3">
      <c r="A1800" s="47" t="str">
        <f>'Бланк заказа'!E1792</f>
        <v xml:space="preserve">Sefar Pet 1500 90/230-48Y PW 212cm/83in 4AT090048P212Y0D 25meter </v>
      </c>
      <c r="B1800" s="47" t="str">
        <f>'Бланк заказа'!A1792</f>
        <v>Sefar Holding AG</v>
      </c>
      <c r="C1800" s="48">
        <f>'Бланк заказа'!D1792</f>
        <v>5911200090</v>
      </c>
      <c r="D1800" s="49" t="str">
        <f>'Бланк заказа'!B1792</f>
        <v>Швейцария</v>
      </c>
      <c r="E1800" s="50">
        <f>'Бланк заказа'!F1792</f>
        <v>0</v>
      </c>
      <c r="F1800" s="51">
        <f>'Бланк заказа'!S1792</f>
        <v>1132.08</v>
      </c>
      <c r="G1800" s="51">
        <f>'Бланк заказа'!T1792</f>
        <v>0</v>
      </c>
      <c r="H1800" s="49" t="s">
        <v>2127</v>
      </c>
    </row>
    <row r="1801" spans="1:8" x14ac:dyDescent="0.3">
      <c r="A1801" s="47" t="str">
        <f>'Бланк заказа'!E1793</f>
        <v xml:space="preserve">Sefar Pet 1500 90/230-48W PW 234cm/92in 4AT090048P234W0D 25meter </v>
      </c>
      <c r="B1801" s="47" t="str">
        <f>'Бланк заказа'!A1793</f>
        <v>Sefar Holding AG</v>
      </c>
      <c r="C1801" s="48">
        <f>'Бланк заказа'!D1793</f>
        <v>5911200090</v>
      </c>
      <c r="D1801" s="49" t="str">
        <f>'Бланк заказа'!B1793</f>
        <v>Швейцария</v>
      </c>
      <c r="E1801" s="50">
        <f>'Бланк заказа'!F1793</f>
        <v>0</v>
      </c>
      <c r="F1801" s="51">
        <f>'Бланк заказа'!S1793</f>
        <v>1188.8900000000001</v>
      </c>
      <c r="G1801" s="51">
        <f>'Бланк заказа'!T1793</f>
        <v>0</v>
      </c>
      <c r="H1801" s="49" t="s">
        <v>2127</v>
      </c>
    </row>
    <row r="1802" spans="1:8" x14ac:dyDescent="0.3">
      <c r="A1802" s="47" t="str">
        <f>'Бланк заказа'!E1794</f>
        <v xml:space="preserve">Sefar Pet 1500 90/230-48Y PW 234cm/92in 4AT090048P234Y0D 25meter </v>
      </c>
      <c r="B1802" s="47" t="str">
        <f>'Бланк заказа'!A1794</f>
        <v>Sefar Holding AG</v>
      </c>
      <c r="C1802" s="48">
        <f>'Бланк заказа'!D1794</f>
        <v>5911200090</v>
      </c>
      <c r="D1802" s="49" t="str">
        <f>'Бланк заказа'!B1794</f>
        <v>Швейцария</v>
      </c>
      <c r="E1802" s="50">
        <f>'Бланк заказа'!F1794</f>
        <v>0</v>
      </c>
      <c r="F1802" s="51">
        <f>'Бланк заказа'!S1794</f>
        <v>1219.33</v>
      </c>
      <c r="G1802" s="51">
        <f>'Бланк заказа'!T1794</f>
        <v>0</v>
      </c>
      <c r="H1802" s="49" t="s">
        <v>2127</v>
      </c>
    </row>
    <row r="1803" spans="1:8" x14ac:dyDescent="0.3">
      <c r="A1803" s="47" t="str">
        <f>'Бланк заказа'!E1795</f>
        <v xml:space="preserve">Sefar Pet 1500 90/230-48W PW 260cm/102in 4AT090048P260W0D 25meter </v>
      </c>
      <c r="B1803" s="47" t="str">
        <f>'Бланк заказа'!A1795</f>
        <v>Sefar Holding AG</v>
      </c>
      <c r="C1803" s="48">
        <f>'Бланк заказа'!D1795</f>
        <v>5911200090</v>
      </c>
      <c r="D1803" s="49" t="str">
        <f>'Бланк заказа'!B1795</f>
        <v>Швейцария</v>
      </c>
      <c r="E1803" s="50">
        <f>'Бланк заказа'!F1795</f>
        <v>0</v>
      </c>
      <c r="F1803" s="51">
        <f>'Бланк заказа'!S1795</f>
        <v>1334.38</v>
      </c>
      <c r="G1803" s="51">
        <f>'Бланк заказа'!T1795</f>
        <v>0</v>
      </c>
      <c r="H1803" s="49" t="s">
        <v>2127</v>
      </c>
    </row>
    <row r="1804" spans="1:8" x14ac:dyDescent="0.3">
      <c r="A1804" s="47" t="str">
        <f>'Бланк заказа'!E1796</f>
        <v xml:space="preserve">Sefar Pet 1500 90/230-48Y PW 260cm/102in 4AT090048P260Y0D 25meter </v>
      </c>
      <c r="B1804" s="47" t="str">
        <f>'Бланк заказа'!A1796</f>
        <v>Sefar Holding AG</v>
      </c>
      <c r="C1804" s="48">
        <f>'Бланк заказа'!D1796</f>
        <v>5911200090</v>
      </c>
      <c r="D1804" s="49" t="str">
        <f>'Бланк заказа'!B1796</f>
        <v>Швейцария</v>
      </c>
      <c r="E1804" s="50">
        <f>'Бланк заказа'!F1796</f>
        <v>0</v>
      </c>
      <c r="F1804" s="51">
        <f>'Бланк заказа'!S1796</f>
        <v>1363.86</v>
      </c>
      <c r="G1804" s="51">
        <f>'Бланк заказа'!T1796</f>
        <v>0</v>
      </c>
      <c r="H1804" s="49" t="s">
        <v>2127</v>
      </c>
    </row>
    <row r="1805" spans="1:8" x14ac:dyDescent="0.3">
      <c r="A1805" s="47" t="str">
        <f>'Бланк заказа'!E1797</f>
        <v xml:space="preserve">Sefar Pet 1500 95/240-40Y PW 158cm/62in 4AT095040P158Y0D 25meter </v>
      </c>
      <c r="B1805" s="47" t="str">
        <f>'Бланк заказа'!A1797</f>
        <v>Sefar Holding AG</v>
      </c>
      <c r="C1805" s="48">
        <f>'Бланк заказа'!D1797</f>
        <v>5911200090</v>
      </c>
      <c r="D1805" s="49" t="str">
        <f>'Бланк заказа'!B1797</f>
        <v>Швейцария</v>
      </c>
      <c r="E1805" s="50">
        <f>'Бланк заказа'!F1797</f>
        <v>0</v>
      </c>
      <c r="F1805" s="51">
        <f>'Бланк заказа'!S1797</f>
        <v>866.99</v>
      </c>
      <c r="G1805" s="51">
        <f>'Бланк заказа'!T1797</f>
        <v>0</v>
      </c>
      <c r="H1805" s="49" t="s">
        <v>2127</v>
      </c>
    </row>
    <row r="1806" spans="1:8" x14ac:dyDescent="0.3">
      <c r="A1806" s="47" t="str">
        <f>'Бланк заказа'!E1798</f>
        <v xml:space="preserve">Sefar Pet 1500 100/255-40W PW 115cm/45in 4AT100040P115W0D 25meter </v>
      </c>
      <c r="B1806" s="47" t="str">
        <f>'Бланк заказа'!A1798</f>
        <v>Sefar Holding AG</v>
      </c>
      <c r="C1806" s="48">
        <f>'Бланк заказа'!D1798</f>
        <v>5911200090</v>
      </c>
      <c r="D1806" s="49" t="str">
        <f>'Бланк заказа'!B1798</f>
        <v>Швейцария</v>
      </c>
      <c r="E1806" s="50">
        <f>'Бланк заказа'!F1798</f>
        <v>0</v>
      </c>
      <c r="F1806" s="51">
        <f>'Бланк заказа'!S1798</f>
        <v>615.32000000000005</v>
      </c>
      <c r="G1806" s="51">
        <f>'Бланк заказа'!T1798</f>
        <v>0</v>
      </c>
      <c r="H1806" s="49" t="s">
        <v>2127</v>
      </c>
    </row>
    <row r="1807" spans="1:8" x14ac:dyDescent="0.3">
      <c r="A1807" s="47" t="str">
        <f>'Бланк заказа'!E1799</f>
        <v xml:space="preserve">Sefar Pet 1500 100/255-40Y PW 115cm/45in 4AT100040P115Y0D 25meter </v>
      </c>
      <c r="B1807" s="47" t="str">
        <f>'Бланк заказа'!A1799</f>
        <v>Sefar Holding AG</v>
      </c>
      <c r="C1807" s="48">
        <f>'Бланк заказа'!D1799</f>
        <v>5911200090</v>
      </c>
      <c r="D1807" s="49" t="str">
        <f>'Бланк заказа'!B1799</f>
        <v>Швейцария</v>
      </c>
      <c r="E1807" s="50">
        <f>'Бланк заказа'!F1799</f>
        <v>0</v>
      </c>
      <c r="F1807" s="51">
        <f>'Бланк заказа'!S1799</f>
        <v>644.79999999999995</v>
      </c>
      <c r="G1807" s="51">
        <f>'Бланк заказа'!T1799</f>
        <v>0</v>
      </c>
      <c r="H1807" s="49" t="s">
        <v>2127</v>
      </c>
    </row>
    <row r="1808" spans="1:8" x14ac:dyDescent="0.3">
      <c r="A1808" s="47" t="str">
        <f>'Бланк заказа'!E1800</f>
        <v xml:space="preserve">Sefar Pet 1500 100/255-40W PW 136cm/53in 4AT100040P136W0D 25meter </v>
      </c>
      <c r="B1808" s="47" t="str">
        <f>'Бланк заказа'!A1800</f>
        <v>Sefar Holding AG</v>
      </c>
      <c r="C1808" s="48">
        <f>'Бланк заказа'!D1800</f>
        <v>5911200090</v>
      </c>
      <c r="D1808" s="49" t="str">
        <f>'Бланк заказа'!B1800</f>
        <v>Швейцария</v>
      </c>
      <c r="E1808" s="50">
        <f>'Бланк заказа'!F1800</f>
        <v>0</v>
      </c>
      <c r="F1808" s="51">
        <f>'Бланк заказа'!S1800</f>
        <v>738.28</v>
      </c>
      <c r="G1808" s="51">
        <f>'Бланк заказа'!T1800</f>
        <v>0</v>
      </c>
      <c r="H1808" s="49" t="s">
        <v>2127</v>
      </c>
    </row>
    <row r="1809" spans="1:8" x14ac:dyDescent="0.3">
      <c r="A1809" s="47" t="str">
        <f>'Бланк заказа'!E1801</f>
        <v xml:space="preserve">Sefar Pet 1500 100/255-40Y PW 136cm/53in 4AT100040P136Y0D 25meter </v>
      </c>
      <c r="B1809" s="47" t="str">
        <f>'Бланк заказа'!A1801</f>
        <v>Sefar Holding AG</v>
      </c>
      <c r="C1809" s="48">
        <f>'Бланк заказа'!D1801</f>
        <v>5911200090</v>
      </c>
      <c r="D1809" s="49" t="str">
        <f>'Бланк заказа'!B1801</f>
        <v>Швейцария</v>
      </c>
      <c r="E1809" s="50">
        <f>'Бланк заказа'!F1801</f>
        <v>0</v>
      </c>
      <c r="F1809" s="51">
        <f>'Бланк заказа'!S1801</f>
        <v>767.76</v>
      </c>
      <c r="G1809" s="51">
        <f>'Бланк заказа'!T1801</f>
        <v>0</v>
      </c>
      <c r="H1809" s="49" t="s">
        <v>2127</v>
      </c>
    </row>
    <row r="1810" spans="1:8" x14ac:dyDescent="0.3">
      <c r="A1810" s="47" t="str">
        <f>'Бланк заказа'!E1802</f>
        <v xml:space="preserve">Sefar Pet 1500 100/255-40W PW 158cm/62in 4AT100040P158W0D 25meter </v>
      </c>
      <c r="B1810" s="47" t="str">
        <f>'Бланк заказа'!A1802</f>
        <v>Sefar Holding AG</v>
      </c>
      <c r="C1810" s="48">
        <f>'Бланк заказа'!D1802</f>
        <v>5911200090</v>
      </c>
      <c r="D1810" s="49" t="str">
        <f>'Бланк заказа'!B1802</f>
        <v>Швейцария</v>
      </c>
      <c r="E1810" s="50">
        <f>'Бланк заказа'!F1802</f>
        <v>0</v>
      </c>
      <c r="F1810" s="51">
        <f>'Бланк заказа'!S1802</f>
        <v>861.24</v>
      </c>
      <c r="G1810" s="51">
        <f>'Бланк заказа'!T1802</f>
        <v>0</v>
      </c>
      <c r="H1810" s="49" t="s">
        <v>2127</v>
      </c>
    </row>
    <row r="1811" spans="1:8" x14ac:dyDescent="0.3">
      <c r="A1811" s="47" t="str">
        <f>'Бланк заказа'!E1803</f>
        <v xml:space="preserve">Sefar Pet 1500 100/255-40Y PW 158cm/62in 4AT100040P158Y0D 25meter </v>
      </c>
      <c r="B1811" s="47" t="str">
        <f>'Бланк заказа'!A1803</f>
        <v>Sefar Holding AG</v>
      </c>
      <c r="C1811" s="48">
        <f>'Бланк заказа'!D1803</f>
        <v>5911200090</v>
      </c>
      <c r="D1811" s="49" t="str">
        <f>'Бланк заказа'!B1803</f>
        <v>Швейцария</v>
      </c>
      <c r="E1811" s="50">
        <f>'Бланк заказа'!F1803</f>
        <v>0</v>
      </c>
      <c r="F1811" s="51">
        <f>'Бланк заказа'!S1803</f>
        <v>890.96</v>
      </c>
      <c r="G1811" s="51">
        <f>'Бланк заказа'!T1803</f>
        <v>0</v>
      </c>
      <c r="H1811" s="49" t="s">
        <v>2127</v>
      </c>
    </row>
    <row r="1812" spans="1:8" x14ac:dyDescent="0.3">
      <c r="A1812" s="47" t="str">
        <f>'Бланк заказа'!E1804</f>
        <v xml:space="preserve">Sefar Pet 1500 100/255-40W PW 186cm/73in 4AT100040P186W0D 25meter </v>
      </c>
      <c r="B1812" s="47" t="str">
        <f>'Бланк заказа'!A1804</f>
        <v>Sefar Holding AG</v>
      </c>
      <c r="C1812" s="48">
        <f>'Бланк заказа'!D1804</f>
        <v>5911200090</v>
      </c>
      <c r="D1812" s="49" t="str">
        <f>'Бланк заказа'!B1804</f>
        <v>Швейцария</v>
      </c>
      <c r="E1812" s="50">
        <f>'Бланк заказа'!F1804</f>
        <v>0</v>
      </c>
      <c r="F1812" s="51">
        <f>'Бланк заказа'!S1804</f>
        <v>1045.8</v>
      </c>
      <c r="G1812" s="51">
        <f>'Бланк заказа'!T1804</f>
        <v>0</v>
      </c>
      <c r="H1812" s="49" t="s">
        <v>2127</v>
      </c>
    </row>
    <row r="1813" spans="1:8" x14ac:dyDescent="0.3">
      <c r="A1813" s="47" t="str">
        <f>'Бланк заказа'!E1805</f>
        <v xml:space="preserve">Sefar Pet 1500 100/255-40Y PW 186cm/73in 4AT100040P186Y0D 25meter </v>
      </c>
      <c r="B1813" s="47" t="str">
        <f>'Бланк заказа'!A1805</f>
        <v>Sefar Holding AG</v>
      </c>
      <c r="C1813" s="48">
        <f>'Бланк заказа'!D1805</f>
        <v>5911200090</v>
      </c>
      <c r="D1813" s="49" t="str">
        <f>'Бланк заказа'!B1805</f>
        <v>Швейцария</v>
      </c>
      <c r="E1813" s="50">
        <f>'Бланк заказа'!F1805</f>
        <v>0</v>
      </c>
      <c r="F1813" s="51">
        <f>'Бланк заказа'!S1805</f>
        <v>1075.52</v>
      </c>
      <c r="G1813" s="51">
        <f>'Бланк заказа'!T1805</f>
        <v>0</v>
      </c>
      <c r="H1813" s="49" t="s">
        <v>2127</v>
      </c>
    </row>
    <row r="1814" spans="1:8" x14ac:dyDescent="0.3">
      <c r="A1814" s="47" t="str">
        <f>'Бланк заказа'!E1806</f>
        <v xml:space="preserve">Sefar Pet 1500 100/255-40W PW 212cm/83in 4AT100040P212W0D 25meter </v>
      </c>
      <c r="B1814" s="47" t="str">
        <f>'Бланк заказа'!A1806</f>
        <v>Sefar Holding AG</v>
      </c>
      <c r="C1814" s="48">
        <f>'Бланк заказа'!D1806</f>
        <v>5911200090</v>
      </c>
      <c r="D1814" s="49" t="str">
        <f>'Бланк заказа'!B1806</f>
        <v>Швейцария</v>
      </c>
      <c r="E1814" s="50">
        <f>'Бланк заказа'!F1806</f>
        <v>0</v>
      </c>
      <c r="F1814" s="51">
        <f>'Бланк заказа'!S1806</f>
        <v>1168.99</v>
      </c>
      <c r="G1814" s="51">
        <f>'Бланк заказа'!T1806</f>
        <v>0</v>
      </c>
      <c r="H1814" s="49" t="s">
        <v>2127</v>
      </c>
    </row>
    <row r="1815" spans="1:8" x14ac:dyDescent="0.3">
      <c r="A1815" s="47" t="str">
        <f>'Бланк заказа'!E1807</f>
        <v xml:space="preserve">Sefar Pet 1500 100/255-40Y PW 212cm/83in 4AT100040P212Y0D 25meter </v>
      </c>
      <c r="B1815" s="47" t="str">
        <f>'Бланк заказа'!A1807</f>
        <v>Sefar Holding AG</v>
      </c>
      <c r="C1815" s="48">
        <f>'Бланк заказа'!D1807</f>
        <v>5911200090</v>
      </c>
      <c r="D1815" s="49" t="str">
        <f>'Бланк заказа'!B1807</f>
        <v>Швейцария</v>
      </c>
      <c r="E1815" s="50">
        <f>'Бланк заказа'!F1807</f>
        <v>0</v>
      </c>
      <c r="F1815" s="51">
        <f>'Бланк заказа'!S1807</f>
        <v>1198.48</v>
      </c>
      <c r="G1815" s="51">
        <f>'Бланк заказа'!T1807</f>
        <v>0</v>
      </c>
      <c r="H1815" s="49" t="s">
        <v>2127</v>
      </c>
    </row>
    <row r="1816" spans="1:8" x14ac:dyDescent="0.3">
      <c r="A1816" s="47" t="str">
        <f>'Бланк заказа'!E1808</f>
        <v xml:space="preserve">Sefar Pet 1500 100/255-40W PW 234cm/92in 4AT100040P234W0D 25meter </v>
      </c>
      <c r="B1816" s="47" t="str">
        <f>'Бланк заказа'!A1808</f>
        <v>Sefar Holding AG</v>
      </c>
      <c r="C1816" s="48">
        <f>'Бланк заказа'!D1808</f>
        <v>5911200090</v>
      </c>
      <c r="D1816" s="49" t="str">
        <f>'Бланк заказа'!B1808</f>
        <v>Швейцария</v>
      </c>
      <c r="E1816" s="50">
        <f>'Бланк заказа'!F1808</f>
        <v>0</v>
      </c>
      <c r="F1816" s="51">
        <f>'Бланк заказа'!S1808</f>
        <v>1261.51</v>
      </c>
      <c r="G1816" s="51">
        <f>'Бланк заказа'!T1808</f>
        <v>0</v>
      </c>
      <c r="H1816" s="49" t="s">
        <v>2127</v>
      </c>
    </row>
    <row r="1817" spans="1:8" x14ac:dyDescent="0.3">
      <c r="A1817" s="47" t="str">
        <f>'Бланк заказа'!E1809</f>
        <v xml:space="preserve">Sefar Pet 1500 100/255-40Y PW 234cm/92in 4AT100040P234Y0D 25meter </v>
      </c>
      <c r="B1817" s="47" t="str">
        <f>'Бланк заказа'!A1809</f>
        <v>Sefar Holding AG</v>
      </c>
      <c r="C1817" s="48">
        <f>'Бланк заказа'!D1809</f>
        <v>5911200090</v>
      </c>
      <c r="D1817" s="49" t="str">
        <f>'Бланк заказа'!B1809</f>
        <v>Швейцария</v>
      </c>
      <c r="E1817" s="50">
        <f>'Бланк заказа'!F1809</f>
        <v>0</v>
      </c>
      <c r="F1817" s="51">
        <f>'Бланк заказа'!S1809</f>
        <v>1291.23</v>
      </c>
      <c r="G1817" s="51">
        <f>'Бланк заказа'!T1809</f>
        <v>0</v>
      </c>
      <c r="H1817" s="49" t="s">
        <v>2127</v>
      </c>
    </row>
    <row r="1818" spans="1:8" x14ac:dyDescent="0.3">
      <c r="A1818" s="47" t="str">
        <f>'Бланк заказа'!E1810</f>
        <v xml:space="preserve">Sefar Pet 1500 110/280-34W PW 115cm/45in 4AT110034P115W0D 25meter </v>
      </c>
      <c r="B1818" s="47" t="str">
        <f>'Бланк заказа'!A1810</f>
        <v>Sefar Holding AG</v>
      </c>
      <c r="C1818" s="48">
        <f>'Бланк заказа'!D1810</f>
        <v>5911200090</v>
      </c>
      <c r="D1818" s="49" t="str">
        <f>'Бланк заказа'!B1810</f>
        <v>Швейцария</v>
      </c>
      <c r="E1818" s="50">
        <f>'Бланк заказа'!F1810</f>
        <v>0</v>
      </c>
      <c r="F1818" s="51">
        <f>'Бланк заказа'!S1810</f>
        <v>659.18</v>
      </c>
      <c r="G1818" s="51">
        <f>'Бланк заказа'!T1810</f>
        <v>0</v>
      </c>
      <c r="H1818" s="49" t="s">
        <v>2127</v>
      </c>
    </row>
    <row r="1819" spans="1:8" x14ac:dyDescent="0.3">
      <c r="A1819" s="47" t="str">
        <f>'Бланк заказа'!E1811</f>
        <v xml:space="preserve">Sefar Pet 1500 110/280-34Y PW 115cm/45in 4AT110034P115Y0D 25meter </v>
      </c>
      <c r="B1819" s="47" t="str">
        <f>'Бланк заказа'!A1811</f>
        <v>Sefar Holding AG</v>
      </c>
      <c r="C1819" s="48">
        <f>'Бланк заказа'!D1811</f>
        <v>5911200090</v>
      </c>
      <c r="D1819" s="49" t="str">
        <f>'Бланк заказа'!B1811</f>
        <v>Швейцария</v>
      </c>
      <c r="E1819" s="50">
        <f>'Бланк заказа'!F1811</f>
        <v>0</v>
      </c>
      <c r="F1819" s="51">
        <f>'Бланк заказа'!S1811</f>
        <v>688.66</v>
      </c>
      <c r="G1819" s="51">
        <f>'Бланк заказа'!T1811</f>
        <v>0</v>
      </c>
      <c r="H1819" s="49" t="s">
        <v>2127</v>
      </c>
    </row>
    <row r="1820" spans="1:8" x14ac:dyDescent="0.3">
      <c r="A1820" s="47" t="str">
        <f>'Бланк заказа'!E1812</f>
        <v xml:space="preserve">Sefar Pet 1500 110/280-34Y PW 136cm/53in 4AT110034P136Y0D 25meter </v>
      </c>
      <c r="B1820" s="47" t="str">
        <f>'Бланк заказа'!A1812</f>
        <v>Sefar Holding AG</v>
      </c>
      <c r="C1820" s="48">
        <f>'Бланк заказа'!D1812</f>
        <v>5911200090</v>
      </c>
      <c r="D1820" s="49" t="str">
        <f>'Бланк заказа'!B1812</f>
        <v>Швейцария</v>
      </c>
      <c r="E1820" s="50">
        <f>'Бланк заказа'!F1812</f>
        <v>0</v>
      </c>
      <c r="F1820" s="51">
        <f>'Бланк заказа'!S1812</f>
        <v>820.49</v>
      </c>
      <c r="G1820" s="51">
        <f>'Бланк заказа'!T1812</f>
        <v>0</v>
      </c>
      <c r="H1820" s="49" t="s">
        <v>2127</v>
      </c>
    </row>
    <row r="1821" spans="1:8" x14ac:dyDescent="0.3">
      <c r="A1821" s="47" t="str">
        <f>'Бланк заказа'!E1813</f>
        <v xml:space="preserve">Sefar Pet 1500 110/280-34W PW 158cm/62in 4AT110034P158W0D 25meter </v>
      </c>
      <c r="B1821" s="47" t="str">
        <f>'Бланк заказа'!A1813</f>
        <v>Sefar Holding AG</v>
      </c>
      <c r="C1821" s="48">
        <f>'Бланк заказа'!D1813</f>
        <v>5911200090</v>
      </c>
      <c r="D1821" s="49" t="str">
        <f>'Бланк заказа'!B1813</f>
        <v>Швейцария</v>
      </c>
      <c r="E1821" s="50">
        <f>'Бланк заказа'!F1813</f>
        <v>0</v>
      </c>
      <c r="F1821" s="51">
        <f>'Бланк заказа'!S1813</f>
        <v>922.84</v>
      </c>
      <c r="G1821" s="51">
        <f>'Бланк заказа'!T1813</f>
        <v>0</v>
      </c>
      <c r="H1821" s="49" t="s">
        <v>2127</v>
      </c>
    </row>
    <row r="1822" spans="1:8" x14ac:dyDescent="0.3">
      <c r="A1822" s="47" t="str">
        <f>'Бланк заказа'!E1814</f>
        <v xml:space="preserve">Sefar Pet 1500 110/280-34Y PW 158cm/62in 4AT110034P158Y0D 25meter </v>
      </c>
      <c r="B1822" s="47" t="str">
        <f>'Бланк заказа'!A1814</f>
        <v>Sefar Holding AG</v>
      </c>
      <c r="C1822" s="48">
        <f>'Бланк заказа'!D1814</f>
        <v>5911200090</v>
      </c>
      <c r="D1822" s="49" t="str">
        <f>'Бланк заказа'!B1814</f>
        <v>Швейцария</v>
      </c>
      <c r="E1822" s="50">
        <f>'Бланк заказа'!F1814</f>
        <v>0</v>
      </c>
      <c r="F1822" s="51">
        <f>'Бланк заказа'!S1814</f>
        <v>952.32</v>
      </c>
      <c r="G1822" s="51">
        <f>'Бланк заказа'!T1814</f>
        <v>0</v>
      </c>
      <c r="H1822" s="49" t="s">
        <v>2127</v>
      </c>
    </row>
    <row r="1823" spans="1:8" x14ac:dyDescent="0.3">
      <c r="A1823" s="47" t="str">
        <f>'Бланк заказа'!E1815</f>
        <v xml:space="preserve">Sefar Pet 1500 110/280-40W PW 158cm/62in 4AT110040P158W0D 25meter </v>
      </c>
      <c r="B1823" s="47" t="str">
        <f>'Бланк заказа'!A1815</f>
        <v>Sefar Holding AG</v>
      </c>
      <c r="C1823" s="48">
        <f>'Бланк заказа'!D1815</f>
        <v>5911200090</v>
      </c>
      <c r="D1823" s="49" t="str">
        <f>'Бланк заказа'!B1815</f>
        <v>Швейцария</v>
      </c>
      <c r="E1823" s="50">
        <f>'Бланк заказа'!F1815</f>
        <v>0</v>
      </c>
      <c r="F1823" s="51">
        <f>'Бланк заказа'!S1815</f>
        <v>922.84</v>
      </c>
      <c r="G1823" s="51">
        <f>'Бланк заказа'!T1815</f>
        <v>0</v>
      </c>
      <c r="H1823" s="49" t="s">
        <v>2127</v>
      </c>
    </row>
    <row r="1824" spans="1:8" x14ac:dyDescent="0.3">
      <c r="A1824" s="47" t="str">
        <f>'Бланк заказа'!E1816</f>
        <v xml:space="preserve">Sefar Pet 1500 110/280-40Y PW 158cm/62in 4AT110040P158Y0D 25meter </v>
      </c>
      <c r="B1824" s="47" t="str">
        <f>'Бланк заказа'!A1816</f>
        <v>Sefar Holding AG</v>
      </c>
      <c r="C1824" s="48">
        <f>'Бланк заказа'!D1816</f>
        <v>5911200090</v>
      </c>
      <c r="D1824" s="49" t="str">
        <f>'Бланк заказа'!B1816</f>
        <v>Швейцария</v>
      </c>
      <c r="E1824" s="50">
        <f>'Бланк заказа'!F1816</f>
        <v>0</v>
      </c>
      <c r="F1824" s="51">
        <f>'Бланк заказа'!S1816</f>
        <v>952.32</v>
      </c>
      <c r="G1824" s="51">
        <f>'Бланк заказа'!T1816</f>
        <v>0</v>
      </c>
      <c r="H1824" s="49" t="s">
        <v>2127</v>
      </c>
    </row>
    <row r="1825" spans="1:8" x14ac:dyDescent="0.3">
      <c r="A1825" s="47" t="str">
        <f>'Бланк заказа'!E1817</f>
        <v xml:space="preserve">Sefar Pet 1500 110/280-40Y PW 212cm/83in 4AT110040P212Y0D 25meter </v>
      </c>
      <c r="B1825" s="47" t="str">
        <f>'Бланк заказа'!A1817</f>
        <v>Sefar Holding AG</v>
      </c>
      <c r="C1825" s="48">
        <f>'Бланк заказа'!D1817</f>
        <v>5911200090</v>
      </c>
      <c r="D1825" s="49" t="str">
        <f>'Бланк заказа'!B1817</f>
        <v>Швейцария</v>
      </c>
      <c r="E1825" s="50">
        <f>'Бланк заказа'!F1817</f>
        <v>0</v>
      </c>
      <c r="F1825" s="51">
        <f>'Бланк заказа'!S1817</f>
        <v>1282.3699999999999</v>
      </c>
      <c r="G1825" s="51">
        <f>'Бланк заказа'!T1817</f>
        <v>0</v>
      </c>
      <c r="H1825" s="49" t="s">
        <v>2127</v>
      </c>
    </row>
    <row r="1826" spans="1:8" x14ac:dyDescent="0.3">
      <c r="A1826" s="47" t="str">
        <f>'Бланк заказа'!E1818</f>
        <v xml:space="preserve">Sefar Pet 1500 120/305-31W PW 115cm/45in 4AT120031P115W0D 25meter </v>
      </c>
      <c r="B1826" s="47" t="str">
        <f>'Бланк заказа'!A1818</f>
        <v>Sefar Holding AG</v>
      </c>
      <c r="C1826" s="48">
        <f>'Бланк заказа'!D1818</f>
        <v>5911200090</v>
      </c>
      <c r="D1826" s="49" t="str">
        <f>'Бланк заказа'!B1818</f>
        <v>Швейцария</v>
      </c>
      <c r="E1826" s="50">
        <f>'Бланк заказа'!F1818</f>
        <v>0</v>
      </c>
      <c r="F1826" s="51">
        <f>'Бланк заказа'!S1818</f>
        <v>703.04</v>
      </c>
      <c r="G1826" s="51">
        <f>'Бланк заказа'!T1818</f>
        <v>0</v>
      </c>
      <c r="H1826" s="49" t="s">
        <v>2127</v>
      </c>
    </row>
    <row r="1827" spans="1:8" x14ac:dyDescent="0.3">
      <c r="A1827" s="47" t="str">
        <f>'Бланк заказа'!E1819</f>
        <v xml:space="preserve">Sefar Pet 1500 120/305-31Y PW 115cm/45in 4AT120031P115Y0D 25meter </v>
      </c>
      <c r="B1827" s="47" t="str">
        <f>'Бланк заказа'!A1819</f>
        <v>Sefar Holding AG</v>
      </c>
      <c r="C1827" s="48">
        <f>'Бланк заказа'!D1819</f>
        <v>5911200090</v>
      </c>
      <c r="D1827" s="49" t="str">
        <f>'Бланк заказа'!B1819</f>
        <v>Швейцария</v>
      </c>
      <c r="E1827" s="50">
        <f>'Бланк заказа'!F1819</f>
        <v>0</v>
      </c>
      <c r="F1827" s="51">
        <f>'Бланк заказа'!S1819</f>
        <v>732.76</v>
      </c>
      <c r="G1827" s="51">
        <f>'Бланк заказа'!T1819</f>
        <v>0</v>
      </c>
      <c r="H1827" s="49" t="s">
        <v>2127</v>
      </c>
    </row>
    <row r="1828" spans="1:8" x14ac:dyDescent="0.3">
      <c r="A1828" s="47" t="str">
        <f>'Бланк заказа'!E1820</f>
        <v xml:space="preserve">Sefar Pet 1500 120/305-31Y PW 136cm/53in 4AT120031P136Y0D 25meter </v>
      </c>
      <c r="B1828" s="47" t="str">
        <f>'Бланк заказа'!A1820</f>
        <v>Sefar Holding AG</v>
      </c>
      <c r="C1828" s="48">
        <f>'Бланк заказа'!D1820</f>
        <v>5911200090</v>
      </c>
      <c r="D1828" s="49" t="str">
        <f>'Бланк заказа'!B1820</f>
        <v>Швейцария</v>
      </c>
      <c r="E1828" s="50">
        <f>'Бланк заказа'!F1820</f>
        <v>0</v>
      </c>
      <c r="F1828" s="51">
        <f>'Бланк заказа'!S1820</f>
        <v>873.22</v>
      </c>
      <c r="G1828" s="51">
        <f>'Бланк заказа'!T1820</f>
        <v>0</v>
      </c>
      <c r="H1828" s="49" t="s">
        <v>2127</v>
      </c>
    </row>
    <row r="1829" spans="1:8" x14ac:dyDescent="0.3">
      <c r="A1829" s="47" t="str">
        <f>'Бланк заказа'!E1821</f>
        <v xml:space="preserve">Sefar Pet 1500 120/305-31Y PW 158cm/62in 4AT120031P158Y0D 25meter </v>
      </c>
      <c r="B1829" s="47" t="str">
        <f>'Бланк заказа'!A1821</f>
        <v>Sefar Holding AG</v>
      </c>
      <c r="C1829" s="48">
        <f>'Бланк заказа'!D1821</f>
        <v>5911200090</v>
      </c>
      <c r="D1829" s="49" t="str">
        <f>'Бланк заказа'!B1821</f>
        <v>Швейцария</v>
      </c>
      <c r="E1829" s="50">
        <f>'Бланк заказа'!F1821</f>
        <v>0</v>
      </c>
      <c r="F1829" s="51">
        <f>'Бланк заказа'!S1821</f>
        <v>1013.92</v>
      </c>
      <c r="G1829" s="51">
        <f>'Бланк заказа'!T1821</f>
        <v>0</v>
      </c>
      <c r="H1829" s="49" t="s">
        <v>2127</v>
      </c>
    </row>
    <row r="1830" spans="1:8" x14ac:dyDescent="0.3">
      <c r="A1830" s="47" t="str">
        <f>'Бланк заказа'!E1822</f>
        <v xml:space="preserve">Sefar Pet 1500 120/305-34W PW 115cm/45in 4AT120034P115W0D 25meter </v>
      </c>
      <c r="B1830" s="47" t="str">
        <f>'Бланк заказа'!A1822</f>
        <v>Sefar Holding AG</v>
      </c>
      <c r="C1830" s="48">
        <f>'Бланк заказа'!D1822</f>
        <v>5911200090</v>
      </c>
      <c r="D1830" s="49" t="str">
        <f>'Бланк заказа'!B1822</f>
        <v>Швейцария</v>
      </c>
      <c r="E1830" s="50">
        <f>'Бланк заказа'!F1822</f>
        <v>0</v>
      </c>
      <c r="F1830" s="51">
        <f>'Бланк заказа'!S1822</f>
        <v>703.04</v>
      </c>
      <c r="G1830" s="51">
        <f>'Бланк заказа'!T1822</f>
        <v>0</v>
      </c>
      <c r="H1830" s="49" t="s">
        <v>2127</v>
      </c>
    </row>
    <row r="1831" spans="1:8" x14ac:dyDescent="0.3">
      <c r="A1831" s="47" t="str">
        <f>'Бланк заказа'!E1823</f>
        <v xml:space="preserve">Sefar Pet 1500 120/305-34Y PW 115cm/45in 4AT120034P115Y0D 25meter </v>
      </c>
      <c r="B1831" s="47" t="str">
        <f>'Бланк заказа'!A1823</f>
        <v>Sefar Holding AG</v>
      </c>
      <c r="C1831" s="48">
        <f>'Бланк заказа'!D1823</f>
        <v>5911200090</v>
      </c>
      <c r="D1831" s="49" t="str">
        <f>'Бланк заказа'!B1823</f>
        <v>Швейцария</v>
      </c>
      <c r="E1831" s="50">
        <f>'Бланк заказа'!F1823</f>
        <v>0</v>
      </c>
      <c r="F1831" s="51">
        <f>'Бланк заказа'!S1823</f>
        <v>732.76</v>
      </c>
      <c r="G1831" s="51">
        <f>'Бланк заказа'!T1823</f>
        <v>0</v>
      </c>
      <c r="H1831" s="49" t="s">
        <v>2127</v>
      </c>
    </row>
    <row r="1832" spans="1:8" x14ac:dyDescent="0.3">
      <c r="A1832" s="47" t="str">
        <f>'Бланк заказа'!E1824</f>
        <v xml:space="preserve">Sefar Pet 1500 120/305-34W PW 136cm/53in 4AT120034P136W0D 25meter </v>
      </c>
      <c r="B1832" s="47" t="str">
        <f>'Бланк заказа'!A1824</f>
        <v>Sefar Holding AG</v>
      </c>
      <c r="C1832" s="48">
        <f>'Бланк заказа'!D1824</f>
        <v>5911200090</v>
      </c>
      <c r="D1832" s="49" t="str">
        <f>'Бланк заказа'!B1824</f>
        <v>Швейцария</v>
      </c>
      <c r="E1832" s="50">
        <f>'Бланк заказа'!F1824</f>
        <v>0</v>
      </c>
      <c r="F1832" s="51">
        <f>'Бланк заказа'!S1824</f>
        <v>843.74</v>
      </c>
      <c r="G1832" s="51">
        <f>'Бланк заказа'!T1824</f>
        <v>0</v>
      </c>
      <c r="H1832" s="49" t="s">
        <v>2127</v>
      </c>
    </row>
    <row r="1833" spans="1:8" x14ac:dyDescent="0.3">
      <c r="A1833" s="47" t="str">
        <f>'Бланк заказа'!E1825</f>
        <v xml:space="preserve">Sefar Pet 1500 120/305-34Y PW 136cm/53in 4AT120034P136Y0D 25meter </v>
      </c>
      <c r="B1833" s="47" t="str">
        <f>'Бланк заказа'!A1825</f>
        <v>Sefar Holding AG</v>
      </c>
      <c r="C1833" s="48">
        <f>'Бланк заказа'!D1825</f>
        <v>5911200090</v>
      </c>
      <c r="D1833" s="49" t="str">
        <f>'Бланк заказа'!B1825</f>
        <v>Швейцария</v>
      </c>
      <c r="E1833" s="50">
        <f>'Бланк заказа'!F1825</f>
        <v>0</v>
      </c>
      <c r="F1833" s="51">
        <f>'Бланк заказа'!S1825</f>
        <v>873.22</v>
      </c>
      <c r="G1833" s="51">
        <f>'Бланк заказа'!T1825</f>
        <v>0</v>
      </c>
      <c r="H1833" s="49" t="s">
        <v>2127</v>
      </c>
    </row>
    <row r="1834" spans="1:8" x14ac:dyDescent="0.3">
      <c r="A1834" s="47" t="str">
        <f>'Бланк заказа'!E1826</f>
        <v xml:space="preserve">Sefar Pet 1500 120/305-34W PW 158cm/62in 4AT120034P158W0D 25meter </v>
      </c>
      <c r="B1834" s="47" t="str">
        <f>'Бланк заказа'!A1826</f>
        <v>Sefar Holding AG</v>
      </c>
      <c r="C1834" s="48">
        <f>'Бланк заказа'!D1826</f>
        <v>5911200090</v>
      </c>
      <c r="D1834" s="49" t="str">
        <f>'Бланк заказа'!B1826</f>
        <v>Швейцария</v>
      </c>
      <c r="E1834" s="50">
        <f>'Бланк заказа'!F1826</f>
        <v>0</v>
      </c>
      <c r="F1834" s="51">
        <f>'Бланк заказа'!S1826</f>
        <v>984.44</v>
      </c>
      <c r="G1834" s="51">
        <f>'Бланк заказа'!T1826</f>
        <v>0</v>
      </c>
      <c r="H1834" s="49" t="s">
        <v>2127</v>
      </c>
    </row>
    <row r="1835" spans="1:8" x14ac:dyDescent="0.3">
      <c r="A1835" s="47" t="str">
        <f>'Бланк заказа'!E1827</f>
        <v xml:space="preserve">Sefar Pet 1500 120/305-34Y PW 158cm/62in 4AT120034P158Y0D 25meter </v>
      </c>
      <c r="B1835" s="47" t="str">
        <f>'Бланк заказа'!A1827</f>
        <v>Sefar Holding AG</v>
      </c>
      <c r="C1835" s="48">
        <f>'Бланк заказа'!D1827</f>
        <v>5911200090</v>
      </c>
      <c r="D1835" s="49" t="str">
        <f>'Бланк заказа'!B1827</f>
        <v>Швейцария</v>
      </c>
      <c r="E1835" s="50">
        <f>'Бланк заказа'!F1827</f>
        <v>0</v>
      </c>
      <c r="F1835" s="51">
        <f>'Бланк заказа'!S1827</f>
        <v>1013.92</v>
      </c>
      <c r="G1835" s="51">
        <f>'Бланк заказа'!T1827</f>
        <v>0</v>
      </c>
      <c r="H1835" s="49" t="s">
        <v>2127</v>
      </c>
    </row>
    <row r="1836" spans="1:8" x14ac:dyDescent="0.3">
      <c r="A1836" s="47" t="str">
        <f>'Бланк заказа'!E1828</f>
        <v xml:space="preserve">Sefar Pet 1500 120/305-34W PW 186cm/73in 4AT120034P186W0D 25meter </v>
      </c>
      <c r="B1836" s="47" t="str">
        <f>'Бланк заказа'!A1828</f>
        <v>Sefar Holding AG</v>
      </c>
      <c r="C1836" s="48">
        <f>'Бланк заказа'!D1828</f>
        <v>5911200090</v>
      </c>
      <c r="D1836" s="49" t="str">
        <f>'Бланк заказа'!B1828</f>
        <v>Швейцария</v>
      </c>
      <c r="E1836" s="50">
        <f>'Бланк заказа'!F1828</f>
        <v>0</v>
      </c>
      <c r="F1836" s="51">
        <f>'Бланк заказа'!S1828</f>
        <v>1195.3599999999999</v>
      </c>
      <c r="G1836" s="51">
        <f>'Бланк заказа'!T1828</f>
        <v>0</v>
      </c>
      <c r="H1836" s="49" t="s">
        <v>2127</v>
      </c>
    </row>
    <row r="1837" spans="1:8" x14ac:dyDescent="0.3">
      <c r="A1837" s="47" t="str">
        <f>'Бланк заказа'!E1829</f>
        <v xml:space="preserve">Sefar Pet 1500 120/305-34Y PW 186cm/73in 4AT120034P186Y0D 25meter </v>
      </c>
      <c r="B1837" s="47" t="str">
        <f>'Бланк заказа'!A1829</f>
        <v>Sefar Holding AG</v>
      </c>
      <c r="C1837" s="48">
        <f>'Бланк заказа'!D1829</f>
        <v>5911200090</v>
      </c>
      <c r="D1837" s="49" t="str">
        <f>'Бланк заказа'!B1829</f>
        <v>Швейцария</v>
      </c>
      <c r="E1837" s="50">
        <f>'Бланк заказа'!F1829</f>
        <v>0</v>
      </c>
      <c r="F1837" s="51">
        <f>'Бланк заказа'!S1829</f>
        <v>1224.8399999999999</v>
      </c>
      <c r="G1837" s="51">
        <f>'Бланк заказа'!T1829</f>
        <v>0</v>
      </c>
      <c r="H1837" s="49" t="s">
        <v>2127</v>
      </c>
    </row>
    <row r="1838" spans="1:8" x14ac:dyDescent="0.3">
      <c r="A1838" s="47" t="str">
        <f>'Бланк заказа'!E1830</f>
        <v xml:space="preserve">Sefar Pet 1500 120/305-34W PW 212cm/83in 4AT120034P212W0D 25meter </v>
      </c>
      <c r="B1838" s="47" t="str">
        <f>'Бланк заказа'!A1830</f>
        <v>Sefar Holding AG</v>
      </c>
      <c r="C1838" s="48">
        <f>'Бланк заказа'!D1830</f>
        <v>5911200090</v>
      </c>
      <c r="D1838" s="49" t="str">
        <f>'Бланк заказа'!B1830</f>
        <v>Швейцария</v>
      </c>
      <c r="E1838" s="50">
        <f>'Бланк заказа'!F1830</f>
        <v>0</v>
      </c>
      <c r="F1838" s="51">
        <f>'Бланк заказа'!S1830</f>
        <v>1335.82</v>
      </c>
      <c r="G1838" s="51">
        <f>'Бланк заказа'!T1830</f>
        <v>0</v>
      </c>
      <c r="H1838" s="49" t="s">
        <v>2127</v>
      </c>
    </row>
    <row r="1839" spans="1:8" x14ac:dyDescent="0.3">
      <c r="A1839" s="47" t="str">
        <f>'Бланк заказа'!E1831</f>
        <v xml:space="preserve">Sefar Pet 1500 120/305-34Y PW 212cm/83in 4AT120034P212Y0D 25meter </v>
      </c>
      <c r="B1839" s="47" t="str">
        <f>'Бланк заказа'!A1831</f>
        <v>Sefar Holding AG</v>
      </c>
      <c r="C1839" s="48">
        <f>'Бланк заказа'!D1831</f>
        <v>5911200090</v>
      </c>
      <c r="D1839" s="49" t="str">
        <f>'Бланк заказа'!B1831</f>
        <v>Швейцария</v>
      </c>
      <c r="E1839" s="50">
        <f>'Бланк заказа'!F1831</f>
        <v>0</v>
      </c>
      <c r="F1839" s="51">
        <f>'Бланк заказа'!S1831</f>
        <v>1365.54</v>
      </c>
      <c r="G1839" s="51">
        <f>'Бланк заказа'!T1831</f>
        <v>0</v>
      </c>
      <c r="H1839" s="49" t="s">
        <v>2127</v>
      </c>
    </row>
    <row r="1840" spans="1:8" x14ac:dyDescent="0.3">
      <c r="A1840" s="47" t="str">
        <f>'Бланк заказа'!E1832</f>
        <v xml:space="preserve">Sefar Pet 1500 120/305-34W PW 234cm/92in 4AT120034P234W0D 25meter </v>
      </c>
      <c r="B1840" s="47" t="str">
        <f>'Бланк заказа'!A1832</f>
        <v>Sefar Holding AG</v>
      </c>
      <c r="C1840" s="48">
        <f>'Бланк заказа'!D1832</f>
        <v>5911200090</v>
      </c>
      <c r="D1840" s="49" t="str">
        <f>'Бланк заказа'!B1832</f>
        <v>Швейцария</v>
      </c>
      <c r="E1840" s="50">
        <f>'Бланк заказа'!F1832</f>
        <v>0</v>
      </c>
      <c r="F1840" s="51">
        <f>'Бланк заказа'!S1832</f>
        <v>1441.28</v>
      </c>
      <c r="G1840" s="51">
        <f>'Бланк заказа'!T1832</f>
        <v>0</v>
      </c>
      <c r="H1840" s="49" t="s">
        <v>2127</v>
      </c>
    </row>
    <row r="1841" spans="1:8" x14ac:dyDescent="0.3">
      <c r="A1841" s="47" t="str">
        <f>'Бланк заказа'!E1833</f>
        <v xml:space="preserve">Sefar Pet 1500 120/305-34Y PW 234cm/92in 4AT120034P234Y0D 25meter </v>
      </c>
      <c r="B1841" s="47" t="str">
        <f>'Бланк заказа'!A1833</f>
        <v>Sefar Holding AG</v>
      </c>
      <c r="C1841" s="48">
        <f>'Бланк заказа'!D1833</f>
        <v>5911200090</v>
      </c>
      <c r="D1841" s="49" t="str">
        <f>'Бланк заказа'!B1833</f>
        <v>Швейцария</v>
      </c>
      <c r="E1841" s="50">
        <f>'Бланк заказа'!F1833</f>
        <v>0</v>
      </c>
      <c r="F1841" s="51">
        <f>'Бланк заказа'!S1833</f>
        <v>1471</v>
      </c>
      <c r="G1841" s="51">
        <f>'Бланк заказа'!T1833</f>
        <v>0</v>
      </c>
      <c r="H1841" s="49" t="s">
        <v>2127</v>
      </c>
    </row>
    <row r="1842" spans="1:8" x14ac:dyDescent="0.3">
      <c r="A1842" s="47" t="str">
        <f>'Бланк заказа'!E1834</f>
        <v xml:space="preserve">Sefar Pet 1500 120/305-34Y PW 260cm/102in 4AT120034P260Y0D 25meter </v>
      </c>
      <c r="B1842" s="47" t="str">
        <f>'Бланк заказа'!A1834</f>
        <v>Sefar Holding AG</v>
      </c>
      <c r="C1842" s="48">
        <f>'Бланк заказа'!D1834</f>
        <v>5911200090</v>
      </c>
      <c r="D1842" s="49" t="str">
        <f>'Бланк заказа'!B1834</f>
        <v>Швейцария</v>
      </c>
      <c r="E1842" s="50">
        <f>'Бланк заказа'!F1834</f>
        <v>0</v>
      </c>
      <c r="F1842" s="51">
        <f>'Бланк заказа'!S1834</f>
        <v>1646.69</v>
      </c>
      <c r="G1842" s="51">
        <f>'Бланк заказа'!T1834</f>
        <v>0</v>
      </c>
      <c r="H1842" s="49" t="s">
        <v>2127</v>
      </c>
    </row>
    <row r="1843" spans="1:8" x14ac:dyDescent="0.3">
      <c r="A1843" s="47" t="str">
        <f>'Бланк заказа'!E1835</f>
        <v xml:space="preserve">Sefar Pet 1500 120/305-40W PW 115cm/45in 4AT120040P115W0D 25meter </v>
      </c>
      <c r="B1843" s="47" t="str">
        <f>'Бланк заказа'!A1835</f>
        <v>Sefar Holding AG</v>
      </c>
      <c r="C1843" s="48">
        <f>'Бланк заказа'!D1835</f>
        <v>5911200090</v>
      </c>
      <c r="D1843" s="49" t="str">
        <f>'Бланк заказа'!B1835</f>
        <v>Швейцария</v>
      </c>
      <c r="E1843" s="50">
        <f>'Бланк заказа'!F1835</f>
        <v>0</v>
      </c>
      <c r="F1843" s="51">
        <f>'Бланк заказа'!S1835</f>
        <v>703.04</v>
      </c>
      <c r="G1843" s="51">
        <f>'Бланк заказа'!T1835</f>
        <v>0</v>
      </c>
      <c r="H1843" s="49" t="s">
        <v>2127</v>
      </c>
    </row>
    <row r="1844" spans="1:8" x14ac:dyDescent="0.3">
      <c r="A1844" s="47" t="str">
        <f>'Бланк заказа'!E1836</f>
        <v xml:space="preserve">Sefar Pet 1500 120/305-40Y PW 115cm/45in 4AT120040P115Y0D 25meter </v>
      </c>
      <c r="B1844" s="47" t="str">
        <f>'Бланк заказа'!A1836</f>
        <v>Sefar Holding AG</v>
      </c>
      <c r="C1844" s="48">
        <f>'Бланк заказа'!D1836</f>
        <v>5911200090</v>
      </c>
      <c r="D1844" s="49" t="str">
        <f>'Бланк заказа'!B1836</f>
        <v>Швейцария</v>
      </c>
      <c r="E1844" s="50">
        <f>'Бланк заказа'!F1836</f>
        <v>0</v>
      </c>
      <c r="F1844" s="51">
        <f>'Бланк заказа'!S1836</f>
        <v>732.76</v>
      </c>
      <c r="G1844" s="51">
        <f>'Бланк заказа'!T1836</f>
        <v>0</v>
      </c>
      <c r="H1844" s="49" t="s">
        <v>2127</v>
      </c>
    </row>
    <row r="1845" spans="1:8" x14ac:dyDescent="0.3">
      <c r="A1845" s="47" t="str">
        <f>'Бланк заказа'!E1837</f>
        <v xml:space="preserve">Sefar Pet 1500 120/305-40W PW 136cm/53in 4AT120040P136W0D 25meter </v>
      </c>
      <c r="B1845" s="47" t="str">
        <f>'Бланк заказа'!A1837</f>
        <v>Sefar Holding AG</v>
      </c>
      <c r="C1845" s="48">
        <f>'Бланк заказа'!D1837</f>
        <v>5911200090</v>
      </c>
      <c r="D1845" s="49" t="str">
        <f>'Бланк заказа'!B1837</f>
        <v>Швейцария</v>
      </c>
      <c r="E1845" s="50">
        <f>'Бланк заказа'!F1837</f>
        <v>0</v>
      </c>
      <c r="F1845" s="51">
        <f>'Бланк заказа'!S1837</f>
        <v>843.74</v>
      </c>
      <c r="G1845" s="51">
        <f>'Бланк заказа'!T1837</f>
        <v>0</v>
      </c>
      <c r="H1845" s="49" t="s">
        <v>2127</v>
      </c>
    </row>
    <row r="1846" spans="1:8" x14ac:dyDescent="0.3">
      <c r="A1846" s="47" t="str">
        <f>'Бланк заказа'!E1838</f>
        <v xml:space="preserve">Sefar Pet 1500 120/305-40Y PW 136cm/53in 4AT120040P136Y0D 25meter </v>
      </c>
      <c r="B1846" s="47" t="str">
        <f>'Бланк заказа'!A1838</f>
        <v>Sefar Holding AG</v>
      </c>
      <c r="C1846" s="48">
        <f>'Бланк заказа'!D1838</f>
        <v>5911200090</v>
      </c>
      <c r="D1846" s="49" t="str">
        <f>'Бланк заказа'!B1838</f>
        <v>Швейцария</v>
      </c>
      <c r="E1846" s="50">
        <f>'Бланк заказа'!F1838</f>
        <v>0</v>
      </c>
      <c r="F1846" s="51">
        <f>'Бланк заказа'!S1838</f>
        <v>873.22</v>
      </c>
      <c r="G1846" s="51">
        <f>'Бланк заказа'!T1838</f>
        <v>0</v>
      </c>
      <c r="H1846" s="49" t="s">
        <v>2127</v>
      </c>
    </row>
    <row r="1847" spans="1:8" x14ac:dyDescent="0.3">
      <c r="A1847" s="47" t="str">
        <f>'Бланк заказа'!E1839</f>
        <v xml:space="preserve">Sefar Pet 1500 120/305-40W PW 158cm/62in 4AT120040P158W0D 25meter </v>
      </c>
      <c r="B1847" s="47" t="str">
        <f>'Бланк заказа'!A1839</f>
        <v>Sefar Holding AG</v>
      </c>
      <c r="C1847" s="48">
        <f>'Бланк заказа'!D1839</f>
        <v>5911200090</v>
      </c>
      <c r="D1847" s="49" t="str">
        <f>'Бланк заказа'!B1839</f>
        <v>Швейцария</v>
      </c>
      <c r="E1847" s="50">
        <f>'Бланк заказа'!F1839</f>
        <v>0</v>
      </c>
      <c r="F1847" s="51">
        <f>'Бланк заказа'!S1839</f>
        <v>984.44</v>
      </c>
      <c r="G1847" s="51">
        <f>'Бланк заказа'!T1839</f>
        <v>0</v>
      </c>
      <c r="H1847" s="49" t="s">
        <v>2127</v>
      </c>
    </row>
    <row r="1848" spans="1:8" x14ac:dyDescent="0.3">
      <c r="A1848" s="47" t="str">
        <f>'Бланк заказа'!E1840</f>
        <v xml:space="preserve">Sefar Pet 1500 120/305-40Y PW 158cm/62in 4AT120040P158Y0D 25meter </v>
      </c>
      <c r="B1848" s="47" t="str">
        <f>'Бланк заказа'!A1840</f>
        <v>Sefar Holding AG</v>
      </c>
      <c r="C1848" s="48">
        <f>'Бланк заказа'!D1840</f>
        <v>5911200090</v>
      </c>
      <c r="D1848" s="49" t="str">
        <f>'Бланк заказа'!B1840</f>
        <v>Швейцария</v>
      </c>
      <c r="E1848" s="50">
        <f>'Бланк заказа'!F1840</f>
        <v>0</v>
      </c>
      <c r="F1848" s="51">
        <f>'Бланк заказа'!S1840</f>
        <v>1013.92</v>
      </c>
      <c r="G1848" s="51">
        <f>'Бланк заказа'!T1840</f>
        <v>0</v>
      </c>
      <c r="H1848" s="49" t="s">
        <v>2127</v>
      </c>
    </row>
    <row r="1849" spans="1:8" x14ac:dyDescent="0.3">
      <c r="A1849" s="47" t="str">
        <f>'Бланк заказа'!E1841</f>
        <v xml:space="preserve">Sefar Pet 1500 120/305-40W PW 186cm/73in 4AT120040P186W0D 25meter </v>
      </c>
      <c r="B1849" s="47" t="str">
        <f>'Бланк заказа'!A1841</f>
        <v>Sefar Holding AG</v>
      </c>
      <c r="C1849" s="48">
        <f>'Бланк заказа'!D1841</f>
        <v>5911200090</v>
      </c>
      <c r="D1849" s="49" t="str">
        <f>'Бланк заказа'!B1841</f>
        <v>Швейцария</v>
      </c>
      <c r="E1849" s="50">
        <f>'Бланк заказа'!F1841</f>
        <v>0</v>
      </c>
      <c r="F1849" s="51">
        <f>'Бланк заказа'!S1841</f>
        <v>1195.3599999999999</v>
      </c>
      <c r="G1849" s="51">
        <f>'Бланк заказа'!T1841</f>
        <v>0</v>
      </c>
      <c r="H1849" s="49" t="s">
        <v>2127</v>
      </c>
    </row>
    <row r="1850" spans="1:8" x14ac:dyDescent="0.3">
      <c r="A1850" s="47" t="str">
        <f>'Бланк заказа'!E1842</f>
        <v xml:space="preserve">Sefar Pet 1500 120/305-40W PW 212cm/83in 4AT120040P212W0D 25meter </v>
      </c>
      <c r="B1850" s="47" t="str">
        <f>'Бланк заказа'!A1842</f>
        <v>Sefar Holding AG</v>
      </c>
      <c r="C1850" s="48">
        <f>'Бланк заказа'!D1842</f>
        <v>5911200090</v>
      </c>
      <c r="D1850" s="49" t="str">
        <f>'Бланк заказа'!B1842</f>
        <v>Швейцария</v>
      </c>
      <c r="E1850" s="50">
        <f>'Бланк заказа'!F1842</f>
        <v>0</v>
      </c>
      <c r="F1850" s="51">
        <f>'Бланк заказа'!S1842</f>
        <v>1335.82</v>
      </c>
      <c r="G1850" s="51">
        <f>'Бланк заказа'!T1842</f>
        <v>0</v>
      </c>
      <c r="H1850" s="49" t="s">
        <v>2127</v>
      </c>
    </row>
    <row r="1851" spans="1:8" x14ac:dyDescent="0.3">
      <c r="A1851" s="47" t="str">
        <f>'Бланк заказа'!E1843</f>
        <v xml:space="preserve">Sefar Pet 1500 130/330-34W PW 115cm/45in 4AT130034P115W0D 25meter </v>
      </c>
      <c r="B1851" s="47" t="str">
        <f>'Бланк заказа'!A1843</f>
        <v>Sefar Holding AG</v>
      </c>
      <c r="C1851" s="48">
        <f>'Бланк заказа'!D1843</f>
        <v>5911200090</v>
      </c>
      <c r="D1851" s="49" t="str">
        <f>'Бланк заказа'!B1843</f>
        <v>Швейцария</v>
      </c>
      <c r="E1851" s="50">
        <f>'Бланк заказа'!F1843</f>
        <v>0</v>
      </c>
      <c r="F1851" s="51">
        <f>'Бланк заказа'!S1843</f>
        <v>861.24</v>
      </c>
      <c r="G1851" s="51">
        <f>'Бланк заказа'!T1843</f>
        <v>0</v>
      </c>
      <c r="H1851" s="49" t="s">
        <v>2127</v>
      </c>
    </row>
    <row r="1852" spans="1:8" x14ac:dyDescent="0.3">
      <c r="A1852" s="47" t="str">
        <f>'Бланк заказа'!E1844</f>
        <v xml:space="preserve">Sefar Pet 1500 130/330-34Y PW 115cm/45in 4AT130034P115Y0D 25meter </v>
      </c>
      <c r="B1852" s="47" t="str">
        <f>'Бланк заказа'!A1844</f>
        <v>Sefar Holding AG</v>
      </c>
      <c r="C1852" s="48">
        <f>'Бланк заказа'!D1844</f>
        <v>5911200090</v>
      </c>
      <c r="D1852" s="49" t="str">
        <f>'Бланк заказа'!B1844</f>
        <v>Швейцария</v>
      </c>
      <c r="E1852" s="50">
        <f>'Бланк заказа'!F1844</f>
        <v>0</v>
      </c>
      <c r="F1852" s="51">
        <f>'Бланк заказа'!S1844</f>
        <v>890.96</v>
      </c>
      <c r="G1852" s="51">
        <f>'Бланк заказа'!T1844</f>
        <v>0</v>
      </c>
      <c r="H1852" s="49" t="s">
        <v>2127</v>
      </c>
    </row>
    <row r="1853" spans="1:8" x14ac:dyDescent="0.3">
      <c r="A1853" s="47" t="str">
        <f>'Бланк заказа'!E1845</f>
        <v xml:space="preserve">Sefar Pet 1500 130/330-34Y PW 136cm/53in 4AT130034P136Y0D 25meter </v>
      </c>
      <c r="B1853" s="47" t="str">
        <f>'Бланк заказа'!A1845</f>
        <v>Sefar Holding AG</v>
      </c>
      <c r="C1853" s="48">
        <f>'Бланк заказа'!D1845</f>
        <v>5911200090</v>
      </c>
      <c r="D1853" s="49" t="str">
        <f>'Бланк заказа'!B1845</f>
        <v>Швейцария</v>
      </c>
      <c r="E1853" s="50">
        <f>'Бланк заказа'!F1845</f>
        <v>0</v>
      </c>
      <c r="F1853" s="51">
        <f>'Бланк заказа'!S1845</f>
        <v>1063.53</v>
      </c>
      <c r="G1853" s="51">
        <f>'Бланк заказа'!T1845</f>
        <v>0</v>
      </c>
      <c r="H1853" s="49" t="s">
        <v>2127</v>
      </c>
    </row>
    <row r="1854" spans="1:8" x14ac:dyDescent="0.3">
      <c r="A1854" s="47" t="str">
        <f>'Бланк заказа'!E1846</f>
        <v xml:space="preserve">Sefar Pet 1500 130/330-34Y PW 158cm/62in 4AT130034P158Y0D 25meter </v>
      </c>
      <c r="B1854" s="47" t="str">
        <f>'Бланк заказа'!A1846</f>
        <v>Sefar Holding AG</v>
      </c>
      <c r="C1854" s="48">
        <f>'Бланк заказа'!D1846</f>
        <v>5911200090</v>
      </c>
      <c r="D1854" s="49" t="str">
        <f>'Бланк заказа'!B1846</f>
        <v>Швейцария</v>
      </c>
      <c r="E1854" s="50">
        <f>'Бланк заказа'!F1846</f>
        <v>0</v>
      </c>
      <c r="F1854" s="51">
        <f>'Бланк заказа'!S1846</f>
        <v>1236.1099999999999</v>
      </c>
      <c r="G1854" s="51">
        <f>'Бланк заказа'!T1846</f>
        <v>0</v>
      </c>
      <c r="H1854" s="49" t="s">
        <v>2127</v>
      </c>
    </row>
    <row r="1855" spans="1:8" x14ac:dyDescent="0.3">
      <c r="A1855" s="47" t="str">
        <f>'Бланк заказа'!E1847</f>
        <v xml:space="preserve">Sefar Pet 1500 140/355-31W PW 115cm/45in 4AT140031P115W0D 25meter </v>
      </c>
      <c r="B1855" s="47" t="str">
        <f>'Бланк заказа'!A1847</f>
        <v>Sefar Holding AG</v>
      </c>
      <c r="C1855" s="48">
        <f>'Бланк заказа'!D1847</f>
        <v>5911200090</v>
      </c>
      <c r="D1855" s="49" t="str">
        <f>'Бланк заказа'!B1847</f>
        <v>Швейцария</v>
      </c>
      <c r="E1855" s="50">
        <f>'Бланк заказа'!F1847</f>
        <v>0</v>
      </c>
      <c r="F1855" s="51">
        <f>'Бланк заказа'!S1847</f>
        <v>931.7</v>
      </c>
      <c r="G1855" s="51">
        <f>'Бланк заказа'!T1847</f>
        <v>0</v>
      </c>
      <c r="H1855" s="49" t="s">
        <v>2127</v>
      </c>
    </row>
    <row r="1856" spans="1:8" x14ac:dyDescent="0.3">
      <c r="A1856" s="47" t="str">
        <f>'Бланк заказа'!E1848</f>
        <v xml:space="preserve">Sefar Pet 1500 140/355-31Y PW 115cm/45in 4AT140031P115Y0D 25meter </v>
      </c>
      <c r="B1856" s="47" t="str">
        <f>'Бланк заказа'!A1848</f>
        <v>Sefar Holding AG</v>
      </c>
      <c r="C1856" s="48">
        <f>'Бланк заказа'!D1848</f>
        <v>5911200090</v>
      </c>
      <c r="D1856" s="49" t="str">
        <f>'Бланк заказа'!B1848</f>
        <v>Швейцария</v>
      </c>
      <c r="E1856" s="50">
        <f>'Бланк заказа'!F1848</f>
        <v>0</v>
      </c>
      <c r="F1856" s="51">
        <f>'Бланк заказа'!S1848</f>
        <v>961.19</v>
      </c>
      <c r="G1856" s="51">
        <f>'Бланк заказа'!T1848</f>
        <v>0</v>
      </c>
      <c r="H1856" s="49" t="s">
        <v>2127</v>
      </c>
    </row>
    <row r="1857" spans="1:8" x14ac:dyDescent="0.3">
      <c r="A1857" s="47" t="str">
        <f>'Бланк заказа'!E1849</f>
        <v xml:space="preserve">Sefar Pet 1500 140/355-31Y PW 136cm/53in 4AT140031P136Y0D 25meter </v>
      </c>
      <c r="B1857" s="47" t="str">
        <f>'Бланк заказа'!A1849</f>
        <v>Sefar Holding AG</v>
      </c>
      <c r="C1857" s="48">
        <f>'Бланк заказа'!D1849</f>
        <v>5911200090</v>
      </c>
      <c r="D1857" s="49" t="str">
        <f>'Бланк заказа'!B1849</f>
        <v>Швейцария</v>
      </c>
      <c r="E1857" s="50">
        <f>'Бланк заказа'!F1849</f>
        <v>0</v>
      </c>
      <c r="F1857" s="51">
        <f>'Бланк заказа'!S1849</f>
        <v>1148.1400000000001</v>
      </c>
      <c r="G1857" s="51">
        <f>'Бланк заказа'!T1849</f>
        <v>0</v>
      </c>
      <c r="H1857" s="49" t="s">
        <v>2127</v>
      </c>
    </row>
    <row r="1858" spans="1:8" x14ac:dyDescent="0.3">
      <c r="A1858" s="47" t="str">
        <f>'Бланк заказа'!E1850</f>
        <v xml:space="preserve">Sefar Pet 1500 140/355-31W PW 158cm/62in 4AT140031P158W0D 25meter </v>
      </c>
      <c r="B1858" s="47" t="str">
        <f>'Бланк заказа'!A1850</f>
        <v>Sefar Holding AG</v>
      </c>
      <c r="C1858" s="48">
        <f>'Бланк заказа'!D1850</f>
        <v>5911200090</v>
      </c>
      <c r="D1858" s="49" t="str">
        <f>'Бланк заказа'!B1850</f>
        <v>Швейцария</v>
      </c>
      <c r="E1858" s="50">
        <f>'Бланк заказа'!F1850</f>
        <v>0</v>
      </c>
      <c r="F1858" s="51">
        <f>'Бланк заказа'!S1850</f>
        <v>1303.94</v>
      </c>
      <c r="G1858" s="51">
        <f>'Бланк заказа'!T1850</f>
        <v>0</v>
      </c>
      <c r="H1858" s="49" t="s">
        <v>2127</v>
      </c>
    </row>
    <row r="1859" spans="1:8" x14ac:dyDescent="0.3">
      <c r="A1859" s="47" t="str">
        <f>'Бланк заказа'!E1851</f>
        <v xml:space="preserve">Sefar Pet 1500 140/355-31Y PW 158cm/62in 4AT140031P158Y0D 25meter </v>
      </c>
      <c r="B1859" s="47" t="str">
        <f>'Бланк заказа'!A1851</f>
        <v>Sefar Holding AG</v>
      </c>
      <c r="C1859" s="48">
        <f>'Бланк заказа'!D1851</f>
        <v>5911200090</v>
      </c>
      <c r="D1859" s="49" t="str">
        <f>'Бланк заказа'!B1851</f>
        <v>Швейцария</v>
      </c>
      <c r="E1859" s="50">
        <f>'Бланк заказа'!F1851</f>
        <v>0</v>
      </c>
      <c r="F1859" s="51">
        <f>'Бланк заказа'!S1851</f>
        <v>1334.38</v>
      </c>
      <c r="G1859" s="51">
        <f>'Бланк заказа'!T1851</f>
        <v>0</v>
      </c>
      <c r="H1859" s="49" t="s">
        <v>2127</v>
      </c>
    </row>
    <row r="1860" spans="1:8" x14ac:dyDescent="0.3">
      <c r="A1860" s="47" t="str">
        <f>'Бланк заказа'!E1852</f>
        <v xml:space="preserve">Sefar Pet 1500 140/355-34W PW 115cm/45in 4AT140034P115W0D 25meter </v>
      </c>
      <c r="B1860" s="47" t="str">
        <f>'Бланк заказа'!A1852</f>
        <v>Sefar Holding AG</v>
      </c>
      <c r="C1860" s="48">
        <f>'Бланк заказа'!D1852</f>
        <v>5911200090</v>
      </c>
      <c r="D1860" s="49" t="str">
        <f>'Бланк заказа'!B1852</f>
        <v>Швейцария</v>
      </c>
      <c r="E1860" s="50">
        <f>'Бланк заказа'!F1852</f>
        <v>0</v>
      </c>
      <c r="F1860" s="51">
        <f>'Бланк заказа'!S1852</f>
        <v>931.7</v>
      </c>
      <c r="G1860" s="51">
        <f>'Бланк заказа'!T1852</f>
        <v>0</v>
      </c>
      <c r="H1860" s="49" t="s">
        <v>2127</v>
      </c>
    </row>
    <row r="1861" spans="1:8" x14ac:dyDescent="0.3">
      <c r="A1861" s="47" t="str">
        <f>'Бланк заказа'!E1853</f>
        <v xml:space="preserve">Sefar Pet 1500 140/355-34Y PW 115cm/45in 4AT140034P115Y1D 25meter </v>
      </c>
      <c r="B1861" s="47" t="str">
        <f>'Бланк заказа'!A1853</f>
        <v>Sefar Holding AG</v>
      </c>
      <c r="C1861" s="48">
        <f>'Бланк заказа'!D1853</f>
        <v>5911200090</v>
      </c>
      <c r="D1861" s="49" t="str">
        <f>'Бланк заказа'!B1853</f>
        <v>Швейцария</v>
      </c>
      <c r="E1861" s="50">
        <f>'Бланк заказа'!F1853</f>
        <v>0</v>
      </c>
      <c r="F1861" s="51">
        <f>'Бланк заказа'!S1853</f>
        <v>961.19</v>
      </c>
      <c r="G1861" s="51">
        <f>'Бланк заказа'!T1853</f>
        <v>0</v>
      </c>
      <c r="H1861" s="49" t="s">
        <v>2127</v>
      </c>
    </row>
    <row r="1862" spans="1:8" x14ac:dyDescent="0.3">
      <c r="A1862" s="47" t="str">
        <f>'Бланк заказа'!E1854</f>
        <v xml:space="preserve">Sefar Pet 1500 140/355-34W PW 136cm/53in 4AT140034P136W0D 25meter </v>
      </c>
      <c r="B1862" s="47" t="str">
        <f>'Бланк заказа'!A1854</f>
        <v>Sefar Holding AG</v>
      </c>
      <c r="C1862" s="48">
        <f>'Бланк заказа'!D1854</f>
        <v>5911200090</v>
      </c>
      <c r="D1862" s="49" t="str">
        <f>'Бланк заказа'!B1854</f>
        <v>Швейцария</v>
      </c>
      <c r="E1862" s="50">
        <f>'Бланк заказа'!F1854</f>
        <v>0</v>
      </c>
      <c r="F1862" s="51">
        <f>'Бланк заказа'!S1854</f>
        <v>1117.7</v>
      </c>
      <c r="G1862" s="51">
        <f>'Бланк заказа'!T1854</f>
        <v>0</v>
      </c>
      <c r="H1862" s="49" t="s">
        <v>2127</v>
      </c>
    </row>
    <row r="1863" spans="1:8" x14ac:dyDescent="0.3">
      <c r="A1863" s="47" t="str">
        <f>'Бланк заказа'!E1855</f>
        <v xml:space="preserve">Sefar Pet 1500 140/355-34Y PW 136cm/53in 4AT140034P136Y1D 25meter </v>
      </c>
      <c r="B1863" s="47" t="str">
        <f>'Бланк заказа'!A1855</f>
        <v>Sefar Holding AG</v>
      </c>
      <c r="C1863" s="48">
        <f>'Бланк заказа'!D1855</f>
        <v>5911200090</v>
      </c>
      <c r="D1863" s="49" t="str">
        <f>'Бланк заказа'!B1855</f>
        <v>Швейцария</v>
      </c>
      <c r="E1863" s="50">
        <f>'Бланк заказа'!F1855</f>
        <v>0</v>
      </c>
      <c r="F1863" s="51">
        <f>'Бланк заказа'!S1855</f>
        <v>1148.1400000000001</v>
      </c>
      <c r="G1863" s="51">
        <f>'Бланк заказа'!T1855</f>
        <v>0</v>
      </c>
      <c r="H1863" s="49" t="s">
        <v>2127</v>
      </c>
    </row>
    <row r="1864" spans="1:8" x14ac:dyDescent="0.3">
      <c r="A1864" s="47" t="str">
        <f>'Бланк заказа'!E1856</f>
        <v xml:space="preserve">Sefar Pet 1500 140/355-34W PW 158cm/62in 4AT140034P158W0D 25meter </v>
      </c>
      <c r="B1864" s="47" t="str">
        <f>'Бланк заказа'!A1856</f>
        <v>Sefar Holding AG</v>
      </c>
      <c r="C1864" s="48">
        <f>'Бланк заказа'!D1856</f>
        <v>5911200090</v>
      </c>
      <c r="D1864" s="49" t="str">
        <f>'Бланк заказа'!B1856</f>
        <v>Швейцария</v>
      </c>
      <c r="E1864" s="50">
        <f>'Бланк заказа'!F1856</f>
        <v>0</v>
      </c>
      <c r="F1864" s="51">
        <f>'Бланк заказа'!S1856</f>
        <v>1303.94</v>
      </c>
      <c r="G1864" s="51">
        <f>'Бланк заказа'!T1856</f>
        <v>0</v>
      </c>
      <c r="H1864" s="49" t="s">
        <v>2127</v>
      </c>
    </row>
    <row r="1865" spans="1:8" x14ac:dyDescent="0.3">
      <c r="A1865" s="47" t="str">
        <f>'Бланк заказа'!E1857</f>
        <v xml:space="preserve">Sefar Pet 1500 140/355-34Y PW 158cm/62in 4AT140034P158Y0D 25meter </v>
      </c>
      <c r="B1865" s="47" t="str">
        <f>'Бланк заказа'!A1857</f>
        <v>Sefar Holding AG</v>
      </c>
      <c r="C1865" s="48">
        <f>'Бланк заказа'!D1857</f>
        <v>5911200090</v>
      </c>
      <c r="D1865" s="49" t="str">
        <f>'Бланк заказа'!B1857</f>
        <v>Швейцария</v>
      </c>
      <c r="E1865" s="50">
        <f>'Бланк заказа'!F1857</f>
        <v>0</v>
      </c>
      <c r="F1865" s="51">
        <f>'Бланк заказа'!S1857</f>
        <v>1334.38</v>
      </c>
      <c r="G1865" s="51">
        <f>'Бланк заказа'!T1857</f>
        <v>0</v>
      </c>
      <c r="H1865" s="49" t="s">
        <v>2127</v>
      </c>
    </row>
    <row r="1866" spans="1:8" x14ac:dyDescent="0.3">
      <c r="A1866" s="47" t="str">
        <f>'Бланк заказа'!E1858</f>
        <v xml:space="preserve">Sefar Pet 1500 140/355-34Y PW 212cm/83in 4AT140034P212Y1D 25meter </v>
      </c>
      <c r="B1866" s="47" t="str">
        <f>'Бланк заказа'!A1858</f>
        <v>Sefar Holding AG</v>
      </c>
      <c r="C1866" s="48">
        <f>'Бланк заказа'!D1858</f>
        <v>5911200090</v>
      </c>
      <c r="D1866" s="49" t="str">
        <f>'Бланк заказа'!B1858</f>
        <v>Швейцария</v>
      </c>
      <c r="E1866" s="50">
        <f>'Бланк заказа'!F1858</f>
        <v>0</v>
      </c>
      <c r="F1866" s="51">
        <f>'Бланк заказа'!S1858</f>
        <v>1800.09</v>
      </c>
      <c r="G1866" s="51">
        <f>'Бланк заказа'!T1858</f>
        <v>0</v>
      </c>
      <c r="H1866" s="49" t="s">
        <v>2127</v>
      </c>
    </row>
    <row r="1867" spans="1:8" x14ac:dyDescent="0.3">
      <c r="A1867" s="47" t="str">
        <f>'Бланк заказа'!E1859</f>
        <v xml:space="preserve">Sefar Pet 1500 140/355-34Y PW 234cm/92in 4AT140034P234Y1D 25meter </v>
      </c>
      <c r="B1867" s="47" t="str">
        <f>'Бланк заказа'!A1859</f>
        <v>Sefar Holding AG</v>
      </c>
      <c r="C1867" s="48">
        <f>'Бланк заказа'!D1859</f>
        <v>5911200090</v>
      </c>
      <c r="D1867" s="49" t="str">
        <f>'Бланк заказа'!B1859</f>
        <v>Швейцария</v>
      </c>
      <c r="E1867" s="50">
        <f>'Бланк заказа'!F1859</f>
        <v>0</v>
      </c>
      <c r="F1867" s="51">
        <f>'Бланк заказа'!S1859</f>
        <v>1939.9</v>
      </c>
      <c r="G1867" s="51">
        <f>'Бланк заказа'!T1859</f>
        <v>0</v>
      </c>
      <c r="H1867" s="49" t="s">
        <v>2127</v>
      </c>
    </row>
    <row r="1868" spans="1:8" x14ac:dyDescent="0.3">
      <c r="A1868" s="47" t="str">
        <f>'Бланк заказа'!E1860</f>
        <v xml:space="preserve">Sefar Pet 1500 140/355-34Y TW 136cm/53in 4AT140034T136Y0D 25meter </v>
      </c>
      <c r="B1868" s="47" t="str">
        <f>'Бланк заказа'!A1860</f>
        <v>Sefar Holding AG</v>
      </c>
      <c r="C1868" s="48">
        <f>'Бланк заказа'!D1860</f>
        <v>5911200090</v>
      </c>
      <c r="D1868" s="49" t="str">
        <f>'Бланк заказа'!B1860</f>
        <v>Швейцария</v>
      </c>
      <c r="E1868" s="50">
        <f>'Бланк заказа'!F1860</f>
        <v>0</v>
      </c>
      <c r="F1868" s="51">
        <f>'Бланк заказа'!S1860</f>
        <v>1148.1400000000001</v>
      </c>
      <c r="G1868" s="51">
        <f>'Бланк заказа'!T1860</f>
        <v>0</v>
      </c>
      <c r="H1868" s="49" t="s">
        <v>2127</v>
      </c>
    </row>
    <row r="1869" spans="1:8" x14ac:dyDescent="0.3">
      <c r="A1869" s="47" t="str">
        <f>'Бланк заказа'!E1861</f>
        <v xml:space="preserve">Sefar Pet 1500 140/355-34Y TW 158cm/62in 4AT140034T158Y0D 25meter </v>
      </c>
      <c r="B1869" s="47" t="str">
        <f>'Бланк заказа'!A1861</f>
        <v>Sefar Holding AG</v>
      </c>
      <c r="C1869" s="48">
        <f>'Бланк заказа'!D1861</f>
        <v>5911200090</v>
      </c>
      <c r="D1869" s="49" t="str">
        <f>'Бланк заказа'!B1861</f>
        <v>Швейцария</v>
      </c>
      <c r="E1869" s="50">
        <f>'Бланк заказа'!F1861</f>
        <v>0</v>
      </c>
      <c r="F1869" s="51">
        <f>'Бланк заказа'!S1861</f>
        <v>1334.38</v>
      </c>
      <c r="G1869" s="51">
        <f>'Бланк заказа'!T1861</f>
        <v>0</v>
      </c>
      <c r="H1869" s="49" t="s">
        <v>2127</v>
      </c>
    </row>
    <row r="1870" spans="1:8" x14ac:dyDescent="0.3">
      <c r="A1870" s="47" t="str">
        <f>'Бланк заказа'!E1862</f>
        <v xml:space="preserve">Sefar Pet 1500 140/355-34Y TW 212cm/83in 4AT140034T212Y0D 25meter </v>
      </c>
      <c r="B1870" s="47" t="str">
        <f>'Бланк заказа'!A1862</f>
        <v>Sefar Holding AG</v>
      </c>
      <c r="C1870" s="48">
        <f>'Бланк заказа'!D1862</f>
        <v>5911200090</v>
      </c>
      <c r="D1870" s="49" t="str">
        <f>'Бланк заказа'!B1862</f>
        <v>Швейцария</v>
      </c>
      <c r="E1870" s="50">
        <f>'Бланк заказа'!F1862</f>
        <v>0</v>
      </c>
      <c r="F1870" s="51">
        <f>'Бланк заказа'!S1862</f>
        <v>1800.09</v>
      </c>
      <c r="G1870" s="51">
        <f>'Бланк заказа'!T1862</f>
        <v>0</v>
      </c>
      <c r="H1870" s="49" t="s">
        <v>2127</v>
      </c>
    </row>
    <row r="1871" spans="1:8" x14ac:dyDescent="0.3">
      <c r="A1871" s="47" t="str">
        <f>'Бланк заказа'!E1863</f>
        <v xml:space="preserve">Sefar Pet 1500 150/380-27Y PW 115cm/45in 4AT150027P115Y0D 25meter </v>
      </c>
      <c r="B1871" s="47" t="str">
        <f>'Бланк заказа'!A1863</f>
        <v>Sefar Holding AG</v>
      </c>
      <c r="C1871" s="48">
        <f>'Бланк заказа'!D1863</f>
        <v>5911200090</v>
      </c>
      <c r="D1871" s="49" t="str">
        <f>'Бланк заказа'!B1863</f>
        <v>Швейцария</v>
      </c>
      <c r="E1871" s="50">
        <f>'Бланк заказа'!F1863</f>
        <v>0</v>
      </c>
      <c r="F1871" s="51">
        <f>'Бланк заказа'!S1863</f>
        <v>1025.18</v>
      </c>
      <c r="G1871" s="51">
        <f>'Бланк заказа'!T1863</f>
        <v>0</v>
      </c>
      <c r="H1871" s="49" t="s">
        <v>2127</v>
      </c>
    </row>
    <row r="1872" spans="1:8" x14ac:dyDescent="0.3">
      <c r="A1872" s="47" t="str">
        <f>'Бланк заказа'!E1864</f>
        <v xml:space="preserve">Sefar Pet 1500 150/380-27Y PW 158cm/62in 4AT150027P158Y0D 25meter </v>
      </c>
      <c r="B1872" s="47" t="str">
        <f>'Бланк заказа'!A1864</f>
        <v>Sefar Holding AG</v>
      </c>
      <c r="C1872" s="48">
        <f>'Бланк заказа'!D1864</f>
        <v>5911200090</v>
      </c>
      <c r="D1872" s="49" t="str">
        <f>'Бланк заказа'!B1864</f>
        <v>Швейцария</v>
      </c>
      <c r="E1872" s="50">
        <f>'Бланк заказа'!F1864</f>
        <v>0</v>
      </c>
      <c r="F1872" s="51">
        <f>'Бланк заказа'!S1864</f>
        <v>1423.06</v>
      </c>
      <c r="G1872" s="51">
        <f>'Бланк заказа'!T1864</f>
        <v>0</v>
      </c>
      <c r="H1872" s="49" t="s">
        <v>2127</v>
      </c>
    </row>
    <row r="1873" spans="1:8" x14ac:dyDescent="0.3">
      <c r="A1873" s="47" t="str">
        <f>'Бланк заказа'!E1865</f>
        <v xml:space="preserve">Sefar Pet 1500 150/380-31W PW 115cm/45in 4AT150031P115W0D 25meter </v>
      </c>
      <c r="B1873" s="47" t="str">
        <f>'Бланк заказа'!A1865</f>
        <v>Sefar Holding AG</v>
      </c>
      <c r="C1873" s="48">
        <f>'Бланк заказа'!D1865</f>
        <v>5911200090</v>
      </c>
      <c r="D1873" s="49" t="str">
        <f>'Бланк заказа'!B1865</f>
        <v>Швейцария</v>
      </c>
      <c r="E1873" s="50">
        <f>'Бланк заказа'!F1865</f>
        <v>0</v>
      </c>
      <c r="F1873" s="51">
        <f>'Бланк заказа'!S1865</f>
        <v>994.74</v>
      </c>
      <c r="G1873" s="51">
        <f>'Бланк заказа'!T1865</f>
        <v>0</v>
      </c>
      <c r="H1873" s="49" t="s">
        <v>2127</v>
      </c>
    </row>
    <row r="1874" spans="1:8" x14ac:dyDescent="0.3">
      <c r="A1874" s="47" t="str">
        <f>'Бланк заказа'!E1866</f>
        <v xml:space="preserve">Sefar Pet 1500 150/380-31Y PW 115cm/45in 4AT150031P115Y0D 25meter </v>
      </c>
      <c r="B1874" s="47" t="str">
        <f>'Бланк заказа'!A1866</f>
        <v>Sefar Holding AG</v>
      </c>
      <c r="C1874" s="48">
        <f>'Бланк заказа'!D1866</f>
        <v>5911200090</v>
      </c>
      <c r="D1874" s="49" t="str">
        <f>'Бланк заказа'!B1866</f>
        <v>Швейцария</v>
      </c>
      <c r="E1874" s="50">
        <f>'Бланк заказа'!F1866</f>
        <v>0</v>
      </c>
      <c r="F1874" s="51">
        <f>'Бланк заказа'!S1866</f>
        <v>1025.18</v>
      </c>
      <c r="G1874" s="51">
        <f>'Бланк заказа'!T1866</f>
        <v>0</v>
      </c>
      <c r="H1874" s="49" t="s">
        <v>2127</v>
      </c>
    </row>
    <row r="1875" spans="1:8" x14ac:dyDescent="0.3">
      <c r="A1875" s="47" t="str">
        <f>'Бланк заказа'!E1867</f>
        <v xml:space="preserve">Sefar Pet 1500 150/380-31Y PW 136cm/53in 4AT150031P136Y0D 25meter </v>
      </c>
      <c r="B1875" s="47" t="str">
        <f>'Бланк заказа'!A1867</f>
        <v>Sefar Holding AG</v>
      </c>
      <c r="C1875" s="48">
        <f>'Бланк заказа'!D1867</f>
        <v>5911200090</v>
      </c>
      <c r="D1875" s="49" t="str">
        <f>'Бланк заказа'!B1867</f>
        <v>Швейцария</v>
      </c>
      <c r="E1875" s="50">
        <f>'Бланк заказа'!F1867</f>
        <v>0</v>
      </c>
      <c r="F1875" s="51">
        <f>'Бланк заказа'!S1867</f>
        <v>1223.1600000000001</v>
      </c>
      <c r="G1875" s="51">
        <f>'Бланк заказа'!T1867</f>
        <v>0</v>
      </c>
      <c r="H1875" s="49" t="s">
        <v>2127</v>
      </c>
    </row>
    <row r="1876" spans="1:8" x14ac:dyDescent="0.3">
      <c r="A1876" s="47" t="str">
        <f>'Бланк заказа'!E1868</f>
        <v xml:space="preserve">Sefar Pet 1500 150/380-31Y PW 158cm/62in 4AT150031P158Y0D 25meter </v>
      </c>
      <c r="B1876" s="47" t="str">
        <f>'Бланк заказа'!A1868</f>
        <v>Sefar Holding AG</v>
      </c>
      <c r="C1876" s="48">
        <f>'Бланк заказа'!D1868</f>
        <v>5911200090</v>
      </c>
      <c r="D1876" s="49" t="str">
        <f>'Бланк заказа'!B1868</f>
        <v>Швейцария</v>
      </c>
      <c r="E1876" s="50">
        <f>'Бланк заказа'!F1868</f>
        <v>0</v>
      </c>
      <c r="F1876" s="51">
        <f>'Бланк заказа'!S1868</f>
        <v>1423.06</v>
      </c>
      <c r="G1876" s="51">
        <f>'Бланк заказа'!T1868</f>
        <v>0</v>
      </c>
      <c r="H1876" s="49" t="s">
        <v>2127</v>
      </c>
    </row>
    <row r="1877" spans="1:8" x14ac:dyDescent="0.3">
      <c r="A1877" s="47" t="str">
        <f>'Бланк заказа'!E1869</f>
        <v xml:space="preserve">Sefar Pet 1500 150/380-31Y PW 186cm/73in 4AT150031P186Y0D 25meter </v>
      </c>
      <c r="B1877" s="47" t="str">
        <f>'Бланк заказа'!A1869</f>
        <v>Sefar Holding AG</v>
      </c>
      <c r="C1877" s="48">
        <f>'Бланк заказа'!D1869</f>
        <v>5911200090</v>
      </c>
      <c r="D1877" s="49" t="str">
        <f>'Бланк заказа'!B1869</f>
        <v>Швейцария</v>
      </c>
      <c r="E1877" s="50">
        <f>'Бланк заказа'!F1869</f>
        <v>0</v>
      </c>
      <c r="F1877" s="51">
        <f>'Бланк заказа'!S1869</f>
        <v>1720.99</v>
      </c>
      <c r="G1877" s="51">
        <f>'Бланк заказа'!T1869</f>
        <v>0</v>
      </c>
      <c r="H1877" s="49" t="s">
        <v>2127</v>
      </c>
    </row>
    <row r="1878" spans="1:8" x14ac:dyDescent="0.3">
      <c r="A1878" s="47" t="str">
        <f>'Бланк заказа'!E1870</f>
        <v xml:space="preserve">Sefar Pet 1500 150/380-31Y PW 212cm/83in 4AT150031P212Y0D 25meter </v>
      </c>
      <c r="B1878" s="47" t="str">
        <f>'Бланк заказа'!A1870</f>
        <v>Sefar Holding AG</v>
      </c>
      <c r="C1878" s="48">
        <f>'Бланк заказа'!D1870</f>
        <v>5911200090</v>
      </c>
      <c r="D1878" s="49" t="str">
        <f>'Бланк заказа'!B1870</f>
        <v>Швейцария</v>
      </c>
      <c r="E1878" s="50">
        <f>'Бланк заказа'!F1870</f>
        <v>0</v>
      </c>
      <c r="F1878" s="51">
        <f>'Бланк заказа'!S1870</f>
        <v>1920.65</v>
      </c>
      <c r="G1878" s="51">
        <f>'Бланк заказа'!T1870</f>
        <v>0</v>
      </c>
      <c r="H1878" s="49" t="s">
        <v>2127</v>
      </c>
    </row>
    <row r="1879" spans="1:8" x14ac:dyDescent="0.3">
      <c r="A1879" s="47" t="str">
        <f>'Бланк заказа'!E1871</f>
        <v xml:space="preserve">Sefar Pet 1500 150/380-34W PW 115cm/45in 4AT150034P115W0D 25meter </v>
      </c>
      <c r="B1879" s="47" t="str">
        <f>'Бланк заказа'!A1871</f>
        <v>Sefar Holding AG</v>
      </c>
      <c r="C1879" s="48">
        <f>'Бланк заказа'!D1871</f>
        <v>5911200090</v>
      </c>
      <c r="D1879" s="49" t="str">
        <f>'Бланк заказа'!B1871</f>
        <v>Швейцария</v>
      </c>
      <c r="E1879" s="50">
        <f>'Бланк заказа'!F1871</f>
        <v>0</v>
      </c>
      <c r="F1879" s="51">
        <f>'Бланк заказа'!S1871</f>
        <v>994.74</v>
      </c>
      <c r="G1879" s="51">
        <f>'Бланк заказа'!T1871</f>
        <v>0</v>
      </c>
      <c r="H1879" s="49" t="s">
        <v>2127</v>
      </c>
    </row>
    <row r="1880" spans="1:8" x14ac:dyDescent="0.3">
      <c r="A1880" s="47" t="str">
        <f>'Бланк заказа'!E1872</f>
        <v xml:space="preserve">Sefar Pet 1500 150/380-34Y PW 115cm/45in 4AT150034P115Y0D 25meter </v>
      </c>
      <c r="B1880" s="47" t="str">
        <f>'Бланк заказа'!A1872</f>
        <v>Sefar Holding AG</v>
      </c>
      <c r="C1880" s="48">
        <f>'Бланк заказа'!D1872</f>
        <v>5911200090</v>
      </c>
      <c r="D1880" s="49" t="str">
        <f>'Бланк заказа'!B1872</f>
        <v>Швейцария</v>
      </c>
      <c r="E1880" s="50">
        <f>'Бланк заказа'!F1872</f>
        <v>0</v>
      </c>
      <c r="F1880" s="51">
        <f>'Бланк заказа'!S1872</f>
        <v>1025.18</v>
      </c>
      <c r="G1880" s="51">
        <f>'Бланк заказа'!T1872</f>
        <v>0</v>
      </c>
      <c r="H1880" s="49" t="s">
        <v>2127</v>
      </c>
    </row>
    <row r="1881" spans="1:8" x14ac:dyDescent="0.3">
      <c r="A1881" s="47" t="str">
        <f>'Бланк заказа'!E1873</f>
        <v xml:space="preserve">Sefar Pet 1500 150/380-34Y PW 136cm/53in 4AT150034P136Y0D 25meter </v>
      </c>
      <c r="B1881" s="47" t="str">
        <f>'Бланк заказа'!A1873</f>
        <v>Sefar Holding AG</v>
      </c>
      <c r="C1881" s="48">
        <f>'Бланк заказа'!D1873</f>
        <v>5911200090</v>
      </c>
      <c r="D1881" s="49" t="str">
        <f>'Бланк заказа'!B1873</f>
        <v>Швейцария</v>
      </c>
      <c r="E1881" s="50">
        <f>'Бланк заказа'!F1873</f>
        <v>0</v>
      </c>
      <c r="F1881" s="51">
        <f>'Бланк заказа'!S1873</f>
        <v>1223.1600000000001</v>
      </c>
      <c r="G1881" s="51">
        <f>'Бланк заказа'!T1873</f>
        <v>0</v>
      </c>
      <c r="H1881" s="49" t="s">
        <v>2127</v>
      </c>
    </row>
    <row r="1882" spans="1:8" x14ac:dyDescent="0.3">
      <c r="A1882" s="47" t="str">
        <f>'Бланк заказа'!E1874</f>
        <v xml:space="preserve">Sefar Pet 1500 150/380-34W PW 158cm/62in 4AT150034P158W0D 25meter </v>
      </c>
      <c r="B1882" s="47" t="str">
        <f>'Бланк заказа'!A1874</f>
        <v>Sefar Holding AG</v>
      </c>
      <c r="C1882" s="48">
        <f>'Бланк заказа'!D1874</f>
        <v>5911200090</v>
      </c>
      <c r="D1882" s="49" t="str">
        <f>'Бланк заказа'!B1874</f>
        <v>Швейцария</v>
      </c>
      <c r="E1882" s="50">
        <f>'Бланк заказа'!F1874</f>
        <v>0</v>
      </c>
      <c r="F1882" s="51">
        <f>'Бланк заказа'!S1874</f>
        <v>1393.34</v>
      </c>
      <c r="G1882" s="51">
        <f>'Бланк заказа'!T1874</f>
        <v>0</v>
      </c>
      <c r="H1882" s="49" t="s">
        <v>2127</v>
      </c>
    </row>
    <row r="1883" spans="1:8" x14ac:dyDescent="0.3">
      <c r="A1883" s="47" t="str">
        <f>'Бланк заказа'!E1875</f>
        <v xml:space="preserve">Sefar Pet 1500 150/380-34Y PW 158cm/62in 4AT150034P158Y0D 25meter </v>
      </c>
      <c r="B1883" s="47" t="str">
        <f>'Бланк заказа'!A1875</f>
        <v>Sefar Holding AG</v>
      </c>
      <c r="C1883" s="48">
        <f>'Бланк заказа'!D1875</f>
        <v>5911200090</v>
      </c>
      <c r="D1883" s="49" t="str">
        <f>'Бланк заказа'!B1875</f>
        <v>Швейцария</v>
      </c>
      <c r="E1883" s="50">
        <f>'Бланк заказа'!F1875</f>
        <v>0</v>
      </c>
      <c r="F1883" s="51">
        <f>'Бланк заказа'!S1875</f>
        <v>1423.06</v>
      </c>
      <c r="G1883" s="51">
        <f>'Бланк заказа'!T1875</f>
        <v>0</v>
      </c>
      <c r="H1883" s="49" t="s">
        <v>2127</v>
      </c>
    </row>
    <row r="1884" spans="1:8" x14ac:dyDescent="0.3">
      <c r="A1884" s="47" t="str">
        <f>'Бланк заказа'!E1876</f>
        <v xml:space="preserve">Sefar Pet 1500 150/380-34Y PW 186cm/73in 4AT150034P186Y0D 25meter </v>
      </c>
      <c r="B1884" s="47" t="str">
        <f>'Бланк заказа'!A1876</f>
        <v>Sefar Holding AG</v>
      </c>
      <c r="C1884" s="48">
        <f>'Бланк заказа'!D1876</f>
        <v>5911200090</v>
      </c>
      <c r="D1884" s="49" t="str">
        <f>'Бланк заказа'!B1876</f>
        <v>Швейцария</v>
      </c>
      <c r="E1884" s="50">
        <f>'Бланк заказа'!F1876</f>
        <v>0</v>
      </c>
      <c r="F1884" s="51">
        <f>'Бланк заказа'!S1876</f>
        <v>1720.99</v>
      </c>
      <c r="G1884" s="51">
        <f>'Бланк заказа'!T1876</f>
        <v>0</v>
      </c>
      <c r="H1884" s="49" t="s">
        <v>2127</v>
      </c>
    </row>
    <row r="1885" spans="1:8" x14ac:dyDescent="0.3">
      <c r="A1885" s="47" t="str">
        <f>'Бланк заказа'!E1877</f>
        <v xml:space="preserve">Sefar Pet 1500 150/380-34W PW 212cm/83in 4AT150034P212W0D 25meter </v>
      </c>
      <c r="B1885" s="47" t="str">
        <f>'Бланк заказа'!A1877</f>
        <v>Sefar Holding AG</v>
      </c>
      <c r="C1885" s="48">
        <f>'Бланк заказа'!D1877</f>
        <v>5911200090</v>
      </c>
      <c r="D1885" s="49" t="str">
        <f>'Бланк заказа'!B1877</f>
        <v>Швейцария</v>
      </c>
      <c r="E1885" s="50">
        <f>'Бланк заказа'!F1877</f>
        <v>0</v>
      </c>
      <c r="F1885" s="51">
        <f>'Бланк заказа'!S1877</f>
        <v>1890.45</v>
      </c>
      <c r="G1885" s="51">
        <f>'Бланк заказа'!T1877</f>
        <v>0</v>
      </c>
      <c r="H1885" s="49" t="s">
        <v>2127</v>
      </c>
    </row>
    <row r="1886" spans="1:8" x14ac:dyDescent="0.3">
      <c r="A1886" s="47" t="str">
        <f>'Бланк заказа'!E1878</f>
        <v xml:space="preserve">Sefar Pet 1500 150/380-34Y PW 212cm/83in 4AT150034P212Y0D 25meter </v>
      </c>
      <c r="B1886" s="47" t="str">
        <f>'Бланк заказа'!A1878</f>
        <v>Sefar Holding AG</v>
      </c>
      <c r="C1886" s="48">
        <f>'Бланк заказа'!D1878</f>
        <v>5911200090</v>
      </c>
      <c r="D1886" s="49" t="str">
        <f>'Бланк заказа'!B1878</f>
        <v>Швейцария</v>
      </c>
      <c r="E1886" s="50">
        <f>'Бланк заказа'!F1878</f>
        <v>0</v>
      </c>
      <c r="F1886" s="51">
        <f>'Бланк заказа'!S1878</f>
        <v>1920.65</v>
      </c>
      <c r="G1886" s="51">
        <f>'Бланк заказа'!T1878</f>
        <v>0</v>
      </c>
      <c r="H1886" s="49" t="s">
        <v>2127</v>
      </c>
    </row>
    <row r="1887" spans="1:8" x14ac:dyDescent="0.3">
      <c r="A1887" s="47" t="str">
        <f>'Бланк заказа'!E1879</f>
        <v xml:space="preserve">Sefar Pet 1500 150/380-34W PW 234cm/92in 4AT150034P234W0D 25meter </v>
      </c>
      <c r="B1887" s="47" t="str">
        <f>'Бланк заказа'!A1879</f>
        <v>Sefar Holding AG</v>
      </c>
      <c r="C1887" s="48">
        <f>'Бланк заказа'!D1879</f>
        <v>5911200090</v>
      </c>
      <c r="D1887" s="49" t="str">
        <f>'Бланк заказа'!B1879</f>
        <v>Швейцария</v>
      </c>
      <c r="E1887" s="50">
        <f>'Бланк заказа'!F1879</f>
        <v>0</v>
      </c>
      <c r="F1887" s="51">
        <f>'Бланк заказа'!S1879</f>
        <v>2039.77</v>
      </c>
      <c r="G1887" s="51">
        <f>'Бланк заказа'!T1879</f>
        <v>0</v>
      </c>
      <c r="H1887" s="49" t="s">
        <v>2127</v>
      </c>
    </row>
    <row r="1888" spans="1:8" x14ac:dyDescent="0.3">
      <c r="A1888" s="47" t="str">
        <f>'Бланк заказа'!E1880</f>
        <v xml:space="preserve">Sefar Pet 1500 150/380-34Y PW 234cm/92in 4AT150034P234Y0D 25meter </v>
      </c>
      <c r="B1888" s="47" t="str">
        <f>'Бланк заказа'!A1880</f>
        <v>Sefar Holding AG</v>
      </c>
      <c r="C1888" s="48">
        <f>'Бланк заказа'!D1880</f>
        <v>5911200090</v>
      </c>
      <c r="D1888" s="49" t="str">
        <f>'Бланк заказа'!B1880</f>
        <v>Швейцария</v>
      </c>
      <c r="E1888" s="50">
        <f>'Бланк заказа'!F1880</f>
        <v>0</v>
      </c>
      <c r="F1888" s="51">
        <f>'Бланк заказа'!S1880</f>
        <v>2070.21</v>
      </c>
      <c r="G1888" s="51">
        <f>'Бланк заказа'!T1880</f>
        <v>0</v>
      </c>
      <c r="H1888" s="49" t="s">
        <v>2127</v>
      </c>
    </row>
    <row r="1889" spans="1:8" x14ac:dyDescent="0.3">
      <c r="A1889" s="47" t="str">
        <f>'Бланк заказа'!E1881</f>
        <v xml:space="preserve">Sefar Pet 1500 150/380-34Y PW 260cm/102in 4AT150034P260Y0D 25meter </v>
      </c>
      <c r="B1889" s="47" t="str">
        <f>'Бланк заказа'!A1881</f>
        <v>Sefar Holding AG</v>
      </c>
      <c r="C1889" s="48">
        <f>'Бланк заказа'!D1881</f>
        <v>5911200090</v>
      </c>
      <c r="D1889" s="49" t="str">
        <f>'Бланк заказа'!B1881</f>
        <v>Швейцария</v>
      </c>
      <c r="E1889" s="50">
        <f>'Бланк заказа'!F1881</f>
        <v>0</v>
      </c>
      <c r="F1889" s="51">
        <f>'Бланк заказа'!S1881</f>
        <v>2318.5300000000002</v>
      </c>
      <c r="G1889" s="51">
        <f>'Бланк заказа'!T1881</f>
        <v>0</v>
      </c>
      <c r="H1889" s="49" t="s">
        <v>2127</v>
      </c>
    </row>
    <row r="1890" spans="1:8" x14ac:dyDescent="0.3">
      <c r="A1890" s="47" t="str">
        <f>'Бланк заказа'!E1882</f>
        <v xml:space="preserve">Sefar Pet 1500 150/380-34Y TW 115cm/45in 4AT150034T115Y0D 25meter </v>
      </c>
      <c r="B1890" s="47" t="str">
        <f>'Бланк заказа'!A1882</f>
        <v>Sefar Holding AG</v>
      </c>
      <c r="C1890" s="48">
        <f>'Бланк заказа'!D1882</f>
        <v>5911200090</v>
      </c>
      <c r="D1890" s="49" t="str">
        <f>'Бланк заказа'!B1882</f>
        <v>Швейцария</v>
      </c>
      <c r="E1890" s="50">
        <f>'Бланк заказа'!F1882</f>
        <v>0</v>
      </c>
      <c r="F1890" s="51">
        <f>'Бланк заказа'!S1882</f>
        <v>1025.18</v>
      </c>
      <c r="G1890" s="51">
        <f>'Бланк заказа'!T1882</f>
        <v>0</v>
      </c>
      <c r="H1890" s="49" t="s">
        <v>2127</v>
      </c>
    </row>
    <row r="1891" spans="1:8" x14ac:dyDescent="0.3">
      <c r="A1891" s="47" t="str">
        <f>'Бланк заказа'!E1883</f>
        <v xml:space="preserve">Sefar Pet 1500 150/380-34Y TW 158cm/62in 4AT150034T158Y0D 25meter </v>
      </c>
      <c r="B1891" s="47" t="str">
        <f>'Бланк заказа'!A1883</f>
        <v>Sefar Holding AG</v>
      </c>
      <c r="C1891" s="48">
        <f>'Бланк заказа'!D1883</f>
        <v>5911200090</v>
      </c>
      <c r="D1891" s="49" t="str">
        <f>'Бланк заказа'!B1883</f>
        <v>Швейцария</v>
      </c>
      <c r="E1891" s="50">
        <f>'Бланк заказа'!F1883</f>
        <v>0</v>
      </c>
      <c r="F1891" s="51">
        <f>'Бланк заказа'!S1883</f>
        <v>1423.06</v>
      </c>
      <c r="G1891" s="51">
        <f>'Бланк заказа'!T1883</f>
        <v>0</v>
      </c>
      <c r="H1891" s="49" t="s">
        <v>2127</v>
      </c>
    </row>
    <row r="1892" spans="1:8" x14ac:dyDescent="0.3">
      <c r="A1892" s="47" t="str">
        <f>'Бланк заказа'!E1884</f>
        <v xml:space="preserve">Sefar Pet 1500 150/380-34Y TW 212cm/83in 4AT150034T212Y0D 25meter </v>
      </c>
      <c r="B1892" s="47" t="str">
        <f>'Бланк заказа'!A1884</f>
        <v>Sefar Holding AG</v>
      </c>
      <c r="C1892" s="48">
        <f>'Бланк заказа'!D1884</f>
        <v>5911200090</v>
      </c>
      <c r="D1892" s="49" t="str">
        <f>'Бланк заказа'!B1884</f>
        <v>Швейцария</v>
      </c>
      <c r="E1892" s="50">
        <f>'Бланк заказа'!F1884</f>
        <v>0</v>
      </c>
      <c r="F1892" s="51">
        <f>'Бланк заказа'!S1884</f>
        <v>1920.65</v>
      </c>
      <c r="G1892" s="51">
        <f>'Бланк заказа'!T1884</f>
        <v>0</v>
      </c>
      <c r="H1892" s="49" t="s">
        <v>2127</v>
      </c>
    </row>
    <row r="1893" spans="1:8" x14ac:dyDescent="0.3">
      <c r="A1893" s="47" t="str">
        <f>'Бланк заказа'!E1885</f>
        <v xml:space="preserve">Sefar Pet 1500 150/380-34Y TW 234cm/92in 4AT150034T234Y0D 25meter </v>
      </c>
      <c r="B1893" s="47" t="str">
        <f>'Бланк заказа'!A1885</f>
        <v>Sefar Holding AG</v>
      </c>
      <c r="C1893" s="48">
        <f>'Бланк заказа'!D1885</f>
        <v>5911200090</v>
      </c>
      <c r="D1893" s="49" t="str">
        <f>'Бланк заказа'!B1885</f>
        <v>Швейцария</v>
      </c>
      <c r="E1893" s="50">
        <f>'Бланк заказа'!F1885</f>
        <v>0</v>
      </c>
      <c r="F1893" s="51">
        <f>'Бланк заказа'!S1885</f>
        <v>2070.21</v>
      </c>
      <c r="G1893" s="51">
        <f>'Бланк заказа'!T1885</f>
        <v>0</v>
      </c>
      <c r="H1893" s="49" t="s">
        <v>2127</v>
      </c>
    </row>
    <row r="1894" spans="1:8" x14ac:dyDescent="0.3">
      <c r="A1894" s="47" t="str">
        <f>'Бланк заказа'!E1886</f>
        <v xml:space="preserve">Sefar Pet 1500 165/420-27Y PW 115cm/45in 4AT165027P115Y0D 25meter </v>
      </c>
      <c r="B1894" s="47" t="str">
        <f>'Бланк заказа'!A1886</f>
        <v>Sefar Holding AG</v>
      </c>
      <c r="C1894" s="48">
        <f>'Бланк заказа'!D1886</f>
        <v>5911200090</v>
      </c>
      <c r="D1894" s="49" t="str">
        <f>'Бланк заказа'!B1886</f>
        <v>Швейцария</v>
      </c>
      <c r="E1894" s="50">
        <f>'Бланк заказа'!F1886</f>
        <v>0</v>
      </c>
      <c r="F1894" s="51">
        <f>'Бланк заказа'!S1886</f>
        <v>1115.3</v>
      </c>
      <c r="G1894" s="51">
        <f>'Бланк заказа'!T1886</f>
        <v>0</v>
      </c>
      <c r="H1894" s="49" t="s">
        <v>2127</v>
      </c>
    </row>
    <row r="1895" spans="1:8" x14ac:dyDescent="0.3">
      <c r="A1895" s="47" t="str">
        <f>'Бланк заказа'!E1887</f>
        <v xml:space="preserve">Sefar Pet 1500 165/420-27Y PW 136cm/53in 4AT165027P136Y0D 25meter </v>
      </c>
      <c r="B1895" s="47" t="str">
        <f>'Бланк заказа'!A1887</f>
        <v>Sefar Holding AG</v>
      </c>
      <c r="C1895" s="48">
        <f>'Бланк заказа'!D1887</f>
        <v>5911200090</v>
      </c>
      <c r="D1895" s="49" t="str">
        <f>'Бланк заказа'!B1887</f>
        <v>Швейцария</v>
      </c>
      <c r="E1895" s="50">
        <f>'Бланк заказа'!F1887</f>
        <v>0</v>
      </c>
      <c r="F1895" s="51">
        <f>'Бланк заказа'!S1887</f>
        <v>1332.7</v>
      </c>
      <c r="G1895" s="51">
        <f>'Бланк заказа'!T1887</f>
        <v>0</v>
      </c>
      <c r="H1895" s="49" t="s">
        <v>2127</v>
      </c>
    </row>
    <row r="1896" spans="1:8" x14ac:dyDescent="0.3">
      <c r="A1896" s="47" t="str">
        <f>'Бланк заказа'!E1888</f>
        <v xml:space="preserve">Sefar Pet 1500 165/420-27Y PW 158cm/62in 4AT165027P158Y0D 25meter </v>
      </c>
      <c r="B1896" s="47" t="str">
        <f>'Бланк заказа'!A1888</f>
        <v>Sefar Holding AG</v>
      </c>
      <c r="C1896" s="48">
        <f>'Бланк заказа'!D1888</f>
        <v>5911200090</v>
      </c>
      <c r="D1896" s="49" t="str">
        <f>'Бланк заказа'!B1888</f>
        <v>Швейцария</v>
      </c>
      <c r="E1896" s="50">
        <f>'Бланк заказа'!F1888</f>
        <v>0</v>
      </c>
      <c r="F1896" s="51">
        <f>'Бланк заказа'!S1888</f>
        <v>1549.14</v>
      </c>
      <c r="G1896" s="51">
        <f>'Бланк заказа'!T1888</f>
        <v>0</v>
      </c>
      <c r="H1896" s="49" t="s">
        <v>2127</v>
      </c>
    </row>
    <row r="1897" spans="1:8" x14ac:dyDescent="0.3">
      <c r="A1897" s="47" t="str">
        <f>'Бланк заказа'!E1889</f>
        <v xml:space="preserve">Sefar Pet 1500 165/420-27Y PW 234cm/92in 4AT165027P234Y0D 25meter </v>
      </c>
      <c r="B1897" s="47" t="str">
        <f>'Бланк заказа'!A1889</f>
        <v>Sefar Holding AG</v>
      </c>
      <c r="C1897" s="48">
        <f>'Бланк заказа'!D1889</f>
        <v>5911200090</v>
      </c>
      <c r="D1897" s="49" t="str">
        <f>'Бланк заказа'!B1889</f>
        <v>Швейцария</v>
      </c>
      <c r="E1897" s="50">
        <f>'Бланк заказа'!F1889</f>
        <v>0</v>
      </c>
      <c r="F1897" s="51">
        <f>'Бланк заказа'!S1889</f>
        <v>2255.4899999999998</v>
      </c>
      <c r="G1897" s="51">
        <f>'Бланк заказа'!T1889</f>
        <v>0</v>
      </c>
      <c r="H1897" s="49" t="s">
        <v>2127</v>
      </c>
    </row>
    <row r="1898" spans="1:8" x14ac:dyDescent="0.3">
      <c r="A1898" s="47" t="str">
        <f>'Бланк заказа'!E1890</f>
        <v xml:space="preserve">Sefar Pet 1500 165/420-31W PW 115cm/45in 4AT165031P115W0D 25meter </v>
      </c>
      <c r="B1898" s="47" t="str">
        <f>'Бланк заказа'!A1890</f>
        <v>Sefar Holding AG</v>
      </c>
      <c r="C1898" s="48">
        <f>'Бланк заказа'!D1890</f>
        <v>5911200090</v>
      </c>
      <c r="D1898" s="49" t="str">
        <f>'Бланк заказа'!B1890</f>
        <v>Швейцария</v>
      </c>
      <c r="E1898" s="50">
        <f>'Бланк заказа'!F1890</f>
        <v>0</v>
      </c>
      <c r="F1898" s="51">
        <f>'Бланк заказа'!S1890</f>
        <v>1085.82</v>
      </c>
      <c r="G1898" s="51">
        <f>'Бланк заказа'!T1890</f>
        <v>0</v>
      </c>
      <c r="H1898" s="49" t="s">
        <v>2127</v>
      </c>
    </row>
    <row r="1899" spans="1:8" x14ac:dyDescent="0.3">
      <c r="A1899" s="47" t="str">
        <f>'Бланк заказа'!E1891</f>
        <v xml:space="preserve">Sefar Pet 1500 165/420-31Y PW 115cm/45in 4AT165031P115Y0D 25meter </v>
      </c>
      <c r="B1899" s="47" t="str">
        <f>'Бланк заказа'!A1891</f>
        <v>Sefar Holding AG</v>
      </c>
      <c r="C1899" s="48">
        <f>'Бланк заказа'!D1891</f>
        <v>5911200090</v>
      </c>
      <c r="D1899" s="49" t="str">
        <f>'Бланк заказа'!B1891</f>
        <v>Швейцария</v>
      </c>
      <c r="E1899" s="50">
        <f>'Бланк заказа'!F1891</f>
        <v>0</v>
      </c>
      <c r="F1899" s="51">
        <f>'Бланк заказа'!S1891</f>
        <v>1115.3</v>
      </c>
      <c r="G1899" s="51">
        <f>'Бланк заказа'!T1891</f>
        <v>0</v>
      </c>
      <c r="H1899" s="49" t="s">
        <v>2127</v>
      </c>
    </row>
    <row r="1900" spans="1:8" x14ac:dyDescent="0.3">
      <c r="A1900" s="47" t="str">
        <f>'Бланк заказа'!E1892</f>
        <v xml:space="preserve">Sefar Pet 1500 165/420-31Y PW 136cm/53in 4AT165031P136Y0D 25meter </v>
      </c>
      <c r="B1900" s="47" t="str">
        <f>'Бланк заказа'!A1892</f>
        <v>Sefar Holding AG</v>
      </c>
      <c r="C1900" s="48">
        <f>'Бланк заказа'!D1892</f>
        <v>5911200090</v>
      </c>
      <c r="D1900" s="49" t="str">
        <f>'Бланк заказа'!B1892</f>
        <v>Швейцария</v>
      </c>
      <c r="E1900" s="50">
        <f>'Бланк заказа'!F1892</f>
        <v>0</v>
      </c>
      <c r="F1900" s="51">
        <f>'Бланк заказа'!S1892</f>
        <v>1332.7</v>
      </c>
      <c r="G1900" s="51">
        <f>'Бланк заказа'!T1892</f>
        <v>0</v>
      </c>
      <c r="H1900" s="49" t="s">
        <v>2127</v>
      </c>
    </row>
    <row r="1901" spans="1:8" x14ac:dyDescent="0.3">
      <c r="A1901" s="47" t="str">
        <f>'Бланк заказа'!E1893</f>
        <v xml:space="preserve">Sefar Pet 1500 165/420-31W PW 158cm/62in 4AT165031P158W0D 25meter </v>
      </c>
      <c r="B1901" s="47" t="str">
        <f>'Бланк заказа'!A1893</f>
        <v>Sefar Holding AG</v>
      </c>
      <c r="C1901" s="48">
        <f>'Бланк заказа'!D1893</f>
        <v>5911200090</v>
      </c>
      <c r="D1901" s="49" t="str">
        <f>'Бланк заказа'!B1893</f>
        <v>Швейцария</v>
      </c>
      <c r="E1901" s="50">
        <f>'Бланк заказа'!F1893</f>
        <v>0</v>
      </c>
      <c r="F1901" s="51">
        <f>'Бланк заказа'!S1893</f>
        <v>1519.65</v>
      </c>
      <c r="G1901" s="51">
        <f>'Бланк заказа'!T1893</f>
        <v>0</v>
      </c>
      <c r="H1901" s="49" t="s">
        <v>2127</v>
      </c>
    </row>
    <row r="1902" spans="1:8" x14ac:dyDescent="0.3">
      <c r="A1902" s="47" t="str">
        <f>'Бланк заказа'!E1894</f>
        <v xml:space="preserve">Sefar Pet 1500 165/420-31Y PW 158cm/62in 4AT165031P158Y0D 25meter </v>
      </c>
      <c r="B1902" s="47" t="str">
        <f>'Бланк заказа'!A1894</f>
        <v>Sefar Holding AG</v>
      </c>
      <c r="C1902" s="48">
        <f>'Бланк заказа'!D1894</f>
        <v>5911200090</v>
      </c>
      <c r="D1902" s="49" t="str">
        <f>'Бланк заказа'!B1894</f>
        <v>Швейцария</v>
      </c>
      <c r="E1902" s="50">
        <f>'Бланк заказа'!F1894</f>
        <v>0</v>
      </c>
      <c r="F1902" s="51">
        <f>'Бланк заказа'!S1894</f>
        <v>1549.14</v>
      </c>
      <c r="G1902" s="51">
        <f>'Бланк заказа'!T1894</f>
        <v>0</v>
      </c>
      <c r="H1902" s="49" t="s">
        <v>2127</v>
      </c>
    </row>
    <row r="1903" spans="1:8" x14ac:dyDescent="0.3">
      <c r="A1903" s="47" t="str">
        <f>'Бланк заказа'!E1895</f>
        <v xml:space="preserve">Sefar Pet 1500 165/420-31Y PW 212cm/83in 4AT165031P212Y0D 25meter </v>
      </c>
      <c r="B1903" s="47" t="str">
        <f>'Бланк заказа'!A1895</f>
        <v>Sefar Holding AG</v>
      </c>
      <c r="C1903" s="48">
        <f>'Бланк заказа'!D1895</f>
        <v>5911200090</v>
      </c>
      <c r="D1903" s="49" t="str">
        <f>'Бланк заказа'!B1895</f>
        <v>Швейцария</v>
      </c>
      <c r="E1903" s="50">
        <f>'Бланк заказа'!F1895</f>
        <v>0</v>
      </c>
      <c r="F1903" s="51">
        <f>'Бланк заказа'!S1895</f>
        <v>2092.5100000000002</v>
      </c>
      <c r="G1903" s="51">
        <f>'Бланк заказа'!T1895</f>
        <v>0</v>
      </c>
      <c r="H1903" s="49" t="s">
        <v>2127</v>
      </c>
    </row>
    <row r="1904" spans="1:8" x14ac:dyDescent="0.3">
      <c r="A1904" s="47" t="str">
        <f>'Бланк заказа'!E1896</f>
        <v xml:space="preserve">Sefar Pet 1500 165/420-31Y PW 245cm/96in 4AT165031P245Y0D 25meter </v>
      </c>
      <c r="B1904" s="47" t="str">
        <f>'Бланк заказа'!A1896</f>
        <v>Sefar Holding AG</v>
      </c>
      <c r="C1904" s="48">
        <f>'Бланк заказа'!D1896</f>
        <v>5911200090</v>
      </c>
      <c r="D1904" s="49" t="str">
        <f>'Бланк заказа'!B1896</f>
        <v>Швейцария</v>
      </c>
      <c r="E1904" s="50">
        <f>'Бланк заказа'!F1896</f>
        <v>0</v>
      </c>
      <c r="F1904" s="51">
        <f>'Бланк заказа'!S1896</f>
        <v>2527.06</v>
      </c>
      <c r="G1904" s="51">
        <f>'Бланк заказа'!T1896</f>
        <v>0</v>
      </c>
      <c r="H1904" s="49" t="s">
        <v>2127</v>
      </c>
    </row>
    <row r="1905" spans="1:8" x14ac:dyDescent="0.3">
      <c r="A1905" s="47" t="str">
        <f>'Бланк заказа'!E1897</f>
        <v xml:space="preserve">Sefar Pet 1500 165/420-34W TW 115cm/45in 4AT165034T115W0D 25meter </v>
      </c>
      <c r="B1905" s="47" t="str">
        <f>'Бланк заказа'!A1897</f>
        <v>Sefar Holding AG</v>
      </c>
      <c r="C1905" s="48">
        <f>'Бланк заказа'!D1897</f>
        <v>5911200090</v>
      </c>
      <c r="D1905" s="49" t="str">
        <f>'Бланк заказа'!B1897</f>
        <v>Швейцария</v>
      </c>
      <c r="E1905" s="50">
        <f>'Бланк заказа'!F1897</f>
        <v>0</v>
      </c>
      <c r="F1905" s="51">
        <f>'Бланк заказа'!S1897</f>
        <v>1085.82</v>
      </c>
      <c r="G1905" s="51">
        <f>'Бланк заказа'!T1897</f>
        <v>0</v>
      </c>
      <c r="H1905" s="49" t="s">
        <v>2127</v>
      </c>
    </row>
    <row r="1906" spans="1:8" x14ac:dyDescent="0.3">
      <c r="A1906" s="47" t="str">
        <f>'Бланк заказа'!E1898</f>
        <v xml:space="preserve">Sefar Pet 1500 165/420-34Y TW 115cm/45in 4AT165034T115Y0D 25meter </v>
      </c>
      <c r="B1906" s="47" t="str">
        <f>'Бланк заказа'!A1898</f>
        <v>Sefar Holding AG</v>
      </c>
      <c r="C1906" s="48">
        <f>'Бланк заказа'!D1898</f>
        <v>5911200090</v>
      </c>
      <c r="D1906" s="49" t="str">
        <f>'Бланк заказа'!B1898</f>
        <v>Швейцария</v>
      </c>
      <c r="E1906" s="50">
        <f>'Бланк заказа'!F1898</f>
        <v>0</v>
      </c>
      <c r="F1906" s="51">
        <f>'Бланк заказа'!S1898</f>
        <v>1115.3</v>
      </c>
      <c r="G1906" s="51">
        <f>'Бланк заказа'!T1898</f>
        <v>0</v>
      </c>
      <c r="H1906" s="49" t="s">
        <v>2127</v>
      </c>
    </row>
    <row r="1907" spans="1:8" x14ac:dyDescent="0.3">
      <c r="A1907" s="47" t="str">
        <f>'Бланк заказа'!E1899</f>
        <v xml:space="preserve">Sefar Pet 1500 165/420-34Y TW 136cm/53in 4AT165034T136Y0D 25meter </v>
      </c>
      <c r="B1907" s="47" t="str">
        <f>'Бланк заказа'!A1899</f>
        <v>Sefar Holding AG</v>
      </c>
      <c r="C1907" s="48">
        <f>'Бланк заказа'!D1899</f>
        <v>5911200090</v>
      </c>
      <c r="D1907" s="49" t="str">
        <f>'Бланк заказа'!B1899</f>
        <v>Швейцария</v>
      </c>
      <c r="E1907" s="50">
        <f>'Бланк заказа'!F1899</f>
        <v>0</v>
      </c>
      <c r="F1907" s="51">
        <f>'Бланк заказа'!S1899</f>
        <v>1332.7</v>
      </c>
      <c r="G1907" s="51">
        <f>'Бланк заказа'!T1899</f>
        <v>0</v>
      </c>
      <c r="H1907" s="49" t="s">
        <v>2127</v>
      </c>
    </row>
    <row r="1908" spans="1:8" x14ac:dyDescent="0.3">
      <c r="A1908" s="47" t="str">
        <f>'Бланк заказа'!E1900</f>
        <v xml:space="preserve">Sefar Pet 1500 165/420-34Y TW 158cm/62in 4AT165034T158Y0D 25meter </v>
      </c>
      <c r="B1908" s="47" t="str">
        <f>'Бланк заказа'!A1900</f>
        <v>Sefar Holding AG</v>
      </c>
      <c r="C1908" s="48">
        <f>'Бланк заказа'!D1900</f>
        <v>5911200090</v>
      </c>
      <c r="D1908" s="49" t="str">
        <f>'Бланк заказа'!B1900</f>
        <v>Швейцария</v>
      </c>
      <c r="E1908" s="50">
        <f>'Бланк заказа'!F1900</f>
        <v>0</v>
      </c>
      <c r="F1908" s="51">
        <f>'Бланк заказа'!S1900</f>
        <v>1549.14</v>
      </c>
      <c r="G1908" s="51">
        <f>'Бланк заказа'!T1900</f>
        <v>0</v>
      </c>
      <c r="H1908" s="49" t="s">
        <v>2127</v>
      </c>
    </row>
    <row r="1909" spans="1:8" x14ac:dyDescent="0.3">
      <c r="A1909" s="47" t="str">
        <f>'Бланк заказа'!E1901</f>
        <v xml:space="preserve">Sefar Pet 1500 180/460-27Y PW 115cm/45in 4AT180027P115Y0D 25meter </v>
      </c>
      <c r="B1909" s="47" t="str">
        <f>'Бланк заказа'!A1901</f>
        <v>Sefar Holding AG</v>
      </c>
      <c r="C1909" s="48">
        <f>'Бланк заказа'!D1901</f>
        <v>5911200090</v>
      </c>
      <c r="D1909" s="49" t="str">
        <f>'Бланк заказа'!B1901</f>
        <v>Швейцария</v>
      </c>
      <c r="E1909" s="50">
        <f>'Бланк заказа'!F1901</f>
        <v>0</v>
      </c>
      <c r="F1909" s="51">
        <f>'Бланк заказа'!S1901</f>
        <v>1206.3800000000001</v>
      </c>
      <c r="G1909" s="51">
        <f>'Бланк заказа'!T1901</f>
        <v>0</v>
      </c>
      <c r="H1909" s="49" t="s">
        <v>2127</v>
      </c>
    </row>
    <row r="1910" spans="1:8" x14ac:dyDescent="0.3">
      <c r="A1910" s="47" t="str">
        <f>'Бланк заказа'!E1902</f>
        <v xml:space="preserve">Sefar Pet 1500 180/460-27Y PW 136cm/53in 4AT180027P136Y0D 25meter </v>
      </c>
      <c r="B1910" s="47" t="str">
        <f>'Бланк заказа'!A1902</f>
        <v>Sefar Holding AG</v>
      </c>
      <c r="C1910" s="48">
        <f>'Бланк заказа'!D1902</f>
        <v>5911200090</v>
      </c>
      <c r="D1910" s="49" t="str">
        <f>'Бланк заказа'!B1902</f>
        <v>Швейцария</v>
      </c>
      <c r="E1910" s="50">
        <f>'Бланк заказа'!F1902</f>
        <v>0</v>
      </c>
      <c r="F1910" s="51">
        <f>'Бланк заказа'!S1902</f>
        <v>1442.24</v>
      </c>
      <c r="G1910" s="51">
        <f>'Бланк заказа'!T1902</f>
        <v>0</v>
      </c>
      <c r="H1910" s="49" t="s">
        <v>2127</v>
      </c>
    </row>
    <row r="1911" spans="1:8" x14ac:dyDescent="0.3">
      <c r="A1911" s="47" t="str">
        <f>'Бланк заказа'!E1903</f>
        <v xml:space="preserve">Sefar Pet 1500 180/460-27Y PW 158cm/62in 4AT180027P158Y0D 25meter </v>
      </c>
      <c r="B1911" s="47" t="str">
        <f>'Бланк заказа'!A1903</f>
        <v>Sefar Holding AG</v>
      </c>
      <c r="C1911" s="48">
        <f>'Бланк заказа'!D1903</f>
        <v>5911200090</v>
      </c>
      <c r="D1911" s="49" t="str">
        <f>'Бланк заказа'!B1903</f>
        <v>Швейцария</v>
      </c>
      <c r="E1911" s="50">
        <f>'Бланк заказа'!F1903</f>
        <v>0</v>
      </c>
      <c r="F1911" s="51">
        <f>'Бланк заказа'!S1903</f>
        <v>1677.85</v>
      </c>
      <c r="G1911" s="51">
        <f>'Бланк заказа'!T1903</f>
        <v>0</v>
      </c>
      <c r="H1911" s="49" t="s">
        <v>2127</v>
      </c>
    </row>
    <row r="1912" spans="1:8" x14ac:dyDescent="0.3">
      <c r="A1912" s="47" t="str">
        <f>'Бланк заказа'!E1904</f>
        <v xml:space="preserve">Sefar Pet 1500 180/460-31W TW 115cm/45in 4AT180031T115W0D 25meter </v>
      </c>
      <c r="B1912" s="47" t="str">
        <f>'Бланк заказа'!A1904</f>
        <v>Sefar Holding AG</v>
      </c>
      <c r="C1912" s="48">
        <f>'Бланк заказа'!D1904</f>
        <v>5911200090</v>
      </c>
      <c r="D1912" s="49" t="str">
        <f>'Бланк заказа'!B1904</f>
        <v>Швейцария</v>
      </c>
      <c r="E1912" s="50">
        <f>'Бланк заказа'!F1904</f>
        <v>0</v>
      </c>
      <c r="F1912" s="51">
        <f>'Бланк заказа'!S1904</f>
        <v>1176.9000000000001</v>
      </c>
      <c r="G1912" s="51">
        <f>'Бланк заказа'!T1904</f>
        <v>0</v>
      </c>
      <c r="H1912" s="49" t="s">
        <v>2127</v>
      </c>
    </row>
    <row r="1913" spans="1:8" x14ac:dyDescent="0.3">
      <c r="A1913" s="47" t="str">
        <f>'Бланк заказа'!E1905</f>
        <v xml:space="preserve">Sefar Pet 1500 180/460-31Y TW 115cm/45in 4AT180031T115Y0D 25meter </v>
      </c>
      <c r="B1913" s="47" t="str">
        <f>'Бланк заказа'!A1905</f>
        <v>Sefar Holding AG</v>
      </c>
      <c r="C1913" s="48">
        <f>'Бланк заказа'!D1905</f>
        <v>5911200090</v>
      </c>
      <c r="D1913" s="49" t="str">
        <f>'Бланк заказа'!B1905</f>
        <v>Швейцария</v>
      </c>
      <c r="E1913" s="50">
        <f>'Бланк заказа'!F1905</f>
        <v>0</v>
      </c>
      <c r="F1913" s="51">
        <f>'Бланк заказа'!S1905</f>
        <v>1206.3800000000001</v>
      </c>
      <c r="G1913" s="51">
        <f>'Бланк заказа'!T1905</f>
        <v>0</v>
      </c>
      <c r="H1913" s="49" t="s">
        <v>2127</v>
      </c>
    </row>
    <row r="1914" spans="1:8" x14ac:dyDescent="0.3">
      <c r="A1914" s="47" t="str">
        <f>'Бланк заказа'!E1906</f>
        <v xml:space="preserve">Sefar Pet 1500 180/460-31Y TW 136cm/53in 4AT180031T136Y0D 25meter </v>
      </c>
      <c r="B1914" s="47" t="str">
        <f>'Бланк заказа'!A1906</f>
        <v>Sefar Holding AG</v>
      </c>
      <c r="C1914" s="48">
        <f>'Бланк заказа'!D1906</f>
        <v>5911200090</v>
      </c>
      <c r="D1914" s="49" t="str">
        <f>'Бланк заказа'!B1906</f>
        <v>Швейцария</v>
      </c>
      <c r="E1914" s="50">
        <f>'Бланк заказа'!F1906</f>
        <v>0</v>
      </c>
      <c r="F1914" s="51">
        <f>'Бланк заказа'!S1906</f>
        <v>1442.24</v>
      </c>
      <c r="G1914" s="51">
        <f>'Бланк заказа'!T1906</f>
        <v>0</v>
      </c>
      <c r="H1914" s="49" t="s">
        <v>2127</v>
      </c>
    </row>
    <row r="1915" spans="1:8" x14ac:dyDescent="0.3">
      <c r="A1915" s="47" t="str">
        <f>'Бланк заказа'!E1907</f>
        <v xml:space="preserve">Sefar Pet 1500 180/460-31Y TW 158cm/62in 4AT180031T158Y0D 25meter </v>
      </c>
      <c r="B1915" s="47" t="str">
        <f>'Бланк заказа'!A1907</f>
        <v>Sefar Holding AG</v>
      </c>
      <c r="C1915" s="48">
        <f>'Бланк заказа'!D1907</f>
        <v>5911200090</v>
      </c>
      <c r="D1915" s="49" t="str">
        <f>'Бланк заказа'!B1907</f>
        <v>Швейцария</v>
      </c>
      <c r="E1915" s="50">
        <f>'Бланк заказа'!F1907</f>
        <v>0</v>
      </c>
      <c r="F1915" s="51">
        <f>'Бланк заказа'!S1907</f>
        <v>1677.85</v>
      </c>
      <c r="G1915" s="51">
        <f>'Бланк заказа'!T1907</f>
        <v>0</v>
      </c>
      <c r="H1915" s="49" t="s">
        <v>2127</v>
      </c>
    </row>
    <row r="1916" spans="1:8" x14ac:dyDescent="0.3">
      <c r="A1916" s="47" t="str">
        <f>'Бланк заказа'!E1908</f>
        <v xml:space="preserve">Sefar Pet 1500 180/460-31Y TW 212cm/83in 4AT180031T212Y0D 25meter </v>
      </c>
      <c r="B1916" s="47" t="str">
        <f>'Бланк заказа'!A1908</f>
        <v>Sefar Holding AG</v>
      </c>
      <c r="C1916" s="48">
        <f>'Бланк заказа'!D1908</f>
        <v>5911200090</v>
      </c>
      <c r="D1916" s="49" t="str">
        <f>'Бланк заказа'!B1908</f>
        <v>Швейцария</v>
      </c>
      <c r="E1916" s="50">
        <f>'Бланк заказа'!F1908</f>
        <v>0</v>
      </c>
      <c r="F1916" s="51">
        <f>'Бланк заказа'!S1908</f>
        <v>2265.8000000000002</v>
      </c>
      <c r="G1916" s="51">
        <f>'Бланк заказа'!T1908</f>
        <v>0</v>
      </c>
      <c r="H1916" s="49" t="s">
        <v>2127</v>
      </c>
    </row>
    <row r="1917" spans="1:8" x14ac:dyDescent="0.3">
      <c r="A1917" s="47" t="str">
        <f>'Бланк заказа'!E1909</f>
        <v xml:space="preserve">Sefar Pet 1500 190/480-31W TW 115cm/45in 4AT190031T115W0D 25meter </v>
      </c>
      <c r="B1917" s="47" t="str">
        <f>'Бланк заказа'!A1909</f>
        <v>Sefar Holding AG</v>
      </c>
      <c r="C1917" s="48">
        <f>'Бланк заказа'!D1909</f>
        <v>5911200090</v>
      </c>
      <c r="D1917" s="49" t="str">
        <f>'Бланк заказа'!B1909</f>
        <v>Швейцария</v>
      </c>
      <c r="E1917" s="50">
        <f>'Бланк заказа'!F1909</f>
        <v>0</v>
      </c>
      <c r="F1917" s="51">
        <f>'Бланк заказа'!S1909</f>
        <v>1267.27</v>
      </c>
      <c r="G1917" s="51">
        <f>'Бланк заказа'!T1909</f>
        <v>0</v>
      </c>
      <c r="H1917" s="49" t="s">
        <v>2127</v>
      </c>
    </row>
    <row r="1918" spans="1:8" x14ac:dyDescent="0.3">
      <c r="A1918" s="47" t="str">
        <f>'Бланк заказа'!E1910</f>
        <v xml:space="preserve">Sefar Pet 1500 190/480-31Y TW 115cm/45in 4AT190031T115Y0D 25meter </v>
      </c>
      <c r="B1918" s="47" t="str">
        <f>'Бланк заказа'!A1910</f>
        <v>Sefar Holding AG</v>
      </c>
      <c r="C1918" s="48">
        <f>'Бланк заказа'!D1910</f>
        <v>5911200090</v>
      </c>
      <c r="D1918" s="49" t="str">
        <f>'Бланк заказа'!B1910</f>
        <v>Швейцария</v>
      </c>
      <c r="E1918" s="50">
        <f>'Бланк заказа'!F1910</f>
        <v>0</v>
      </c>
      <c r="F1918" s="51">
        <f>'Бланк заказа'!S1910</f>
        <v>1297.47</v>
      </c>
      <c r="G1918" s="51">
        <f>'Бланк заказа'!T1910</f>
        <v>0</v>
      </c>
      <c r="H1918" s="49" t="s">
        <v>2127</v>
      </c>
    </row>
    <row r="1919" spans="1:8" x14ac:dyDescent="0.3">
      <c r="A1919" s="47" t="str">
        <f>'Бланк заказа'!E1911</f>
        <v xml:space="preserve">Sefar Basic 32/83-100W PW 142cm/56in 4AP032100P142WJF 25meter </v>
      </c>
      <c r="B1919" s="47" t="str">
        <f>'Бланк заказа'!A1911</f>
        <v>Sefar Holding AG</v>
      </c>
      <c r="C1919" s="48">
        <f>'Бланк заказа'!D1911</f>
        <v>5911200090</v>
      </c>
      <c r="D1919" s="49" t="str">
        <f>'Бланк заказа'!B1911</f>
        <v>Швейцария</v>
      </c>
      <c r="E1919" s="50">
        <f>'Бланк заказа'!F1911</f>
        <v>0</v>
      </c>
      <c r="F1919" s="51">
        <f>'Бланк заказа'!S1911</f>
        <v>336.67</v>
      </c>
      <c r="G1919" s="51">
        <f>'Бланк заказа'!T1911</f>
        <v>0</v>
      </c>
      <c r="H1919" s="49" t="s">
        <v>2127</v>
      </c>
    </row>
    <row r="1920" spans="1:8" x14ac:dyDescent="0.3">
      <c r="A1920" s="47" t="str">
        <f>'Бланк заказа'!E1912</f>
        <v xml:space="preserve">Sefar Basic 32/83-100W PW 158cm/62in 4AP032100P158WJF 25meter </v>
      </c>
      <c r="B1920" s="47" t="str">
        <f>'Бланк заказа'!A1912</f>
        <v>Sefar Holding AG</v>
      </c>
      <c r="C1920" s="48">
        <f>'Бланк заказа'!D1912</f>
        <v>5911200090</v>
      </c>
      <c r="D1920" s="49" t="str">
        <f>'Бланк заказа'!B1912</f>
        <v>Швейцария</v>
      </c>
      <c r="E1920" s="50">
        <f>'Бланк заказа'!F1912</f>
        <v>0</v>
      </c>
      <c r="F1920" s="51">
        <f>'Бланк заказа'!S1912</f>
        <v>391.8</v>
      </c>
      <c r="G1920" s="51">
        <f>'Бланк заказа'!T1912</f>
        <v>0</v>
      </c>
      <c r="H1920" s="49" t="s">
        <v>2127</v>
      </c>
    </row>
    <row r="1921" spans="1:8" x14ac:dyDescent="0.3">
      <c r="A1921" s="47" t="str">
        <f>'Бланк заказа'!E1913</f>
        <v xml:space="preserve">Sefar Basic 34/85-100W PW 142cm/56in 4AP034100P142WJF 25meter </v>
      </c>
      <c r="B1921" s="47" t="str">
        <f>'Бланк заказа'!A1913</f>
        <v>Sefar Holding AG</v>
      </c>
      <c r="C1921" s="48">
        <f>'Бланк заказа'!D1913</f>
        <v>5911200090</v>
      </c>
      <c r="D1921" s="49" t="str">
        <f>'Бланк заказа'!B1913</f>
        <v>Швейцария</v>
      </c>
      <c r="E1921" s="50">
        <f>'Бланк заказа'!F1913</f>
        <v>0</v>
      </c>
      <c r="F1921" s="51">
        <f>'Бланк заказа'!S1913</f>
        <v>340.11</v>
      </c>
      <c r="G1921" s="51">
        <f>'Бланк заказа'!T1913</f>
        <v>0</v>
      </c>
      <c r="H1921" s="49" t="s">
        <v>2127</v>
      </c>
    </row>
    <row r="1922" spans="1:8" x14ac:dyDescent="0.3">
      <c r="A1922" s="47" t="str">
        <f>'Бланк заказа'!E1914</f>
        <v xml:space="preserve">Sefar Basic 34/85-100W PW 365cm/143in 4AP034100P365WJF 25meter </v>
      </c>
      <c r="B1922" s="47" t="str">
        <f>'Бланк заказа'!A1914</f>
        <v>Sefar Holding AG</v>
      </c>
      <c r="C1922" s="48">
        <f>'Бланк заказа'!D1914</f>
        <v>5911200090</v>
      </c>
      <c r="D1922" s="49" t="str">
        <f>'Бланк заказа'!B1914</f>
        <v>Швейцария</v>
      </c>
      <c r="E1922" s="50">
        <f>'Бланк заказа'!F1914</f>
        <v>0</v>
      </c>
      <c r="F1922" s="51">
        <f>'Бланк заказа'!S1914</f>
        <v>923.44</v>
      </c>
      <c r="G1922" s="51">
        <f>'Бланк заказа'!T1914</f>
        <v>0</v>
      </c>
      <c r="H1922" s="49" t="s">
        <v>2127</v>
      </c>
    </row>
    <row r="1923" spans="1:8" x14ac:dyDescent="0.3">
      <c r="A1923" s="47" t="str">
        <f>'Бланк заказа'!E1915</f>
        <v xml:space="preserve">Sefar Basic 36/92-90W PW 142cm/56in 4AP036090P142WJF 25meter </v>
      </c>
      <c r="B1923" s="47" t="str">
        <f>'Бланк заказа'!A1915</f>
        <v>Sefar Holding AG</v>
      </c>
      <c r="C1923" s="48">
        <f>'Бланк заказа'!D1915</f>
        <v>5911200090</v>
      </c>
      <c r="D1923" s="49" t="str">
        <f>'Бланк заказа'!B1915</f>
        <v>Швейцария</v>
      </c>
      <c r="E1923" s="50">
        <f>'Бланк заказа'!F1915</f>
        <v>0</v>
      </c>
      <c r="F1923" s="51">
        <f>'Бланк заказа'!S1915</f>
        <v>340.11</v>
      </c>
      <c r="G1923" s="51">
        <f>'Бланк заказа'!T1915</f>
        <v>0</v>
      </c>
      <c r="H1923" s="49" t="s">
        <v>2127</v>
      </c>
    </row>
    <row r="1924" spans="1:8" x14ac:dyDescent="0.3">
      <c r="A1924" s="47" t="str">
        <f>'Бланк заказа'!E1916</f>
        <v xml:space="preserve">Sefar Basic 36/92-90W PW 158cm/62in 4AP036090P158WJF 25meter </v>
      </c>
      <c r="B1924" s="47" t="str">
        <f>'Бланк заказа'!A1916</f>
        <v>Sefar Holding AG</v>
      </c>
      <c r="C1924" s="48">
        <f>'Бланк заказа'!D1916</f>
        <v>5911200090</v>
      </c>
      <c r="D1924" s="49" t="str">
        <f>'Бланк заказа'!B1916</f>
        <v>Швейцария</v>
      </c>
      <c r="E1924" s="50">
        <f>'Бланк заказа'!F1916</f>
        <v>0</v>
      </c>
      <c r="F1924" s="51">
        <f>'Бланк заказа'!S1916</f>
        <v>397.31</v>
      </c>
      <c r="G1924" s="51">
        <f>'Бланк заказа'!T1916</f>
        <v>0</v>
      </c>
      <c r="H1924" s="49" t="s">
        <v>2127</v>
      </c>
    </row>
    <row r="1925" spans="1:8" x14ac:dyDescent="0.3">
      <c r="A1925" s="47" t="str">
        <f>'Бланк заказа'!E1917</f>
        <v xml:space="preserve">Sefar Basic 43/110-80W PW 115cm/45in 4AP043080P115WJF 25meter </v>
      </c>
      <c r="B1925" s="47" t="str">
        <f>'Бланк заказа'!A1917</f>
        <v>Sefar Holding AG</v>
      </c>
      <c r="C1925" s="48">
        <f>'Бланк заказа'!D1917</f>
        <v>5911200090</v>
      </c>
      <c r="D1925" s="49" t="str">
        <f>'Бланк заказа'!B1917</f>
        <v>Швейцария</v>
      </c>
      <c r="E1925" s="50">
        <f>'Бланк заказа'!F1917</f>
        <v>0</v>
      </c>
      <c r="F1925" s="51">
        <f>'Бланк заказа'!S1917</f>
        <v>237.79</v>
      </c>
      <c r="G1925" s="51">
        <f>'Бланк заказа'!T1917</f>
        <v>0</v>
      </c>
      <c r="H1925" s="49" t="s">
        <v>2127</v>
      </c>
    </row>
    <row r="1926" spans="1:8" x14ac:dyDescent="0.3">
      <c r="A1926" s="47" t="str">
        <f>'Бланк заказа'!E1918</f>
        <v xml:space="preserve">Sefar Basic 43/110-80W PW 142cm/56in 4AP043080P142WJF 25meter </v>
      </c>
      <c r="B1926" s="47" t="str">
        <f>'Бланк заказа'!A1918</f>
        <v>Sefar Holding AG</v>
      </c>
      <c r="C1926" s="48">
        <f>'Бланк заказа'!D1918</f>
        <v>5911200090</v>
      </c>
      <c r="D1926" s="49" t="str">
        <f>'Бланк заказа'!B1918</f>
        <v>Швейцария</v>
      </c>
      <c r="E1926" s="50">
        <f>'Бланк заказа'!F1918</f>
        <v>0</v>
      </c>
      <c r="F1926" s="51">
        <f>'Бланк заказа'!S1918</f>
        <v>284.52999999999997</v>
      </c>
      <c r="G1926" s="51">
        <f>'Бланк заказа'!T1918</f>
        <v>0</v>
      </c>
      <c r="H1926" s="49" t="s">
        <v>2127</v>
      </c>
    </row>
    <row r="1927" spans="1:8" x14ac:dyDescent="0.3">
      <c r="A1927" s="47" t="str">
        <f>'Бланк заказа'!E1919</f>
        <v xml:space="preserve">Sefar Basic 43/110-80Y PW 142cm/56in 4AP043080P142YJF 25meter </v>
      </c>
      <c r="B1927" s="47" t="str">
        <f>'Бланк заказа'!A1919</f>
        <v>Sefar Holding AG</v>
      </c>
      <c r="C1927" s="48">
        <f>'Бланк заказа'!D1919</f>
        <v>5911200090</v>
      </c>
      <c r="D1927" s="49" t="str">
        <f>'Бланк заказа'!B1919</f>
        <v>Швейцария</v>
      </c>
      <c r="E1927" s="50">
        <f>'Бланк заказа'!F1919</f>
        <v>0</v>
      </c>
      <c r="F1927" s="51">
        <f>'Бланк заказа'!S1919</f>
        <v>310.7</v>
      </c>
      <c r="G1927" s="51">
        <f>'Бланк заказа'!T1919</f>
        <v>0</v>
      </c>
      <c r="H1927" s="49" t="s">
        <v>2127</v>
      </c>
    </row>
    <row r="1928" spans="1:8" x14ac:dyDescent="0.3">
      <c r="A1928" s="47" t="str">
        <f>'Бланк заказа'!E1920</f>
        <v xml:space="preserve">Sefar Basic 43/110-80W PW 158cm/62in 4AP043080P158WJF 25meter </v>
      </c>
      <c r="B1928" s="47" t="str">
        <f>'Бланк заказа'!A1920</f>
        <v>Sefar Holding AG</v>
      </c>
      <c r="C1928" s="48">
        <f>'Бланк заказа'!D1920</f>
        <v>5911200090</v>
      </c>
      <c r="D1928" s="49" t="str">
        <f>'Бланк заказа'!B1920</f>
        <v>Швейцария</v>
      </c>
      <c r="E1928" s="50">
        <f>'Бланк заказа'!F1920</f>
        <v>0</v>
      </c>
      <c r="F1928" s="51">
        <f>'Бланк заказа'!S1920</f>
        <v>332.51</v>
      </c>
      <c r="G1928" s="51">
        <f>'Бланк заказа'!T1920</f>
        <v>0</v>
      </c>
      <c r="H1928" s="49" t="s">
        <v>2127</v>
      </c>
    </row>
    <row r="1929" spans="1:8" x14ac:dyDescent="0.3">
      <c r="A1929" s="47" t="str">
        <f>'Бланк заказа'!E1921</f>
        <v xml:space="preserve">Sefar Basic 43/110-80Y PW 158cm/62in 4AP043080P158YJF 25meter </v>
      </c>
      <c r="B1929" s="47" t="str">
        <f>'Бланк заказа'!A1921</f>
        <v>Sefar Holding AG</v>
      </c>
      <c r="C1929" s="48">
        <f>'Бланк заказа'!D1921</f>
        <v>5911200090</v>
      </c>
      <c r="D1929" s="49" t="str">
        <f>'Бланк заказа'!B1921</f>
        <v>Швейцария</v>
      </c>
      <c r="E1929" s="50">
        <f>'Бланк заказа'!F1921</f>
        <v>0</v>
      </c>
      <c r="F1929" s="51">
        <f>'Бланк заказа'!S1921</f>
        <v>357.44</v>
      </c>
      <c r="G1929" s="51">
        <f>'Бланк заказа'!T1921</f>
        <v>0</v>
      </c>
      <c r="H1929" s="49" t="s">
        <v>2127</v>
      </c>
    </row>
    <row r="1930" spans="1:8" x14ac:dyDescent="0.3">
      <c r="A1930" s="47" t="str">
        <f>'Бланк заказа'!E1922</f>
        <v xml:space="preserve">Sefar Basic 43/110-80W PW 234cm/92in 4AP043080P234WJF 25meter </v>
      </c>
      <c r="B1930" s="47" t="str">
        <f>'Бланк заказа'!A1922</f>
        <v>Sefar Holding AG</v>
      </c>
      <c r="C1930" s="48">
        <f>'Бланк заказа'!D1922</f>
        <v>5911200090</v>
      </c>
      <c r="D1930" s="49" t="str">
        <f>'Бланк заказа'!B1922</f>
        <v>Швейцария</v>
      </c>
      <c r="E1930" s="50">
        <f>'Бланк заказа'!F1922</f>
        <v>0</v>
      </c>
      <c r="F1930" s="51">
        <f>'Бланк заказа'!S1922</f>
        <v>451.85</v>
      </c>
      <c r="G1930" s="51">
        <f>'Бланк заказа'!T1922</f>
        <v>0</v>
      </c>
      <c r="H1930" s="49" t="s">
        <v>2127</v>
      </c>
    </row>
    <row r="1931" spans="1:8" x14ac:dyDescent="0.3">
      <c r="A1931" s="47" t="str">
        <f>'Бланк заказа'!E1923</f>
        <v xml:space="preserve">Sefar Basic 43/110-80Y PW 234cm/92in 4AP043080P234YJF 25meter </v>
      </c>
      <c r="B1931" s="47" t="str">
        <f>'Бланк заказа'!A1923</f>
        <v>Sefar Holding AG</v>
      </c>
      <c r="C1931" s="48">
        <f>'Бланк заказа'!D1923</f>
        <v>5911200090</v>
      </c>
      <c r="D1931" s="49" t="str">
        <f>'Бланк заказа'!B1923</f>
        <v>Швейцария</v>
      </c>
      <c r="E1931" s="50">
        <f>'Бланк заказа'!F1923</f>
        <v>0</v>
      </c>
      <c r="F1931" s="51">
        <f>'Бланк заказа'!S1923</f>
        <v>476.78</v>
      </c>
      <c r="G1931" s="51">
        <f>'Бланк заказа'!T1923</f>
        <v>0</v>
      </c>
      <c r="H1931" s="49" t="s">
        <v>2127</v>
      </c>
    </row>
    <row r="1932" spans="1:8" x14ac:dyDescent="0.3">
      <c r="A1932" s="47" t="str">
        <f>'Бланк заказа'!E1924</f>
        <v xml:space="preserve">Sefar Basic 43/110-80W PW 320cm/126in 4AP043080P320WJF 25meter </v>
      </c>
      <c r="B1932" s="47" t="str">
        <f>'Бланк заказа'!A1924</f>
        <v>Sefar Holding AG</v>
      </c>
      <c r="C1932" s="48">
        <f>'Бланк заказа'!D1924</f>
        <v>5911200090</v>
      </c>
      <c r="D1932" s="49" t="str">
        <f>'Бланк заказа'!B1924</f>
        <v>Швейцария</v>
      </c>
      <c r="E1932" s="50">
        <f>'Бланк заказа'!F1924</f>
        <v>0</v>
      </c>
      <c r="F1932" s="51">
        <f>'Бланк заказа'!S1924</f>
        <v>665.81</v>
      </c>
      <c r="G1932" s="51">
        <f>'Бланк заказа'!T1924</f>
        <v>0</v>
      </c>
      <c r="H1932" s="49" t="s">
        <v>2127</v>
      </c>
    </row>
    <row r="1933" spans="1:8" x14ac:dyDescent="0.3">
      <c r="A1933" s="47" t="str">
        <f>'Бланк заказа'!E1925</f>
        <v xml:space="preserve">Sefar Basic 48/123-70W PW 115cm/45in 4AP048070P115WJF 25meter </v>
      </c>
      <c r="B1933" s="47" t="str">
        <f>'Бланк заказа'!A1925</f>
        <v>Sefar Holding AG</v>
      </c>
      <c r="C1933" s="48">
        <f>'Бланк заказа'!D1925</f>
        <v>5911200090</v>
      </c>
      <c r="D1933" s="49" t="str">
        <f>'Бланк заказа'!B1925</f>
        <v>Швейцария</v>
      </c>
      <c r="E1933" s="50">
        <f>'Бланк заказа'!F1925</f>
        <v>0</v>
      </c>
      <c r="F1933" s="51">
        <f>'Бланк заказа'!S1925</f>
        <v>244.12</v>
      </c>
      <c r="G1933" s="51">
        <f>'Бланк заказа'!T1925</f>
        <v>0</v>
      </c>
      <c r="H1933" s="49" t="s">
        <v>2127</v>
      </c>
    </row>
    <row r="1934" spans="1:8" x14ac:dyDescent="0.3">
      <c r="A1934" s="47" t="str">
        <f>'Бланк заказа'!E1926</f>
        <v xml:space="preserve">Sefar Basic 48/123-70W PW 142cm/56in 4AP048070P142WJF 25meter </v>
      </c>
      <c r="B1934" s="47" t="str">
        <f>'Бланк заказа'!A1926</f>
        <v>Sefar Holding AG</v>
      </c>
      <c r="C1934" s="48">
        <f>'Бланк заказа'!D1926</f>
        <v>5911200090</v>
      </c>
      <c r="D1934" s="49" t="str">
        <f>'Бланк заказа'!B1926</f>
        <v>Швейцария</v>
      </c>
      <c r="E1934" s="50">
        <f>'Бланк заказа'!F1926</f>
        <v>0</v>
      </c>
      <c r="F1934" s="51">
        <f>'Бланк заказа'!S1926</f>
        <v>292.94</v>
      </c>
      <c r="G1934" s="51">
        <f>'Бланк заказа'!T1926</f>
        <v>0</v>
      </c>
      <c r="H1934" s="49" t="s">
        <v>2127</v>
      </c>
    </row>
    <row r="1935" spans="1:8" x14ac:dyDescent="0.3">
      <c r="A1935" s="47" t="str">
        <f>'Бланк заказа'!E1927</f>
        <v xml:space="preserve">Sefar Basic 48/123-70W PW 158cm/62in 4AP048070P158WJF 25meter </v>
      </c>
      <c r="B1935" s="47" t="str">
        <f>'Бланк заказа'!A1927</f>
        <v>Sefar Holding AG</v>
      </c>
      <c r="C1935" s="48">
        <f>'Бланк заказа'!D1927</f>
        <v>5911200090</v>
      </c>
      <c r="D1935" s="49" t="str">
        <f>'Бланк заказа'!B1927</f>
        <v>Швейцария</v>
      </c>
      <c r="E1935" s="50">
        <f>'Бланк заказа'!F1927</f>
        <v>0</v>
      </c>
      <c r="F1935" s="51">
        <f>'Бланк заказа'!S1927</f>
        <v>342.8</v>
      </c>
      <c r="G1935" s="51">
        <f>'Бланк заказа'!T1927</f>
        <v>0</v>
      </c>
      <c r="H1935" s="49" t="s">
        <v>2127</v>
      </c>
    </row>
    <row r="1936" spans="1:8" x14ac:dyDescent="0.3">
      <c r="A1936" s="47" t="str">
        <f>'Бланк заказа'!E1928</f>
        <v xml:space="preserve">Sefar Basic 51/131-70W PW 158cm/62in 4AP051070P158WJF 25meter </v>
      </c>
      <c r="B1936" s="47" t="str">
        <f>'Бланк заказа'!A1928</f>
        <v>Sefar Holding AG</v>
      </c>
      <c r="C1936" s="48">
        <f>'Бланк заказа'!D1928</f>
        <v>5911200090</v>
      </c>
      <c r="D1936" s="49" t="str">
        <f>'Бланк заказа'!B1928</f>
        <v>Швейцария</v>
      </c>
      <c r="E1936" s="50">
        <f>'Бланк заказа'!F1928</f>
        <v>0</v>
      </c>
      <c r="F1936" s="51">
        <f>'Бланк заказа'!S1928</f>
        <v>416.74</v>
      </c>
      <c r="G1936" s="51">
        <f>'Бланк заказа'!T1928</f>
        <v>0</v>
      </c>
      <c r="H1936" s="49" t="s">
        <v>2127</v>
      </c>
    </row>
    <row r="1937" spans="1:8" x14ac:dyDescent="0.3">
      <c r="A1937" s="47" t="str">
        <f>'Бланк заказа'!E1929</f>
        <v xml:space="preserve">Sefar Basic 54/137-64W PW 115cm/45in 4AP054064P115WJF 25meter </v>
      </c>
      <c r="B1937" s="47" t="str">
        <f>'Бланк заказа'!A1929</f>
        <v>Sefar Holding AG</v>
      </c>
      <c r="C1937" s="48">
        <f>'Бланк заказа'!D1929</f>
        <v>5911200090</v>
      </c>
      <c r="D1937" s="49" t="str">
        <f>'Бланк заказа'!B1929</f>
        <v>Швейцария</v>
      </c>
      <c r="E1937" s="50">
        <f>'Бланк заказа'!F1929</f>
        <v>0</v>
      </c>
      <c r="F1937" s="51">
        <f>'Бланк заказа'!S1929</f>
        <v>319.97000000000003</v>
      </c>
      <c r="G1937" s="51">
        <f>'Бланк заказа'!T1929</f>
        <v>0</v>
      </c>
      <c r="H1937" s="49" t="s">
        <v>2127</v>
      </c>
    </row>
    <row r="1938" spans="1:8" x14ac:dyDescent="0.3">
      <c r="A1938" s="47" t="str">
        <f>'Бланк заказа'!E1930</f>
        <v xml:space="preserve">Sefar Basic 54/137-64W PW 142cm/56in 4AP054064P142WJF 25meter </v>
      </c>
      <c r="B1938" s="47" t="str">
        <f>'Бланк заказа'!A1930</f>
        <v>Sefar Holding AG</v>
      </c>
      <c r="C1938" s="48">
        <f>'Бланк заказа'!D1930</f>
        <v>5911200090</v>
      </c>
      <c r="D1938" s="49" t="str">
        <f>'Бланк заказа'!B1930</f>
        <v>Швейцария</v>
      </c>
      <c r="E1938" s="50">
        <f>'Бланк заказа'!F1930</f>
        <v>0</v>
      </c>
      <c r="F1938" s="51">
        <f>'Бланк заказа'!S1930</f>
        <v>383.72</v>
      </c>
      <c r="G1938" s="51">
        <f>'Бланк заказа'!T1930</f>
        <v>0</v>
      </c>
      <c r="H1938" s="49" t="s">
        <v>2127</v>
      </c>
    </row>
    <row r="1939" spans="1:8" x14ac:dyDescent="0.3">
      <c r="A1939" s="47" t="str">
        <f>'Бланк заказа'!E1931</f>
        <v xml:space="preserve">Sefar Basic 54/137-64W PW 158cm/62in 4AP054064P158WJF 25meter </v>
      </c>
      <c r="B1939" s="47" t="str">
        <f>'Бланк заказа'!A1931</f>
        <v>Sefar Holding AG</v>
      </c>
      <c r="C1939" s="48">
        <f>'Бланк заказа'!D1931</f>
        <v>5911200090</v>
      </c>
      <c r="D1939" s="49" t="str">
        <f>'Бланк заказа'!B1931</f>
        <v>Швейцария</v>
      </c>
      <c r="E1939" s="50">
        <f>'Бланк заказа'!F1931</f>
        <v>0</v>
      </c>
      <c r="F1939" s="51">
        <f>'Бланк заказа'!S1931</f>
        <v>447.48</v>
      </c>
      <c r="G1939" s="51">
        <f>'Бланк заказа'!T1931</f>
        <v>0</v>
      </c>
      <c r="H1939" s="49" t="s">
        <v>2127</v>
      </c>
    </row>
    <row r="1940" spans="1:8" x14ac:dyDescent="0.3">
      <c r="A1940" s="47" t="str">
        <f>'Бланк заказа'!E1932</f>
        <v xml:space="preserve">Sefar Basic 54/137-64Y PW 158cm/62in 4AP054064P158YJF 25meter </v>
      </c>
      <c r="B1940" s="47" t="str">
        <f>'Бланк заказа'!A1932</f>
        <v>Sefar Holding AG</v>
      </c>
      <c r="C1940" s="48">
        <f>'Бланк заказа'!D1932</f>
        <v>5911200090</v>
      </c>
      <c r="D1940" s="49" t="str">
        <f>'Бланк заказа'!B1932</f>
        <v>Швейцария</v>
      </c>
      <c r="E1940" s="50">
        <f>'Бланк заказа'!F1932</f>
        <v>0</v>
      </c>
      <c r="F1940" s="51">
        <f>'Бланк заказа'!S1932</f>
        <v>472.52</v>
      </c>
      <c r="G1940" s="51">
        <f>'Бланк заказа'!T1932</f>
        <v>0</v>
      </c>
      <c r="H1940" s="49" t="s">
        <v>2127</v>
      </c>
    </row>
    <row r="1941" spans="1:8" x14ac:dyDescent="0.3">
      <c r="A1941" s="47" t="str">
        <f>'Бланк заказа'!E1933</f>
        <v xml:space="preserve">Sefar Basic 54/137-64W PW 234cm/92in 4AP054064P234WJF 25meter </v>
      </c>
      <c r="B1941" s="47" t="str">
        <f>'Бланк заказа'!A1933</f>
        <v>Sefar Holding AG</v>
      </c>
      <c r="C1941" s="48">
        <f>'Бланк заказа'!D1933</f>
        <v>5911200090</v>
      </c>
      <c r="D1941" s="49" t="str">
        <f>'Бланк заказа'!B1933</f>
        <v>Швейцария</v>
      </c>
      <c r="E1941" s="50">
        <f>'Бланк заказа'!F1933</f>
        <v>0</v>
      </c>
      <c r="F1941" s="51">
        <f>'Бланк заказа'!S1933</f>
        <v>608.01</v>
      </c>
      <c r="G1941" s="51">
        <f>'Бланк заказа'!T1933</f>
        <v>0</v>
      </c>
      <c r="H1941" s="49" t="s">
        <v>2127</v>
      </c>
    </row>
    <row r="1942" spans="1:8" x14ac:dyDescent="0.3">
      <c r="A1942" s="47" t="str">
        <f>'Бланк заказа'!E1934</f>
        <v xml:space="preserve">Sefar Basic 54/137-64Y PW 234cm/92in 4AP054064P234YJF 25meter </v>
      </c>
      <c r="B1942" s="47" t="str">
        <f>'Бланк заказа'!A1934</f>
        <v>Sefar Holding AG</v>
      </c>
      <c r="C1942" s="48">
        <f>'Бланк заказа'!D1934</f>
        <v>5911200090</v>
      </c>
      <c r="D1942" s="49" t="str">
        <f>'Бланк заказа'!B1934</f>
        <v>Швейцария</v>
      </c>
      <c r="E1942" s="50">
        <f>'Бланк заказа'!F1934</f>
        <v>0</v>
      </c>
      <c r="F1942" s="51">
        <f>'Бланк заказа'!S1934</f>
        <v>633.04999999999995</v>
      </c>
      <c r="G1942" s="51">
        <f>'Бланк заказа'!T1934</f>
        <v>0</v>
      </c>
      <c r="H1942" s="49" t="s">
        <v>2127</v>
      </c>
    </row>
    <row r="1943" spans="1:8" x14ac:dyDescent="0.3">
      <c r="A1943" s="47" t="str">
        <f>'Бланк заказа'!E1935</f>
        <v xml:space="preserve">Sefar Basic 54/137-64W PW 320cm/126in 4AP054064P320WJF 25meter </v>
      </c>
      <c r="B1943" s="47" t="str">
        <f>'Бланк заказа'!A1935</f>
        <v>Sefar Holding AG</v>
      </c>
      <c r="C1943" s="48">
        <f>'Бланк заказа'!D1935</f>
        <v>5911200090</v>
      </c>
      <c r="D1943" s="49" t="str">
        <f>'Бланк заказа'!B1935</f>
        <v>Швейцария</v>
      </c>
      <c r="E1943" s="50">
        <f>'Бланк заказа'!F1935</f>
        <v>0</v>
      </c>
      <c r="F1943" s="51">
        <f>'Бланк заказа'!S1935</f>
        <v>896.05</v>
      </c>
      <c r="G1943" s="51">
        <f>'Бланк заказа'!T1935</f>
        <v>0</v>
      </c>
      <c r="H1943" s="49" t="s">
        <v>2127</v>
      </c>
    </row>
    <row r="1944" spans="1:8" x14ac:dyDescent="0.3">
      <c r="A1944" s="47" t="str">
        <f>'Бланк заказа'!E1936</f>
        <v xml:space="preserve">Sefar Basic 61/156-64W PW 115cm/45in 4AP061064P115WJF 25meter </v>
      </c>
      <c r="B1944" s="47" t="str">
        <f>'Бланк заказа'!A1936</f>
        <v>Sefar Holding AG</v>
      </c>
      <c r="C1944" s="48">
        <f>'Бланк заказа'!D1936</f>
        <v>5911200090</v>
      </c>
      <c r="D1944" s="49" t="str">
        <f>'Бланк заказа'!B1936</f>
        <v>Швейцария</v>
      </c>
      <c r="E1944" s="50">
        <f>'Бланк заказа'!F1936</f>
        <v>0</v>
      </c>
      <c r="F1944" s="51">
        <f>'Бланк заказа'!S1936</f>
        <v>371.2</v>
      </c>
      <c r="G1944" s="51">
        <f>'Бланк заказа'!T1936</f>
        <v>0</v>
      </c>
      <c r="H1944" s="49" t="s">
        <v>2127</v>
      </c>
    </row>
    <row r="1945" spans="1:8" x14ac:dyDescent="0.3">
      <c r="A1945" s="47" t="str">
        <f>'Бланк заказа'!E1937</f>
        <v xml:space="preserve">Sefar Basic 61/156-64W PW 142cm/56in 4AP061064P142WJF 25meter </v>
      </c>
      <c r="B1945" s="47" t="str">
        <f>'Бланк заказа'!A1937</f>
        <v>Sefar Holding AG</v>
      </c>
      <c r="C1945" s="48">
        <f>'Бланк заказа'!D1937</f>
        <v>5911200090</v>
      </c>
      <c r="D1945" s="49" t="str">
        <f>'Бланк заказа'!B1937</f>
        <v>Швейцария</v>
      </c>
      <c r="E1945" s="50">
        <f>'Бланк заказа'!F1937</f>
        <v>0</v>
      </c>
      <c r="F1945" s="51">
        <f>'Бланк заказа'!S1937</f>
        <v>446.34</v>
      </c>
      <c r="G1945" s="51">
        <f>'Бланк заказа'!T1937</f>
        <v>0</v>
      </c>
      <c r="H1945" s="49" t="s">
        <v>2127</v>
      </c>
    </row>
    <row r="1946" spans="1:8" x14ac:dyDescent="0.3">
      <c r="A1946" s="47" t="str">
        <f>'Бланк заказа'!E1938</f>
        <v xml:space="preserve">Sefar Basic 61/156-64Y PW 142cm/56in 4AP061064P142YJF 25meter </v>
      </c>
      <c r="B1946" s="47" t="str">
        <f>'Бланк заказа'!A1938</f>
        <v>Sefar Holding AG</v>
      </c>
      <c r="C1946" s="48">
        <f>'Бланк заказа'!D1938</f>
        <v>5911200090</v>
      </c>
      <c r="D1946" s="49" t="str">
        <f>'Бланк заказа'!B1938</f>
        <v>Швейцария</v>
      </c>
      <c r="E1946" s="50">
        <f>'Бланк заказа'!F1938</f>
        <v>0</v>
      </c>
      <c r="F1946" s="51">
        <f>'Бланк заказа'!S1938</f>
        <v>471.39</v>
      </c>
      <c r="G1946" s="51">
        <f>'Бланк заказа'!T1938</f>
        <v>0</v>
      </c>
      <c r="H1946" s="49" t="s">
        <v>2127</v>
      </c>
    </row>
    <row r="1947" spans="1:8" x14ac:dyDescent="0.3">
      <c r="A1947" s="47" t="str">
        <f>'Бланк заказа'!E1939</f>
        <v xml:space="preserve">Sefar Basic 61/156-64W PW 158cm/62in 4AP061064P158WJF 25meter </v>
      </c>
      <c r="B1947" s="47" t="str">
        <f>'Бланк заказа'!A1939</f>
        <v>Sefar Holding AG</v>
      </c>
      <c r="C1947" s="48">
        <f>'Бланк заказа'!D1939</f>
        <v>5911200090</v>
      </c>
      <c r="D1947" s="49" t="str">
        <f>'Бланк заказа'!B1939</f>
        <v>Швейцария</v>
      </c>
      <c r="E1947" s="50">
        <f>'Бланк заказа'!F1939</f>
        <v>0</v>
      </c>
      <c r="F1947" s="51">
        <f>'Бланк заказа'!S1939</f>
        <v>520.34</v>
      </c>
      <c r="G1947" s="51">
        <f>'Бланк заказа'!T1939</f>
        <v>0</v>
      </c>
      <c r="H1947" s="49" t="s">
        <v>2127</v>
      </c>
    </row>
    <row r="1948" spans="1:8" x14ac:dyDescent="0.3">
      <c r="A1948" s="47" t="str">
        <f>'Бланк заказа'!E1940</f>
        <v xml:space="preserve">Sefar Basic 61/156-64Y PW 158cm/62in 4AP061064P158YJF 25meter </v>
      </c>
      <c r="B1948" s="47" t="str">
        <f>'Бланк заказа'!A1940</f>
        <v>Sefar Holding AG</v>
      </c>
      <c r="C1948" s="48">
        <f>'Бланк заказа'!D1940</f>
        <v>5911200090</v>
      </c>
      <c r="D1948" s="49" t="str">
        <f>'Бланк заказа'!B1940</f>
        <v>Швейцария</v>
      </c>
      <c r="E1948" s="50">
        <f>'Бланк заказа'!F1940</f>
        <v>0</v>
      </c>
      <c r="F1948" s="51">
        <f>'Бланк заказа'!S1940</f>
        <v>545.39</v>
      </c>
      <c r="G1948" s="51">
        <f>'Бланк заказа'!T1940</f>
        <v>0</v>
      </c>
      <c r="H1948" s="49" t="s">
        <v>2127</v>
      </c>
    </row>
    <row r="1949" spans="1:8" x14ac:dyDescent="0.3">
      <c r="A1949" s="47" t="str">
        <f>'Бланк заказа'!E1941</f>
        <v xml:space="preserve">Sefar Basic 61/156-64W PW 234cm/92in 4AP061064P234WJF 25meter </v>
      </c>
      <c r="B1949" s="47" t="str">
        <f>'Бланк заказа'!A1941</f>
        <v>Sefar Holding AG</v>
      </c>
      <c r="C1949" s="48">
        <f>'Бланк заказа'!D1941</f>
        <v>5911200090</v>
      </c>
      <c r="D1949" s="49" t="str">
        <f>'Бланк заказа'!B1941</f>
        <v>Швейцария</v>
      </c>
      <c r="E1949" s="50">
        <f>'Бланк заказа'!F1941</f>
        <v>0</v>
      </c>
      <c r="F1949" s="51">
        <f>'Бланк заказа'!S1941</f>
        <v>705.92</v>
      </c>
      <c r="G1949" s="51">
        <f>'Бланк заказа'!T1941</f>
        <v>0</v>
      </c>
      <c r="H1949" s="49" t="s">
        <v>2127</v>
      </c>
    </row>
    <row r="1950" spans="1:8" x14ac:dyDescent="0.3">
      <c r="A1950" s="47" t="str">
        <f>'Бланк заказа'!E1942</f>
        <v xml:space="preserve">Sefar Basic 61/156-64Y PW 234cm/92in 4AP061064P234YJF 25meter </v>
      </c>
      <c r="B1950" s="47" t="str">
        <f>'Бланк заказа'!A1942</f>
        <v>Sefar Holding AG</v>
      </c>
      <c r="C1950" s="48">
        <f>'Бланк заказа'!D1942</f>
        <v>5911200090</v>
      </c>
      <c r="D1950" s="49" t="str">
        <f>'Бланк заказа'!B1942</f>
        <v>Швейцария</v>
      </c>
      <c r="E1950" s="50">
        <f>'Бланк заказа'!F1942</f>
        <v>0</v>
      </c>
      <c r="F1950" s="51">
        <f>'Бланк заказа'!S1942</f>
        <v>730.97</v>
      </c>
      <c r="G1950" s="51">
        <f>'Бланк заказа'!T1942</f>
        <v>0</v>
      </c>
      <c r="H1950" s="49" t="s">
        <v>2127</v>
      </c>
    </row>
    <row r="1951" spans="1:8" x14ac:dyDescent="0.3">
      <c r="A1951" s="47" t="str">
        <f>'Бланк заказа'!E1943</f>
        <v xml:space="preserve">Sefar Basic 61/156-64W PW 288cm/113in 4AP061064P288WJF 25meter </v>
      </c>
      <c r="B1951" s="47" t="str">
        <f>'Бланк заказа'!A1943</f>
        <v>Sefar Holding AG</v>
      </c>
      <c r="C1951" s="48">
        <f>'Бланк заказа'!D1943</f>
        <v>5911200090</v>
      </c>
      <c r="D1951" s="49" t="str">
        <f>'Бланк заказа'!B1943</f>
        <v>Швейцария</v>
      </c>
      <c r="E1951" s="50">
        <f>'Бланк заказа'!F1943</f>
        <v>0</v>
      </c>
      <c r="F1951" s="51">
        <f>'Бланк заказа'!S1943</f>
        <v>855.06</v>
      </c>
      <c r="G1951" s="51">
        <f>'Бланк заказа'!T1943</f>
        <v>0</v>
      </c>
      <c r="H1951" s="49" t="s">
        <v>2127</v>
      </c>
    </row>
    <row r="1952" spans="1:8" x14ac:dyDescent="0.3">
      <c r="A1952" s="47" t="str">
        <f>'Бланк заказа'!E1944</f>
        <v xml:space="preserve">Sefar Basic 61/156-64W PW 320cm/126in 4AP061064P320WJF 25meter </v>
      </c>
      <c r="B1952" s="47" t="str">
        <f>'Бланк заказа'!A1944</f>
        <v>Sefar Holding AG</v>
      </c>
      <c r="C1952" s="48">
        <f>'Бланк заказа'!D1944</f>
        <v>5911200090</v>
      </c>
      <c r="D1952" s="49" t="str">
        <f>'Бланк заказа'!B1944</f>
        <v>Швейцария</v>
      </c>
      <c r="E1952" s="50">
        <f>'Бланк заказа'!F1944</f>
        <v>0</v>
      </c>
      <c r="F1952" s="51">
        <f>'Бланк заказа'!S1944</f>
        <v>1040.6400000000001</v>
      </c>
      <c r="G1952" s="51">
        <f>'Бланк заказа'!T1944</f>
        <v>0</v>
      </c>
      <c r="H1952" s="49" t="s">
        <v>2127</v>
      </c>
    </row>
    <row r="1953" spans="1:8" x14ac:dyDescent="0.3">
      <c r="A1953" s="47" t="str">
        <f>'Бланк заказа'!E1945</f>
        <v xml:space="preserve">Sefar Basic 68/175-55W PW 158cm/62in 4AP068055P158WJF 25meter </v>
      </c>
      <c r="B1953" s="47" t="str">
        <f>'Бланк заказа'!A1945</f>
        <v>Sefar Holding AG</v>
      </c>
      <c r="C1953" s="48">
        <f>'Бланк заказа'!D1945</f>
        <v>5911200090</v>
      </c>
      <c r="D1953" s="49" t="str">
        <f>'Бланк заказа'!B1945</f>
        <v>Швейцария</v>
      </c>
      <c r="E1953" s="50">
        <f>'Бланк заказа'!F1945</f>
        <v>0</v>
      </c>
      <c r="F1953" s="51">
        <f>'Бланк заказа'!S1945</f>
        <v>593.21</v>
      </c>
      <c r="G1953" s="51">
        <f>'Бланк заказа'!T1945</f>
        <v>0</v>
      </c>
      <c r="H1953" s="49" t="s">
        <v>2127</v>
      </c>
    </row>
    <row r="1954" spans="1:8" x14ac:dyDescent="0.3">
      <c r="A1954" s="47" t="str">
        <f>'Бланк заказа'!E1946</f>
        <v xml:space="preserve">Sefar Basic 68/175-55Y PW 158cm/62in 4AP068055P158YJF 25meter </v>
      </c>
      <c r="B1954" s="47" t="str">
        <f>'Бланк заказа'!A1946</f>
        <v>Sefar Holding AG</v>
      </c>
      <c r="C1954" s="48">
        <f>'Бланк заказа'!D1946</f>
        <v>5911200090</v>
      </c>
      <c r="D1954" s="49" t="str">
        <f>'Бланк заказа'!B1946</f>
        <v>Швейцария</v>
      </c>
      <c r="E1954" s="50">
        <f>'Бланк заказа'!F1946</f>
        <v>0</v>
      </c>
      <c r="F1954" s="51">
        <f>'Бланк заказа'!S1946</f>
        <v>618.25</v>
      </c>
      <c r="G1954" s="51">
        <f>'Бланк заказа'!T1946</f>
        <v>0</v>
      </c>
      <c r="H1954" s="49" t="s">
        <v>2127</v>
      </c>
    </row>
    <row r="1955" spans="1:8" x14ac:dyDescent="0.3">
      <c r="A1955" s="47" t="str">
        <f>'Бланк заказа'!E1947</f>
        <v xml:space="preserve">Sefar Basic 71/180-55W PW 142cm/56in 4AP071055P142WJF 25meter </v>
      </c>
      <c r="B1955" s="47" t="str">
        <f>'Бланк заказа'!A1947</f>
        <v>Sefar Holding AG</v>
      </c>
      <c r="C1955" s="48">
        <f>'Бланк заказа'!D1947</f>
        <v>5911200090</v>
      </c>
      <c r="D1955" s="49" t="str">
        <f>'Бланк заказа'!B1947</f>
        <v>Швейцария</v>
      </c>
      <c r="E1955" s="50">
        <f>'Бланк заказа'!F1947</f>
        <v>0</v>
      </c>
      <c r="F1955" s="51">
        <f>'Бланк заказа'!S1947</f>
        <v>526.04</v>
      </c>
      <c r="G1955" s="51">
        <f>'Бланк заказа'!T1947</f>
        <v>0</v>
      </c>
      <c r="H1955" s="49" t="s">
        <v>2127</v>
      </c>
    </row>
    <row r="1956" spans="1:8" x14ac:dyDescent="0.3">
      <c r="A1956" s="47" t="str">
        <f>'Бланк заказа'!E1948</f>
        <v xml:space="preserve">Sefar Basic 71/180-55W PW 158cm/62in 4AP071055P158WJF 25meter </v>
      </c>
      <c r="B1956" s="47" t="str">
        <f>'Бланк заказа'!A1948</f>
        <v>Sefar Holding AG</v>
      </c>
      <c r="C1956" s="48">
        <f>'Бланк заказа'!D1948</f>
        <v>5911200090</v>
      </c>
      <c r="D1956" s="49" t="str">
        <f>'Бланк заказа'!B1948</f>
        <v>Швейцария</v>
      </c>
      <c r="E1956" s="50">
        <f>'Бланк заказа'!F1948</f>
        <v>0</v>
      </c>
      <c r="F1956" s="51">
        <f>'Бланк заказа'!S1948</f>
        <v>613.70000000000005</v>
      </c>
      <c r="G1956" s="51">
        <f>'Бланк заказа'!T1948</f>
        <v>0</v>
      </c>
      <c r="H1956" s="49" t="s">
        <v>2127</v>
      </c>
    </row>
    <row r="1957" spans="1:8" x14ac:dyDescent="0.3">
      <c r="A1957" s="47" t="str">
        <f>'Бланк заказа'!E1949</f>
        <v xml:space="preserve">Sefar Basic 71/180-55Y PW 158cm/62in 4AP071055P158YJF 25meter </v>
      </c>
      <c r="B1957" s="47" t="str">
        <f>'Бланк заказа'!A1949</f>
        <v>Sefar Holding AG</v>
      </c>
      <c r="C1957" s="48">
        <f>'Бланк заказа'!D1949</f>
        <v>5911200090</v>
      </c>
      <c r="D1957" s="49" t="str">
        <f>'Бланк заказа'!B1949</f>
        <v>Швейцария</v>
      </c>
      <c r="E1957" s="50">
        <f>'Бланк заказа'!F1949</f>
        <v>0</v>
      </c>
      <c r="F1957" s="51">
        <f>'Бланк заказа'!S1949</f>
        <v>638.75</v>
      </c>
      <c r="G1957" s="51">
        <f>'Бланк заказа'!T1949</f>
        <v>0</v>
      </c>
      <c r="H1957" s="49" t="s">
        <v>2127</v>
      </c>
    </row>
    <row r="1958" spans="1:8" x14ac:dyDescent="0.3">
      <c r="A1958" s="47" t="str">
        <f>'Бланк заказа'!E1950</f>
        <v xml:space="preserve">Sefar Basic 71/180-55W PW 234cm/92in 4AP071055P234WJF 25meter </v>
      </c>
      <c r="B1958" s="47" t="str">
        <f>'Бланк заказа'!A1950</f>
        <v>Sefar Holding AG</v>
      </c>
      <c r="C1958" s="48">
        <f>'Бланк заказа'!D1950</f>
        <v>5911200090</v>
      </c>
      <c r="D1958" s="49" t="str">
        <f>'Бланк заказа'!B1950</f>
        <v>Швейцария</v>
      </c>
      <c r="E1958" s="50">
        <f>'Бланк заказа'!F1950</f>
        <v>0</v>
      </c>
      <c r="F1958" s="51">
        <f>'Бланк заказа'!S1950</f>
        <v>832.3</v>
      </c>
      <c r="G1958" s="51">
        <f>'Бланк заказа'!T1950</f>
        <v>0</v>
      </c>
      <c r="H1958" s="49" t="s">
        <v>2127</v>
      </c>
    </row>
    <row r="1959" spans="1:8" x14ac:dyDescent="0.3">
      <c r="A1959" s="47" t="str">
        <f>'Бланк заказа'!E1951</f>
        <v xml:space="preserve">Sefar Basic 77/195-48W PW 158cm/62in 4AP077048P158WJF 25meter </v>
      </c>
      <c r="B1959" s="47" t="str">
        <f>'Бланк заказа'!A1951</f>
        <v>Sefar Holding AG</v>
      </c>
      <c r="C1959" s="48">
        <f>'Бланк заказа'!D1951</f>
        <v>5911200090</v>
      </c>
      <c r="D1959" s="49" t="str">
        <f>'Бланк заказа'!B1951</f>
        <v>Швейцария</v>
      </c>
      <c r="E1959" s="50">
        <f>'Бланк заказа'!F1951</f>
        <v>0</v>
      </c>
      <c r="F1959" s="51">
        <f>'Бланк заказа'!S1951</f>
        <v>613.70000000000005</v>
      </c>
      <c r="G1959" s="51">
        <f>'Бланк заказа'!T1951</f>
        <v>0</v>
      </c>
      <c r="H1959" s="49" t="s">
        <v>2127</v>
      </c>
    </row>
    <row r="1960" spans="1:8" x14ac:dyDescent="0.3">
      <c r="A1960" s="47" t="str">
        <f>'Бланк заказа'!E1952</f>
        <v xml:space="preserve">Sefar Basic 77/195-48Y PW 158cm/62in 4AP077048P158YJF 25meter </v>
      </c>
      <c r="B1960" s="47" t="str">
        <f>'Бланк заказа'!A1952</f>
        <v>Sefar Holding AG</v>
      </c>
      <c r="C1960" s="48">
        <f>'Бланк заказа'!D1952</f>
        <v>5911200090</v>
      </c>
      <c r="D1960" s="49" t="str">
        <f>'Бланк заказа'!B1952</f>
        <v>Швейцария</v>
      </c>
      <c r="E1960" s="50">
        <f>'Бланк заказа'!F1952</f>
        <v>0</v>
      </c>
      <c r="F1960" s="51">
        <f>'Бланк заказа'!S1952</f>
        <v>638.75</v>
      </c>
      <c r="G1960" s="51">
        <f>'Бланк заказа'!T1952</f>
        <v>0</v>
      </c>
      <c r="H1960" s="49" t="s">
        <v>2127</v>
      </c>
    </row>
    <row r="1961" spans="1:8" x14ac:dyDescent="0.3">
      <c r="A1961" s="47" t="str">
        <f>'Бланк заказа'!E1953</f>
        <v xml:space="preserve">Sefar Basic 77/195-55W PW 115cm/45in 4AP077055P115WJF 25meter </v>
      </c>
      <c r="B1961" s="47" t="str">
        <f>'Бланк заказа'!A1953</f>
        <v>Sefar Holding AG</v>
      </c>
      <c r="C1961" s="48">
        <f>'Бланк заказа'!D1953</f>
        <v>5911200090</v>
      </c>
      <c r="D1961" s="49" t="str">
        <f>'Бланк заказа'!B1953</f>
        <v>Швейцария</v>
      </c>
      <c r="E1961" s="50">
        <f>'Бланк заказа'!F1953</f>
        <v>0</v>
      </c>
      <c r="F1961" s="51">
        <f>'Бланк заказа'!S1953</f>
        <v>438.37</v>
      </c>
      <c r="G1961" s="51">
        <f>'Бланк заказа'!T1953</f>
        <v>0</v>
      </c>
      <c r="H1961" s="49" t="s">
        <v>2127</v>
      </c>
    </row>
    <row r="1962" spans="1:8" x14ac:dyDescent="0.3">
      <c r="A1962" s="47" t="str">
        <f>'Бланк заказа'!E1954</f>
        <v xml:space="preserve">Sefar Basic 77/195-55Y PW 115cm/45in 4AP077055P115YJF 25meter </v>
      </c>
      <c r="B1962" s="47" t="str">
        <f>'Бланк заказа'!A1954</f>
        <v>Sefar Holding AG</v>
      </c>
      <c r="C1962" s="48">
        <f>'Бланк заказа'!D1954</f>
        <v>5911200090</v>
      </c>
      <c r="D1962" s="49" t="str">
        <f>'Бланк заказа'!B1954</f>
        <v>Швейцария</v>
      </c>
      <c r="E1962" s="50">
        <f>'Бланк заказа'!F1954</f>
        <v>0</v>
      </c>
      <c r="F1962" s="51">
        <f>'Бланк заказа'!S1954</f>
        <v>463.42</v>
      </c>
      <c r="G1962" s="51">
        <f>'Бланк заказа'!T1954</f>
        <v>0</v>
      </c>
      <c r="H1962" s="49" t="s">
        <v>2127</v>
      </c>
    </row>
    <row r="1963" spans="1:8" x14ac:dyDescent="0.3">
      <c r="A1963" s="47" t="str">
        <f>'Бланк заказа'!E1955</f>
        <v xml:space="preserve">Sefar Basic 77/195-55W PW 142cm/56in 4AP077055P142WJF 25meter </v>
      </c>
      <c r="B1963" s="47" t="str">
        <f>'Бланк заказа'!A1955</f>
        <v>Sefar Holding AG</v>
      </c>
      <c r="C1963" s="48">
        <f>'Бланк заказа'!D1955</f>
        <v>5911200090</v>
      </c>
      <c r="D1963" s="49" t="str">
        <f>'Бланк заказа'!B1955</f>
        <v>Швейцария</v>
      </c>
      <c r="E1963" s="50">
        <f>'Бланк заказа'!F1955</f>
        <v>0</v>
      </c>
      <c r="F1963" s="51">
        <f>'Бланк заказа'!S1955</f>
        <v>526.04</v>
      </c>
      <c r="G1963" s="51">
        <f>'Бланк заказа'!T1955</f>
        <v>0</v>
      </c>
      <c r="H1963" s="49" t="s">
        <v>2127</v>
      </c>
    </row>
    <row r="1964" spans="1:8" x14ac:dyDescent="0.3">
      <c r="A1964" s="47" t="str">
        <f>'Бланк заказа'!E1956</f>
        <v xml:space="preserve">Sefar Basic 77/195-55Y PW 142cm/56in 4AP077055P142YJF 25meter </v>
      </c>
      <c r="B1964" s="47" t="str">
        <f>'Бланк заказа'!A1956</f>
        <v>Sefar Holding AG</v>
      </c>
      <c r="C1964" s="48">
        <f>'Бланк заказа'!D1956</f>
        <v>5911200090</v>
      </c>
      <c r="D1964" s="49" t="str">
        <f>'Бланк заказа'!B1956</f>
        <v>Швейцария</v>
      </c>
      <c r="E1964" s="50">
        <f>'Бланк заказа'!F1956</f>
        <v>0</v>
      </c>
      <c r="F1964" s="51">
        <f>'Бланк заказа'!S1956</f>
        <v>551.08000000000004</v>
      </c>
      <c r="G1964" s="51">
        <f>'Бланк заказа'!T1956</f>
        <v>0</v>
      </c>
      <c r="H1964" s="49" t="s">
        <v>2127</v>
      </c>
    </row>
    <row r="1965" spans="1:8" x14ac:dyDescent="0.3">
      <c r="A1965" s="47" t="str">
        <f>'Бланк заказа'!E1957</f>
        <v xml:space="preserve">Sefar Basic 77/195-55W PW 158cm/62in 4AP077055P158WJF 25meter </v>
      </c>
      <c r="B1965" s="47" t="str">
        <f>'Бланк заказа'!A1957</f>
        <v>Sefar Holding AG</v>
      </c>
      <c r="C1965" s="48">
        <f>'Бланк заказа'!D1957</f>
        <v>5911200090</v>
      </c>
      <c r="D1965" s="49" t="str">
        <f>'Бланк заказа'!B1957</f>
        <v>Швейцария</v>
      </c>
      <c r="E1965" s="50">
        <f>'Бланк заказа'!F1957</f>
        <v>0</v>
      </c>
      <c r="F1965" s="51">
        <f>'Бланк заказа'!S1957</f>
        <v>613.70000000000005</v>
      </c>
      <c r="G1965" s="51">
        <f>'Бланк заказа'!T1957</f>
        <v>0</v>
      </c>
      <c r="H1965" s="49" t="s">
        <v>2127</v>
      </c>
    </row>
    <row r="1966" spans="1:8" x14ac:dyDescent="0.3">
      <c r="A1966" s="47" t="str">
        <f>'Бланк заказа'!E1958</f>
        <v xml:space="preserve">Sefar Basic 77/195-55Y PW 158cm/62in 4AP077055P158YJF 25meter </v>
      </c>
      <c r="B1966" s="47" t="str">
        <f>'Бланк заказа'!A1958</f>
        <v>Sefar Holding AG</v>
      </c>
      <c r="C1966" s="48">
        <f>'Бланк заказа'!D1958</f>
        <v>5911200090</v>
      </c>
      <c r="D1966" s="49" t="str">
        <f>'Бланк заказа'!B1958</f>
        <v>Швейцария</v>
      </c>
      <c r="E1966" s="50">
        <f>'Бланк заказа'!F1958</f>
        <v>0</v>
      </c>
      <c r="F1966" s="51">
        <f>'Бланк заказа'!S1958</f>
        <v>638.75</v>
      </c>
      <c r="G1966" s="51">
        <f>'Бланк заказа'!T1958</f>
        <v>0</v>
      </c>
      <c r="H1966" s="49" t="s">
        <v>2127</v>
      </c>
    </row>
    <row r="1967" spans="1:8" x14ac:dyDescent="0.3">
      <c r="A1967" s="47" t="str">
        <f>'Бланк заказа'!E1959</f>
        <v xml:space="preserve">Sefar Basic 77/195-55W PW 186cm/73in 4AP077055P186WJF 25meter </v>
      </c>
      <c r="B1967" s="47" t="str">
        <f>'Бланк заказа'!A1959</f>
        <v>Sefar Holding AG</v>
      </c>
      <c r="C1967" s="48">
        <f>'Бланк заказа'!D1959</f>
        <v>5911200090</v>
      </c>
      <c r="D1967" s="49" t="str">
        <f>'Бланк заказа'!B1959</f>
        <v>Швейцария</v>
      </c>
      <c r="E1967" s="50">
        <f>'Бланк заказа'!F1959</f>
        <v>0</v>
      </c>
      <c r="F1967" s="51">
        <f>'Бланк заказа'!S1959</f>
        <v>744.63</v>
      </c>
      <c r="G1967" s="51">
        <f>'Бланк заказа'!T1959</f>
        <v>0</v>
      </c>
      <c r="H1967" s="49" t="s">
        <v>2127</v>
      </c>
    </row>
    <row r="1968" spans="1:8" x14ac:dyDescent="0.3">
      <c r="A1968" s="47" t="str">
        <f>'Бланк заказа'!E1960</f>
        <v xml:space="preserve">Sefar Basic 77/195-55W PW 234cm/92in 4AP077055P234WJF 25meter </v>
      </c>
      <c r="B1968" s="47" t="str">
        <f>'Бланк заказа'!A1960</f>
        <v>Sefar Holding AG</v>
      </c>
      <c r="C1968" s="48">
        <f>'Бланк заказа'!D1960</f>
        <v>5911200090</v>
      </c>
      <c r="D1968" s="49" t="str">
        <f>'Бланк заказа'!B1960</f>
        <v>Швейцария</v>
      </c>
      <c r="E1968" s="50">
        <f>'Бланк заказа'!F1960</f>
        <v>0</v>
      </c>
      <c r="F1968" s="51">
        <f>'Бланк заказа'!S1960</f>
        <v>832.3</v>
      </c>
      <c r="G1968" s="51">
        <f>'Бланк заказа'!T1960</f>
        <v>0</v>
      </c>
      <c r="H1968" s="49" t="s">
        <v>2127</v>
      </c>
    </row>
    <row r="1969" spans="1:8" x14ac:dyDescent="0.3">
      <c r="A1969" s="47" t="str">
        <f>'Бланк заказа'!E1961</f>
        <v xml:space="preserve">Sefar Basic 77/195-55Y PW 234cm/92in 4AP077055P234YJF 25meter </v>
      </c>
      <c r="B1969" s="47" t="str">
        <f>'Бланк заказа'!A1961</f>
        <v>Sefar Holding AG</v>
      </c>
      <c r="C1969" s="48">
        <f>'Бланк заказа'!D1961</f>
        <v>5911200090</v>
      </c>
      <c r="D1969" s="49" t="str">
        <f>'Бланк заказа'!B1961</f>
        <v>Швейцария</v>
      </c>
      <c r="E1969" s="50">
        <f>'Бланк заказа'!F1961</f>
        <v>0</v>
      </c>
      <c r="F1969" s="51">
        <f>'Бланк заказа'!S1961</f>
        <v>857.34</v>
      </c>
      <c r="G1969" s="51">
        <f>'Бланк заказа'!T1961</f>
        <v>0</v>
      </c>
      <c r="H1969" s="49" t="s">
        <v>2127</v>
      </c>
    </row>
    <row r="1970" spans="1:8" x14ac:dyDescent="0.3">
      <c r="A1970" s="47" t="str">
        <f>'Бланк заказа'!E1962</f>
        <v xml:space="preserve">Sefar Basic 77/195-55W PW 288cm/113in 4AP077055P288WJF 25meter </v>
      </c>
      <c r="B1970" s="47" t="str">
        <f>'Бланк заказа'!A1962</f>
        <v>Sefar Holding AG</v>
      </c>
      <c r="C1970" s="48">
        <f>'Бланк заказа'!D1962</f>
        <v>5911200090</v>
      </c>
      <c r="D1970" s="49" t="str">
        <f>'Бланк заказа'!B1962</f>
        <v>Швейцария</v>
      </c>
      <c r="E1970" s="50">
        <f>'Бланк заказа'!F1962</f>
        <v>0</v>
      </c>
      <c r="F1970" s="51">
        <f>'Бланк заказа'!S1962</f>
        <v>1007.63</v>
      </c>
      <c r="G1970" s="51">
        <f>'Бланк заказа'!T1962</f>
        <v>0</v>
      </c>
      <c r="H1970" s="49" t="s">
        <v>2127</v>
      </c>
    </row>
    <row r="1971" spans="1:8" x14ac:dyDescent="0.3">
      <c r="A1971" s="47" t="str">
        <f>'Бланк заказа'!E1963</f>
        <v xml:space="preserve">Sefar Basic 77/195-55W PW 320cm/126in 4AP077055P320WJF 25meter </v>
      </c>
      <c r="B1971" s="47" t="str">
        <f>'Бланк заказа'!A1963</f>
        <v>Sefar Holding AG</v>
      </c>
      <c r="C1971" s="48">
        <f>'Бланк заказа'!D1963</f>
        <v>5911200090</v>
      </c>
      <c r="D1971" s="49" t="str">
        <f>'Бланк заказа'!B1963</f>
        <v>Швейцария</v>
      </c>
      <c r="E1971" s="50">
        <f>'Бланк заказа'!F1963</f>
        <v>0</v>
      </c>
      <c r="F1971" s="51">
        <f>'Бланк заказа'!S1963</f>
        <v>1227.3599999999999</v>
      </c>
      <c r="G1971" s="51">
        <f>'Бланк заказа'!T1963</f>
        <v>0</v>
      </c>
      <c r="H1971" s="49" t="s">
        <v>2127</v>
      </c>
    </row>
    <row r="1972" spans="1:8" x14ac:dyDescent="0.3">
      <c r="A1972" s="47" t="str">
        <f>'Бланк заказа'!E1964</f>
        <v xml:space="preserve">Sefar Basic 77/195-55W PW 365cm/143in 4AP077055P365WJF 25meter </v>
      </c>
      <c r="B1972" s="47" t="str">
        <f>'Бланк заказа'!A1964</f>
        <v>Sefar Holding AG</v>
      </c>
      <c r="C1972" s="48">
        <f>'Бланк заказа'!D1964</f>
        <v>5911200090</v>
      </c>
      <c r="D1972" s="49" t="str">
        <f>'Бланк заказа'!B1964</f>
        <v>Швейцария</v>
      </c>
      <c r="E1972" s="50">
        <f>'Бланк заказа'!F1964</f>
        <v>0</v>
      </c>
      <c r="F1972" s="51">
        <f>'Бланк заказа'!S1964</f>
        <v>1445.95</v>
      </c>
      <c r="G1972" s="51">
        <f>'Бланк заказа'!T1964</f>
        <v>0</v>
      </c>
      <c r="H1972" s="49" t="s">
        <v>2127</v>
      </c>
    </row>
    <row r="1973" spans="1:8" x14ac:dyDescent="0.3">
      <c r="A1973" s="47" t="str">
        <f>'Бланк заказа'!E1965</f>
        <v xml:space="preserve">Sefar Basic 90/230-48W PW 115cm/45in 4AP090048P115WJF 25meter </v>
      </c>
      <c r="B1973" s="47" t="str">
        <f>'Бланк заказа'!A1965</f>
        <v>Sefar Holding AG</v>
      </c>
      <c r="C1973" s="48">
        <f>'Бланк заказа'!D1965</f>
        <v>5911200090</v>
      </c>
      <c r="D1973" s="49" t="str">
        <f>'Бланк заказа'!B1965</f>
        <v>Швейцария</v>
      </c>
      <c r="E1973" s="50">
        <f>'Бланк заказа'!F1965</f>
        <v>0</v>
      </c>
      <c r="F1973" s="51">
        <f>'Бланк заказа'!S1965</f>
        <v>488.46</v>
      </c>
      <c r="G1973" s="51">
        <f>'Бланк заказа'!T1965</f>
        <v>0</v>
      </c>
      <c r="H1973" s="49" t="s">
        <v>2127</v>
      </c>
    </row>
    <row r="1974" spans="1:8" x14ac:dyDescent="0.3">
      <c r="A1974" s="47" t="str">
        <f>'Бланк заказа'!E1966</f>
        <v xml:space="preserve">Sefar Basic 90/230-48Y PW 115cm/45in 4AP090048P115YJF 25meter </v>
      </c>
      <c r="B1974" s="47" t="str">
        <f>'Бланк заказа'!A1966</f>
        <v>Sefar Holding AG</v>
      </c>
      <c r="C1974" s="48">
        <f>'Бланк заказа'!D1966</f>
        <v>5911200090</v>
      </c>
      <c r="D1974" s="49" t="str">
        <f>'Бланк заказа'!B1966</f>
        <v>Швейцария</v>
      </c>
      <c r="E1974" s="50">
        <f>'Бланк заказа'!F1966</f>
        <v>0</v>
      </c>
      <c r="F1974" s="51">
        <f>'Бланк заказа'!S1966</f>
        <v>513.51</v>
      </c>
      <c r="G1974" s="51">
        <f>'Бланк заказа'!T1966</f>
        <v>0</v>
      </c>
      <c r="H1974" s="49" t="s">
        <v>2127</v>
      </c>
    </row>
    <row r="1975" spans="1:8" x14ac:dyDescent="0.3">
      <c r="A1975" s="47" t="str">
        <f>'Бланк заказа'!E1967</f>
        <v xml:space="preserve">Sefar Basic 90/230-48W PW 142cm/56in 4AP090048P142WJF 25meter </v>
      </c>
      <c r="B1975" s="47" t="str">
        <f>'Бланк заказа'!A1967</f>
        <v>Sefar Holding AG</v>
      </c>
      <c r="C1975" s="48">
        <f>'Бланк заказа'!D1967</f>
        <v>5911200090</v>
      </c>
      <c r="D1975" s="49" t="str">
        <f>'Бланк заказа'!B1967</f>
        <v>Швейцария</v>
      </c>
      <c r="E1975" s="50">
        <f>'Бланк заказа'!F1967</f>
        <v>0</v>
      </c>
      <c r="F1975" s="51">
        <f>'Бланк заказа'!S1967</f>
        <v>586.38</v>
      </c>
      <c r="G1975" s="51">
        <f>'Бланк заказа'!T1967</f>
        <v>0</v>
      </c>
      <c r="H1975" s="49" t="s">
        <v>2127</v>
      </c>
    </row>
    <row r="1976" spans="1:8" x14ac:dyDescent="0.3">
      <c r="A1976" s="47" t="str">
        <f>'Бланк заказа'!E1968</f>
        <v xml:space="preserve">Sefar Basic 90/230-48Y PW 142cm/56in 4AP090048P142YJF 25meter </v>
      </c>
      <c r="B1976" s="47" t="str">
        <f>'Бланк заказа'!A1968</f>
        <v>Sefar Holding AG</v>
      </c>
      <c r="C1976" s="48">
        <f>'Бланк заказа'!D1968</f>
        <v>5911200090</v>
      </c>
      <c r="D1976" s="49" t="str">
        <f>'Бланк заказа'!B1968</f>
        <v>Швейцария</v>
      </c>
      <c r="E1976" s="50">
        <f>'Бланк заказа'!F1968</f>
        <v>0</v>
      </c>
      <c r="F1976" s="51">
        <f>'Бланк заказа'!S1968</f>
        <v>611.41999999999996</v>
      </c>
      <c r="G1976" s="51">
        <f>'Бланк заказа'!T1968</f>
        <v>0</v>
      </c>
      <c r="H1976" s="49" t="s">
        <v>2127</v>
      </c>
    </row>
    <row r="1977" spans="1:8" x14ac:dyDescent="0.3">
      <c r="A1977" s="47" t="str">
        <f>'Бланк заказа'!E1969</f>
        <v xml:space="preserve">Sefar Basic 90/230-48W PW 158cm/62in 4AP090048P158WJF 25meter </v>
      </c>
      <c r="B1977" s="47" t="str">
        <f>'Бланк заказа'!A1969</f>
        <v>Sefar Holding AG</v>
      </c>
      <c r="C1977" s="48">
        <f>'Бланк заказа'!D1969</f>
        <v>5911200090</v>
      </c>
      <c r="D1977" s="49" t="str">
        <f>'Бланк заказа'!B1969</f>
        <v>Швейцария</v>
      </c>
      <c r="E1977" s="50">
        <f>'Бланк заказа'!F1969</f>
        <v>0</v>
      </c>
      <c r="F1977" s="51">
        <f>'Бланк заказа'!S1969</f>
        <v>684.29</v>
      </c>
      <c r="G1977" s="51">
        <f>'Бланк заказа'!T1969</f>
        <v>0</v>
      </c>
      <c r="H1977" s="49" t="s">
        <v>2127</v>
      </c>
    </row>
    <row r="1978" spans="1:8" x14ac:dyDescent="0.3">
      <c r="A1978" s="47" t="str">
        <f>'Бланк заказа'!E1970</f>
        <v xml:space="preserve">Sefar Basic 90/230-48Y PW 158cm/62in 4AP090048P158YJF 25meter </v>
      </c>
      <c r="B1978" s="47" t="str">
        <f>'Бланк заказа'!A1970</f>
        <v>Sefar Holding AG</v>
      </c>
      <c r="C1978" s="48">
        <f>'Бланк заказа'!D1970</f>
        <v>5911200090</v>
      </c>
      <c r="D1978" s="49" t="str">
        <f>'Бланк заказа'!B1970</f>
        <v>Швейцария</v>
      </c>
      <c r="E1978" s="50">
        <f>'Бланк заказа'!F1970</f>
        <v>0</v>
      </c>
      <c r="F1978" s="51">
        <f>'Бланк заказа'!S1970</f>
        <v>709.34</v>
      </c>
      <c r="G1978" s="51">
        <f>'Бланк заказа'!T1970</f>
        <v>0</v>
      </c>
      <c r="H1978" s="49" t="s">
        <v>2127</v>
      </c>
    </row>
    <row r="1979" spans="1:8" x14ac:dyDescent="0.3">
      <c r="A1979" s="47" t="str">
        <f>'Бланк заказа'!E1971</f>
        <v xml:space="preserve">Sefar Basic 90/230-48W PW 234cm/92in 4AP090048P234WJF 25meter </v>
      </c>
      <c r="B1979" s="47" t="str">
        <f>'Бланк заказа'!A1971</f>
        <v>Sefar Holding AG</v>
      </c>
      <c r="C1979" s="48">
        <f>'Бланк заказа'!D1971</f>
        <v>5911200090</v>
      </c>
      <c r="D1979" s="49" t="str">
        <f>'Бланк заказа'!B1971</f>
        <v>Швейцария</v>
      </c>
      <c r="E1979" s="50">
        <f>'Бланк заказа'!F1971</f>
        <v>0</v>
      </c>
      <c r="F1979" s="51">
        <f>'Бланк заказа'!S1971</f>
        <v>927.93</v>
      </c>
      <c r="G1979" s="51">
        <f>'Бланк заказа'!T1971</f>
        <v>0</v>
      </c>
      <c r="H1979" s="49" t="s">
        <v>2127</v>
      </c>
    </row>
    <row r="1980" spans="1:8" x14ac:dyDescent="0.3">
      <c r="A1980" s="47" t="str">
        <f>'Бланк заказа'!E1972</f>
        <v xml:space="preserve">Sefar Basic 90/230-48Y PW 234cm/92in 4AP090048P234YJF 25meter </v>
      </c>
      <c r="B1980" s="47" t="str">
        <f>'Бланк заказа'!A1972</f>
        <v>Sefar Holding AG</v>
      </c>
      <c r="C1980" s="48">
        <f>'Бланк заказа'!D1972</f>
        <v>5911200090</v>
      </c>
      <c r="D1980" s="49" t="str">
        <f>'Бланк заказа'!B1972</f>
        <v>Швейцария</v>
      </c>
      <c r="E1980" s="50">
        <f>'Бланк заказа'!F1972</f>
        <v>0</v>
      </c>
      <c r="F1980" s="51">
        <f>'Бланк заказа'!S1972</f>
        <v>952.98</v>
      </c>
      <c r="G1980" s="51">
        <f>'Бланк заказа'!T1972</f>
        <v>0</v>
      </c>
      <c r="H1980" s="49" t="s">
        <v>2127</v>
      </c>
    </row>
    <row r="1981" spans="1:8" x14ac:dyDescent="0.3">
      <c r="A1981" s="47" t="str">
        <f>'Бланк заказа'!E1973</f>
        <v xml:space="preserve">Sefar Basic 90/230-48W PW 288cm/113in 4AP090048P288WJF 25meter </v>
      </c>
      <c r="B1981" s="47" t="str">
        <f>'Бланк заказа'!A1973</f>
        <v>Sefar Holding AG</v>
      </c>
      <c r="C1981" s="48">
        <f>'Бланк заказа'!D1973</f>
        <v>5911200090</v>
      </c>
      <c r="D1981" s="49" t="str">
        <f>'Бланк заказа'!B1973</f>
        <v>Швейцария</v>
      </c>
      <c r="E1981" s="50">
        <f>'Бланк заказа'!F1973</f>
        <v>0</v>
      </c>
      <c r="F1981" s="51">
        <f>'Бланк заказа'!S1973</f>
        <v>1123.75</v>
      </c>
      <c r="G1981" s="51">
        <f>'Бланк заказа'!T1973</f>
        <v>0</v>
      </c>
      <c r="H1981" s="49" t="s">
        <v>2127</v>
      </c>
    </row>
    <row r="1982" spans="1:8" x14ac:dyDescent="0.3">
      <c r="A1982" s="47" t="str">
        <f>'Бланк заказа'!E1974</f>
        <v xml:space="preserve">Sefar Basic 90/230-48W PW 320cm/126in 4AP090048P320WJF 25meter </v>
      </c>
      <c r="B1982" s="47" t="str">
        <f>'Бланк заказа'!A1974</f>
        <v>Sefar Holding AG</v>
      </c>
      <c r="C1982" s="48">
        <f>'Бланк заказа'!D1974</f>
        <v>5911200090</v>
      </c>
      <c r="D1982" s="49" t="str">
        <f>'Бланк заказа'!B1974</f>
        <v>Швейцария</v>
      </c>
      <c r="E1982" s="50">
        <f>'Бланк заказа'!F1974</f>
        <v>0</v>
      </c>
      <c r="F1982" s="51">
        <f>'Бланк заказа'!S1974</f>
        <v>1368.53</v>
      </c>
      <c r="G1982" s="51">
        <f>'Бланк заказа'!T1974</f>
        <v>0</v>
      </c>
      <c r="H1982" s="49" t="s">
        <v>2127</v>
      </c>
    </row>
    <row r="1983" spans="1:8" x14ac:dyDescent="0.3">
      <c r="A1983" s="47" t="str">
        <f>'Бланк заказа'!E1975</f>
        <v xml:space="preserve">Sefar Basic 100/255-40W PW 115cm/45in 4AP100040P115WJF 25meter </v>
      </c>
      <c r="B1983" s="47" t="str">
        <f>'Бланк заказа'!A1975</f>
        <v>Sefar Holding AG</v>
      </c>
      <c r="C1983" s="48">
        <f>'Бланк заказа'!D1975</f>
        <v>5911200090</v>
      </c>
      <c r="D1983" s="49" t="str">
        <f>'Бланк заказа'!B1975</f>
        <v>Швейцария</v>
      </c>
      <c r="E1983" s="50">
        <f>'Бланк заказа'!F1975</f>
        <v>0</v>
      </c>
      <c r="F1983" s="51">
        <f>'Бланк заказа'!S1975</f>
        <v>518.07000000000005</v>
      </c>
      <c r="G1983" s="51">
        <f>'Бланк заказа'!T1975</f>
        <v>0</v>
      </c>
      <c r="H1983" s="49" t="s">
        <v>2127</v>
      </c>
    </row>
    <row r="1984" spans="1:8" x14ac:dyDescent="0.3">
      <c r="A1984" s="47" t="str">
        <f>'Бланк заказа'!E1976</f>
        <v xml:space="preserve">Sefar Basic 100/255-40Y PW 115cm/45in 4AP100040P115YJF 25meter </v>
      </c>
      <c r="B1984" s="47" t="str">
        <f>'Бланк заказа'!A1976</f>
        <v>Sefar Holding AG</v>
      </c>
      <c r="C1984" s="48">
        <f>'Бланк заказа'!D1976</f>
        <v>5911200090</v>
      </c>
      <c r="D1984" s="49" t="str">
        <f>'Бланк заказа'!B1976</f>
        <v>Швейцария</v>
      </c>
      <c r="E1984" s="50">
        <f>'Бланк заказа'!F1976</f>
        <v>0</v>
      </c>
      <c r="F1984" s="51">
        <f>'Бланк заказа'!S1976</f>
        <v>543.11</v>
      </c>
      <c r="G1984" s="51">
        <f>'Бланк заказа'!T1976</f>
        <v>0</v>
      </c>
      <c r="H1984" s="49" t="s">
        <v>2127</v>
      </c>
    </row>
    <row r="1985" spans="1:8" x14ac:dyDescent="0.3">
      <c r="A1985" s="47" t="str">
        <f>'Бланк заказа'!E1977</f>
        <v xml:space="preserve">Sefar Basic 100/255-40W PW 142cm/56in 4AP100040P142WJF 25meter </v>
      </c>
      <c r="B1985" s="47" t="str">
        <f>'Бланк заказа'!A1977</f>
        <v>Sefar Holding AG</v>
      </c>
      <c r="C1985" s="48">
        <f>'Бланк заказа'!D1977</f>
        <v>5911200090</v>
      </c>
      <c r="D1985" s="49" t="str">
        <f>'Бланк заказа'!B1977</f>
        <v>Швейцария</v>
      </c>
      <c r="E1985" s="50">
        <f>'Бланк заказа'!F1977</f>
        <v>0</v>
      </c>
      <c r="F1985" s="51">
        <f>'Бланк заказа'!S1977</f>
        <v>621.66999999999996</v>
      </c>
      <c r="G1985" s="51">
        <f>'Бланк заказа'!T1977</f>
        <v>0</v>
      </c>
      <c r="H1985" s="49" t="s">
        <v>2127</v>
      </c>
    </row>
    <row r="1986" spans="1:8" x14ac:dyDescent="0.3">
      <c r="A1986" s="47" t="str">
        <f>'Бланк заказа'!E1978</f>
        <v xml:space="preserve">Sefar Basic 100/255-40Y PW 142cm/56in 4AP100040P142YJF 25meter </v>
      </c>
      <c r="B1986" s="47" t="str">
        <f>'Бланк заказа'!A1978</f>
        <v>Sefar Holding AG</v>
      </c>
      <c r="C1986" s="48">
        <f>'Бланк заказа'!D1978</f>
        <v>5911200090</v>
      </c>
      <c r="D1986" s="49" t="str">
        <f>'Бланк заказа'!B1978</f>
        <v>Швейцария</v>
      </c>
      <c r="E1986" s="50">
        <f>'Бланк заказа'!F1978</f>
        <v>0</v>
      </c>
      <c r="F1986" s="51">
        <f>'Бланк заказа'!S1978</f>
        <v>646.72</v>
      </c>
      <c r="G1986" s="51">
        <f>'Бланк заказа'!T1978</f>
        <v>0</v>
      </c>
      <c r="H1986" s="49" t="s">
        <v>2127</v>
      </c>
    </row>
    <row r="1987" spans="1:8" x14ac:dyDescent="0.3">
      <c r="A1987" s="47" t="str">
        <f>'Бланк заказа'!E1979</f>
        <v xml:space="preserve">Sefar Basic 100/255-40W PW 158cm/62in 4AP100040P158WJF 25meter </v>
      </c>
      <c r="B1987" s="47" t="str">
        <f>'Бланк заказа'!A1979</f>
        <v>Sefar Holding AG</v>
      </c>
      <c r="C1987" s="48">
        <f>'Бланк заказа'!D1979</f>
        <v>5911200090</v>
      </c>
      <c r="D1987" s="49" t="str">
        <f>'Бланк заказа'!B1979</f>
        <v>Швейцария</v>
      </c>
      <c r="E1987" s="50">
        <f>'Бланк заказа'!F1979</f>
        <v>0</v>
      </c>
      <c r="F1987" s="51">
        <f>'Бланк заказа'!S1979</f>
        <v>725.27</v>
      </c>
      <c r="G1987" s="51">
        <f>'Бланк заказа'!T1979</f>
        <v>0</v>
      </c>
      <c r="H1987" s="49" t="s">
        <v>2127</v>
      </c>
    </row>
    <row r="1988" spans="1:8" x14ac:dyDescent="0.3">
      <c r="A1988" s="47" t="str">
        <f>'Бланк заказа'!E1980</f>
        <v xml:space="preserve">Sefar Basic 100/255-40Y PW 158cm/62in 4AP100040P158YJF 25meter </v>
      </c>
      <c r="B1988" s="47" t="str">
        <f>'Бланк заказа'!A1980</f>
        <v>Sefar Holding AG</v>
      </c>
      <c r="C1988" s="48">
        <f>'Бланк заказа'!D1980</f>
        <v>5911200090</v>
      </c>
      <c r="D1988" s="49" t="str">
        <f>'Бланк заказа'!B1980</f>
        <v>Швейцария</v>
      </c>
      <c r="E1988" s="50">
        <f>'Бланк заказа'!F1980</f>
        <v>0</v>
      </c>
      <c r="F1988" s="51">
        <f>'Бланк заказа'!S1980</f>
        <v>750.32</v>
      </c>
      <c r="G1988" s="51">
        <f>'Бланк заказа'!T1980</f>
        <v>0</v>
      </c>
      <c r="H1988" s="49" t="s">
        <v>2127</v>
      </c>
    </row>
    <row r="1989" spans="1:8" x14ac:dyDescent="0.3">
      <c r="A1989" s="47" t="str">
        <f>'Бланк заказа'!E1981</f>
        <v xml:space="preserve">Sefar Basic 100/255-40Y PW 234cm/92in 4AP100040P234YJF 25meter </v>
      </c>
      <c r="B1989" s="47" t="str">
        <f>'Бланк заказа'!A1981</f>
        <v>Sefar Holding AG</v>
      </c>
      <c r="C1989" s="48">
        <f>'Бланк заказа'!D1981</f>
        <v>5911200090</v>
      </c>
      <c r="D1989" s="49" t="str">
        <f>'Бланк заказа'!B1981</f>
        <v>Швейцария</v>
      </c>
      <c r="E1989" s="50">
        <f>'Бланк заказа'!F1981</f>
        <v>0</v>
      </c>
      <c r="F1989" s="51">
        <f>'Бланк заказа'!S1981</f>
        <v>1009.9</v>
      </c>
      <c r="G1989" s="51">
        <f>'Бланк заказа'!T1981</f>
        <v>0</v>
      </c>
      <c r="H1989" s="49" t="s">
        <v>2127</v>
      </c>
    </row>
    <row r="1990" spans="1:8" x14ac:dyDescent="0.3">
      <c r="A1990" s="47" t="str">
        <f>'Бланк заказа'!E1982</f>
        <v xml:space="preserve">Sefar Basic 110/280-40Y PW 158cm/62in 4AP110040P158YJF 25meter </v>
      </c>
      <c r="B1990" s="47" t="str">
        <f>'Бланк заказа'!A1982</f>
        <v>Sefar Holding AG</v>
      </c>
      <c r="C1990" s="48">
        <f>'Бланк заказа'!D1982</f>
        <v>5911200090</v>
      </c>
      <c r="D1990" s="49" t="str">
        <f>'Бланк заказа'!B1982</f>
        <v>Швейцария</v>
      </c>
      <c r="E1990" s="50">
        <f>'Бланк заказа'!F1982</f>
        <v>0</v>
      </c>
      <c r="F1990" s="51">
        <f>'Бланк заказа'!S1982</f>
        <v>802.69</v>
      </c>
      <c r="G1990" s="51">
        <f>'Бланк заказа'!T1982</f>
        <v>0</v>
      </c>
      <c r="H1990" s="49" t="s">
        <v>2127</v>
      </c>
    </row>
    <row r="1991" spans="1:8" x14ac:dyDescent="0.3">
      <c r="A1991" s="47" t="str">
        <f>'Бланк заказа'!E1983</f>
        <v xml:space="preserve">Sefar Basic 120/305-34W PW 115cm/45in 4AP120034P115WJF 25meter </v>
      </c>
      <c r="B1991" s="47" t="str">
        <f>'Бланк заказа'!A1983</f>
        <v>Sefar Holding AG</v>
      </c>
      <c r="C1991" s="48">
        <f>'Бланк заказа'!D1983</f>
        <v>5911200090</v>
      </c>
      <c r="D1991" s="49" t="str">
        <f>'Бланк заказа'!B1983</f>
        <v>Швейцария</v>
      </c>
      <c r="E1991" s="50">
        <f>'Бланк заказа'!F1983</f>
        <v>0</v>
      </c>
      <c r="F1991" s="51">
        <f>'Бланк заказа'!S1983</f>
        <v>592.07000000000005</v>
      </c>
      <c r="G1991" s="51">
        <f>'Бланк заказа'!T1983</f>
        <v>0</v>
      </c>
      <c r="H1991" s="49" t="s">
        <v>2127</v>
      </c>
    </row>
    <row r="1992" spans="1:8" x14ac:dyDescent="0.3">
      <c r="A1992" s="47" t="str">
        <f>'Бланк заказа'!E1984</f>
        <v xml:space="preserve">Sefar Basic 120/305-34Y PW 115cm/45in 4AP120034P115YJF 25meter </v>
      </c>
      <c r="B1992" s="47" t="str">
        <f>'Бланк заказа'!A1984</f>
        <v>Sefar Holding AG</v>
      </c>
      <c r="C1992" s="48">
        <f>'Бланк заказа'!D1984</f>
        <v>5911200090</v>
      </c>
      <c r="D1992" s="49" t="str">
        <f>'Бланк заказа'!B1984</f>
        <v>Швейцария</v>
      </c>
      <c r="E1992" s="50">
        <f>'Бланк заказа'!F1984</f>
        <v>0</v>
      </c>
      <c r="F1992" s="51">
        <f>'Бланк заказа'!S1984</f>
        <v>617.12</v>
      </c>
      <c r="G1992" s="51">
        <f>'Бланк заказа'!T1984</f>
        <v>0</v>
      </c>
      <c r="H1992" s="49" t="s">
        <v>2127</v>
      </c>
    </row>
    <row r="1993" spans="1:8" x14ac:dyDescent="0.3">
      <c r="A1993" s="47" t="str">
        <f>'Бланк заказа'!E1985</f>
        <v xml:space="preserve">Sefar Basic 120/305-34W PW 142cm/56in 4AP120034P142WJF 25meter </v>
      </c>
      <c r="B1993" s="47" t="str">
        <f>'Бланк заказа'!A1985</f>
        <v>Sefar Holding AG</v>
      </c>
      <c r="C1993" s="48">
        <f>'Бланк заказа'!D1985</f>
        <v>5911200090</v>
      </c>
      <c r="D1993" s="49" t="str">
        <f>'Бланк заказа'!B1985</f>
        <v>Швейцария</v>
      </c>
      <c r="E1993" s="50">
        <f>'Бланк заказа'!F1985</f>
        <v>0</v>
      </c>
      <c r="F1993" s="51">
        <f>'Бланк заказа'!S1985</f>
        <v>710.47</v>
      </c>
      <c r="G1993" s="51">
        <f>'Бланк заказа'!T1985</f>
        <v>0</v>
      </c>
      <c r="H1993" s="49" t="s">
        <v>2127</v>
      </c>
    </row>
    <row r="1994" spans="1:8" x14ac:dyDescent="0.3">
      <c r="A1994" s="47" t="str">
        <f>'Бланк заказа'!E1986</f>
        <v xml:space="preserve">Sefar Basic 120/305-34Y PW 142cm/56in 4AP120034P142YJF 25meter </v>
      </c>
      <c r="B1994" s="47" t="str">
        <f>'Бланк заказа'!A1986</f>
        <v>Sefar Holding AG</v>
      </c>
      <c r="C1994" s="48">
        <f>'Бланк заказа'!D1986</f>
        <v>5911200090</v>
      </c>
      <c r="D1994" s="49" t="str">
        <f>'Бланк заказа'!B1986</f>
        <v>Швейцария</v>
      </c>
      <c r="E1994" s="50">
        <f>'Бланк заказа'!F1986</f>
        <v>0</v>
      </c>
      <c r="F1994" s="51">
        <f>'Бланк заказа'!S1986</f>
        <v>735.52</v>
      </c>
      <c r="G1994" s="51">
        <f>'Бланк заказа'!T1986</f>
        <v>0</v>
      </c>
      <c r="H1994" s="49" t="s">
        <v>2127</v>
      </c>
    </row>
    <row r="1995" spans="1:8" x14ac:dyDescent="0.3">
      <c r="A1995" s="47" t="str">
        <f>'Бланк заказа'!E1987</f>
        <v xml:space="preserve">Sefar Basic 120/305-34W PW 158cm/62in 4AP120034P158WJF 25meter </v>
      </c>
      <c r="B1995" s="47" t="str">
        <f>'Бланк заказа'!A1987</f>
        <v>Sefar Holding AG</v>
      </c>
      <c r="C1995" s="48">
        <f>'Бланк заказа'!D1987</f>
        <v>5911200090</v>
      </c>
      <c r="D1995" s="49" t="str">
        <f>'Бланк заказа'!B1987</f>
        <v>Швейцария</v>
      </c>
      <c r="E1995" s="50">
        <f>'Бланк заказа'!F1987</f>
        <v>0</v>
      </c>
      <c r="F1995" s="51">
        <f>'Бланк заказа'!S1987</f>
        <v>828.88</v>
      </c>
      <c r="G1995" s="51">
        <f>'Бланк заказа'!T1987</f>
        <v>0</v>
      </c>
      <c r="H1995" s="49" t="s">
        <v>2127</v>
      </c>
    </row>
    <row r="1996" spans="1:8" x14ac:dyDescent="0.3">
      <c r="A1996" s="47" t="str">
        <f>'Бланк заказа'!E1988</f>
        <v xml:space="preserve">Sefar Basic 120/305-34Y PW 158cm/62in 4AP120034P158YJF 25meter </v>
      </c>
      <c r="B1996" s="47" t="str">
        <f>'Бланк заказа'!A1988</f>
        <v>Sefar Holding AG</v>
      </c>
      <c r="C1996" s="48">
        <f>'Бланк заказа'!D1988</f>
        <v>5911200090</v>
      </c>
      <c r="D1996" s="49" t="str">
        <f>'Бланк заказа'!B1988</f>
        <v>Швейцария</v>
      </c>
      <c r="E1996" s="50">
        <f>'Бланк заказа'!F1988</f>
        <v>0</v>
      </c>
      <c r="F1996" s="51">
        <f>'Бланк заказа'!S1988</f>
        <v>853.93</v>
      </c>
      <c r="G1996" s="51">
        <f>'Бланк заказа'!T1988</f>
        <v>0</v>
      </c>
      <c r="H1996" s="49" t="s">
        <v>2127</v>
      </c>
    </row>
    <row r="1997" spans="1:8" x14ac:dyDescent="0.3">
      <c r="A1997" s="47" t="str">
        <f>'Бланк заказа'!E1989</f>
        <v xml:space="preserve">Sefar Basic 120/305-34W PW 234cm/92in 4AP120034P234WJF 25meter </v>
      </c>
      <c r="B1997" s="47" t="str">
        <f>'Бланк заказа'!A1989</f>
        <v>Sefar Holding AG</v>
      </c>
      <c r="C1997" s="48">
        <f>'Бланк заказа'!D1989</f>
        <v>5911200090</v>
      </c>
      <c r="D1997" s="49" t="str">
        <f>'Бланк заказа'!B1989</f>
        <v>Швейцария</v>
      </c>
      <c r="E1997" s="50">
        <f>'Бланк заказа'!F1989</f>
        <v>0</v>
      </c>
      <c r="F1997" s="51">
        <f>'Бланк заказа'!S1989</f>
        <v>1124.8900000000001</v>
      </c>
      <c r="G1997" s="51">
        <f>'Бланк заказа'!T1989</f>
        <v>0</v>
      </c>
      <c r="H1997" s="49" t="s">
        <v>2127</v>
      </c>
    </row>
    <row r="1998" spans="1:8" x14ac:dyDescent="0.3">
      <c r="A1998" s="47" t="str">
        <f>'Бланк заказа'!E1990</f>
        <v xml:space="preserve">Sefar Basic 120/305-34Y PW 234cm/92in 4AP120034P234YJF 25meter </v>
      </c>
      <c r="B1998" s="47" t="str">
        <f>'Бланк заказа'!A1990</f>
        <v>Sefar Holding AG</v>
      </c>
      <c r="C1998" s="48">
        <f>'Бланк заказа'!D1990</f>
        <v>5911200090</v>
      </c>
      <c r="D1998" s="49" t="str">
        <f>'Бланк заказа'!B1990</f>
        <v>Швейцария</v>
      </c>
      <c r="E1998" s="50">
        <f>'Бланк заказа'!F1990</f>
        <v>0</v>
      </c>
      <c r="F1998" s="51">
        <f>'Бланк заказа'!S1990</f>
        <v>1149.94</v>
      </c>
      <c r="G1998" s="51">
        <f>'Бланк заказа'!T1990</f>
        <v>0</v>
      </c>
      <c r="H1998" s="49" t="s">
        <v>2127</v>
      </c>
    </row>
    <row r="1999" spans="1:8" x14ac:dyDescent="0.3">
      <c r="A1999" s="47" t="str">
        <f>'Бланк заказа'!E1991</f>
        <v xml:space="preserve">Sefar Basic 120/305-34W PW 320cm/126in 4AP120034P320WJF 25meter </v>
      </c>
      <c r="B1999" s="47" t="str">
        <f>'Бланк заказа'!A1991</f>
        <v>Sefar Holding AG</v>
      </c>
      <c r="C1999" s="48">
        <f>'Бланк заказа'!D1991</f>
        <v>5911200090</v>
      </c>
      <c r="D1999" s="49" t="str">
        <f>'Бланк заказа'!B1991</f>
        <v>Швейцария</v>
      </c>
      <c r="E1999" s="50">
        <f>'Бланк заказа'!F1991</f>
        <v>0</v>
      </c>
      <c r="F1999" s="51">
        <f>'Бланк заказа'!S1991</f>
        <v>1657.71</v>
      </c>
      <c r="G1999" s="51">
        <f>'Бланк заказа'!T1991</f>
        <v>0</v>
      </c>
      <c r="H1999" s="49" t="s">
        <v>2127</v>
      </c>
    </row>
    <row r="2000" spans="1:8" x14ac:dyDescent="0.3">
      <c r="A2000" s="47" t="str">
        <f>'Бланк заказа'!E1992</f>
        <v xml:space="preserve">Sefar Basic 120/305-40W PW 115cm/45in 4AP120040P115WJF 25meter </v>
      </c>
      <c r="B2000" s="47" t="str">
        <f>'Бланк заказа'!A1992</f>
        <v>Sefar Holding AG</v>
      </c>
      <c r="C2000" s="48">
        <f>'Бланк заказа'!D1992</f>
        <v>5911200090</v>
      </c>
      <c r="D2000" s="49" t="str">
        <f>'Бланк заказа'!B1992</f>
        <v>Швейцария</v>
      </c>
      <c r="E2000" s="50">
        <f>'Бланк заказа'!F1992</f>
        <v>0</v>
      </c>
      <c r="F2000" s="51">
        <f>'Бланк заказа'!S1992</f>
        <v>592.07000000000005</v>
      </c>
      <c r="G2000" s="51">
        <f>'Бланк заказа'!T1992</f>
        <v>0</v>
      </c>
      <c r="H2000" s="49" t="s">
        <v>2127</v>
      </c>
    </row>
    <row r="2001" spans="1:8" x14ac:dyDescent="0.3">
      <c r="A2001" s="47" t="str">
        <f>'Бланк заказа'!E1993</f>
        <v xml:space="preserve">Sefar Basic 120/305-40W PW 158cm/62in 4AP120040P158WJF 25meter </v>
      </c>
      <c r="B2001" s="47" t="str">
        <f>'Бланк заказа'!A1993</f>
        <v>Sefar Holding AG</v>
      </c>
      <c r="C2001" s="48">
        <f>'Бланк заказа'!D1993</f>
        <v>5911200090</v>
      </c>
      <c r="D2001" s="49" t="str">
        <f>'Бланк заказа'!B1993</f>
        <v>Швейцария</v>
      </c>
      <c r="E2001" s="50">
        <f>'Бланк заказа'!F1993</f>
        <v>0</v>
      </c>
      <c r="F2001" s="51">
        <f>'Бланк заказа'!S1993</f>
        <v>828.88</v>
      </c>
      <c r="G2001" s="51">
        <f>'Бланк заказа'!T1993</f>
        <v>0</v>
      </c>
      <c r="H2001" s="49" t="s">
        <v>2127</v>
      </c>
    </row>
    <row r="2002" spans="1:8" x14ac:dyDescent="0.3">
      <c r="A2002" s="47" t="str">
        <f>'Бланк заказа'!E1994</f>
        <v xml:space="preserve">Sefar Basic 120/305-40Y PW 320cm/126in 4AP120040P320YJF 25meter </v>
      </c>
      <c r="B2002" s="47" t="str">
        <f>'Бланк заказа'!A1994</f>
        <v>Sefar Holding AG</v>
      </c>
      <c r="C2002" s="48">
        <f>'Бланк заказа'!D1994</f>
        <v>5911200090</v>
      </c>
      <c r="D2002" s="49" t="str">
        <f>'Бланк заказа'!B1994</f>
        <v>Швейцария</v>
      </c>
      <c r="E2002" s="50">
        <f>'Бланк заказа'!F1994</f>
        <v>0</v>
      </c>
      <c r="F2002" s="51">
        <f>'Бланк заказа'!S1994</f>
        <v>1682.88</v>
      </c>
      <c r="G2002" s="51">
        <f>'Бланк заказа'!T1994</f>
        <v>0</v>
      </c>
      <c r="H2002" s="49" t="s">
        <v>2127</v>
      </c>
    </row>
    <row r="2003" spans="1:8" x14ac:dyDescent="0.3">
      <c r="A2003" s="47" t="str">
        <f>'Бланк заказа'!E1995</f>
        <v>Watts Blades G1 50x9 65 Sh RED 3715 mm 0,5KG</v>
      </c>
      <c r="B2003" s="47" t="str">
        <f>'Бланк заказа'!A1995</f>
        <v>Watts Urethane Products Ltd</v>
      </c>
      <c r="C2003" s="48">
        <f>'Бланк заказа'!D1995</f>
        <v>39269097</v>
      </c>
      <c r="D2003" s="49" t="str">
        <f>'Бланк заказа'!B1995</f>
        <v>Великобритания</v>
      </c>
      <c r="E2003" s="50">
        <f>'Бланк заказа'!F1995</f>
        <v>0</v>
      </c>
      <c r="F2003" s="51">
        <f>'Бланк заказа'!S1995</f>
        <v>113.52</v>
      </c>
      <c r="G2003" s="51">
        <f>'Бланк заказа'!T1995</f>
        <v>0</v>
      </c>
      <c r="H2003" s="49" t="s">
        <v>2127</v>
      </c>
    </row>
    <row r="2004" spans="1:8" x14ac:dyDescent="0.3">
      <c r="A2004" s="47" t="str">
        <f>'Бланк заказа'!E1996</f>
        <v>Watts Blades G1 50x9 70 Sh BLUE 3715 mm 0,5KG</v>
      </c>
      <c r="B2004" s="47" t="str">
        <f>'Бланк заказа'!A1996</f>
        <v>Watts Urethane Products Ltd</v>
      </c>
      <c r="C2004" s="48">
        <f>'Бланк заказа'!D1996</f>
        <v>39269097</v>
      </c>
      <c r="D2004" s="49" t="str">
        <f>'Бланк заказа'!B1996</f>
        <v>Великобритания</v>
      </c>
      <c r="E2004" s="50">
        <f>'Бланк заказа'!F1996</f>
        <v>0</v>
      </c>
      <c r="F2004" s="51">
        <f>'Бланк заказа'!S1996</f>
        <v>113.52</v>
      </c>
      <c r="G2004" s="51">
        <f>'Бланк заказа'!T1996</f>
        <v>0</v>
      </c>
      <c r="H2004" s="49" t="s">
        <v>2127</v>
      </c>
    </row>
    <row r="2005" spans="1:8" x14ac:dyDescent="0.3">
      <c r="A2005" s="47" t="str">
        <f>'Бланк заказа'!E1997</f>
        <v>Watts Blades G1 50x9 75 Sh GREEN 3715 mm 0,5KG</v>
      </c>
      <c r="B2005" s="47" t="str">
        <f>'Бланк заказа'!A1997</f>
        <v>Watts Urethane Products Ltd</v>
      </c>
      <c r="C2005" s="48">
        <f>'Бланк заказа'!D1997</f>
        <v>39269097</v>
      </c>
      <c r="D2005" s="49" t="str">
        <f>'Бланк заказа'!B1997</f>
        <v>Великобритания</v>
      </c>
      <c r="E2005" s="50">
        <f>'Бланк заказа'!F1997</f>
        <v>0</v>
      </c>
      <c r="F2005" s="51">
        <f>'Бланк заказа'!S1997</f>
        <v>113.52</v>
      </c>
      <c r="G2005" s="51">
        <f>'Бланк заказа'!T1997</f>
        <v>0</v>
      </c>
      <c r="H2005" s="49" t="s">
        <v>2127</v>
      </c>
    </row>
    <row r="2006" spans="1:8" x14ac:dyDescent="0.3">
      <c r="A2006" s="47" t="str">
        <f>'Бланк заказа'!E1998</f>
        <v>Watts Blades G1 50x9 80 Sh YELLOW 3715 mm 0,5KG</v>
      </c>
      <c r="B2006" s="47" t="str">
        <f>'Бланк заказа'!A1998</f>
        <v>Watts Urethane Products Ltd</v>
      </c>
      <c r="C2006" s="48">
        <f>'Бланк заказа'!D1998</f>
        <v>39269097</v>
      </c>
      <c r="D2006" s="49" t="str">
        <f>'Бланк заказа'!B1998</f>
        <v>Великобритания</v>
      </c>
      <c r="E2006" s="50">
        <f>'Бланк заказа'!F1998</f>
        <v>0</v>
      </c>
      <c r="F2006" s="51">
        <f>'Бланк заказа'!S1998</f>
        <v>113.52</v>
      </c>
      <c r="G2006" s="51">
        <f>'Бланк заказа'!T1998</f>
        <v>0</v>
      </c>
      <c r="H2006" s="49" t="s">
        <v>2127</v>
      </c>
    </row>
    <row r="2007" spans="1:8" x14ac:dyDescent="0.3">
      <c r="A2007" s="47" t="str">
        <f>'Бланк заказа'!E1999</f>
        <v>Watts Blades G1 50x9 85 Sh PINK 3715 mm 0,5KG</v>
      </c>
      <c r="B2007" s="47" t="str">
        <f>'Бланк заказа'!A1999</f>
        <v>Watts Urethane Products Ltd</v>
      </c>
      <c r="C2007" s="48">
        <f>'Бланк заказа'!D1999</f>
        <v>39269097</v>
      </c>
      <c r="D2007" s="49" t="str">
        <f>'Бланк заказа'!B1999</f>
        <v>Великобритания</v>
      </c>
      <c r="E2007" s="50">
        <f>'Бланк заказа'!F1999</f>
        <v>0</v>
      </c>
      <c r="F2007" s="51">
        <f>'Бланк заказа'!S1999</f>
        <v>113.52</v>
      </c>
      <c r="G2007" s="51">
        <f>'Бланк заказа'!T1999</f>
        <v>0</v>
      </c>
      <c r="H2007" s="49" t="s">
        <v>2127</v>
      </c>
    </row>
    <row r="2008" spans="1:8" x14ac:dyDescent="0.3">
      <c r="A2008" s="47" t="str">
        <f>'Бланк заказа'!E2000</f>
        <v>Watts Blades G1 50x9 90 Sh NATURAL 3715 mm 0,5KG</v>
      </c>
      <c r="B2008" s="47" t="str">
        <f>'Бланк заказа'!A2000</f>
        <v>Watts Urethane Products Ltd</v>
      </c>
      <c r="C2008" s="48">
        <f>'Бланк заказа'!D2000</f>
        <v>39269097</v>
      </c>
      <c r="D2008" s="49" t="str">
        <f>'Бланк заказа'!B2000</f>
        <v>Великобритания</v>
      </c>
      <c r="E2008" s="50">
        <f>'Бланк заказа'!F2000</f>
        <v>0</v>
      </c>
      <c r="F2008" s="51">
        <f>'Бланк заказа'!S2000</f>
        <v>113.52</v>
      </c>
      <c r="G2008" s="51">
        <f>'Бланк заказа'!T2000</f>
        <v>0</v>
      </c>
      <c r="H2008" s="49" t="s">
        <v>2127</v>
      </c>
    </row>
    <row r="2009" spans="1:8" x14ac:dyDescent="0.3">
      <c r="A2009" s="47" t="str">
        <f>'Бланк заказа'!E2001</f>
        <v>Watts Blades G1 40x8 65 Sh RED 3715 mm 0,5KG</v>
      </c>
      <c r="B2009" s="47" t="str">
        <f>'Бланк заказа'!A2001</f>
        <v>Watts Urethane Products Ltd</v>
      </c>
      <c r="C2009" s="48">
        <f>'Бланк заказа'!D2001</f>
        <v>39269097</v>
      </c>
      <c r="D2009" s="49" t="str">
        <f>'Бланк заказа'!B2001</f>
        <v>Великобритания</v>
      </c>
      <c r="E2009" s="50">
        <f>'Бланк заказа'!F2001</f>
        <v>0</v>
      </c>
      <c r="F2009" s="51">
        <f>'Бланк заказа'!S2001</f>
        <v>99.64</v>
      </c>
      <c r="G2009" s="51">
        <f>'Бланк заказа'!T2001</f>
        <v>0</v>
      </c>
      <c r="H2009" s="49" t="s">
        <v>2127</v>
      </c>
    </row>
    <row r="2010" spans="1:8" x14ac:dyDescent="0.3">
      <c r="A2010" s="47" t="str">
        <f>'Бланк заказа'!E2002</f>
        <v>Watts Blades G1 40x8 70 Sh BLUE 3715 mm 0,5KG</v>
      </c>
      <c r="B2010" s="47" t="str">
        <f>'Бланк заказа'!A2002</f>
        <v>Watts Urethane Products Ltd</v>
      </c>
      <c r="C2010" s="48">
        <f>'Бланк заказа'!D2002</f>
        <v>39269097</v>
      </c>
      <c r="D2010" s="49" t="str">
        <f>'Бланк заказа'!B2002</f>
        <v>Великобритания</v>
      </c>
      <c r="E2010" s="50">
        <f>'Бланк заказа'!F2002</f>
        <v>0</v>
      </c>
      <c r="F2010" s="51">
        <f>'Бланк заказа'!S2002</f>
        <v>99.64</v>
      </c>
      <c r="G2010" s="51">
        <f>'Бланк заказа'!T2002</f>
        <v>0</v>
      </c>
      <c r="H2010" s="49" t="s">
        <v>2127</v>
      </c>
    </row>
    <row r="2011" spans="1:8" x14ac:dyDescent="0.3">
      <c r="A2011" s="47" t="str">
        <f>'Бланк заказа'!E2003</f>
        <v>Watts Blades G1 40x8 75 Sh GREEN 3715 mm 0,5KG</v>
      </c>
      <c r="B2011" s="47" t="str">
        <f>'Бланк заказа'!A2003</f>
        <v>Watts Urethane Products Ltd</v>
      </c>
      <c r="C2011" s="48">
        <f>'Бланк заказа'!D2003</f>
        <v>39269097</v>
      </c>
      <c r="D2011" s="49" t="str">
        <f>'Бланк заказа'!B2003</f>
        <v>Великобритания</v>
      </c>
      <c r="E2011" s="50">
        <f>'Бланк заказа'!F2003</f>
        <v>0</v>
      </c>
      <c r="F2011" s="51">
        <f>'Бланк заказа'!S2003</f>
        <v>99.64</v>
      </c>
      <c r="G2011" s="51">
        <f>'Бланк заказа'!T2003</f>
        <v>0</v>
      </c>
      <c r="H2011" s="49" t="s">
        <v>2127</v>
      </c>
    </row>
    <row r="2012" spans="1:8" x14ac:dyDescent="0.3">
      <c r="A2012" s="47" t="str">
        <f>'Бланк заказа'!E2004</f>
        <v>Watts Blades G1 40x8 80 Sh YELLOW 3715 mm 0,5KG</v>
      </c>
      <c r="B2012" s="47" t="str">
        <f>'Бланк заказа'!A2004</f>
        <v>Watts Urethane Products Ltd</v>
      </c>
      <c r="C2012" s="48">
        <f>'Бланк заказа'!D2004</f>
        <v>39269097</v>
      </c>
      <c r="D2012" s="49" t="str">
        <f>'Бланк заказа'!B2004</f>
        <v>Великобритания</v>
      </c>
      <c r="E2012" s="50">
        <f>'Бланк заказа'!F2004</f>
        <v>0</v>
      </c>
      <c r="F2012" s="51">
        <f>'Бланк заказа'!S2004</f>
        <v>99.64</v>
      </c>
      <c r="G2012" s="51">
        <f>'Бланк заказа'!T2004</f>
        <v>0</v>
      </c>
      <c r="H2012" s="49" t="s">
        <v>2127</v>
      </c>
    </row>
    <row r="2013" spans="1:8" x14ac:dyDescent="0.3">
      <c r="A2013" s="47" t="str">
        <f>'Бланк заказа'!E2005</f>
        <v>Watts Blades G1 40x8 85 Sh PINK 3715 mm 0,5KG</v>
      </c>
      <c r="B2013" s="47" t="str">
        <f>'Бланк заказа'!A2005</f>
        <v>Watts Urethane Products Ltd</v>
      </c>
      <c r="C2013" s="48">
        <f>'Бланк заказа'!D2005</f>
        <v>39269097</v>
      </c>
      <c r="D2013" s="49" t="str">
        <f>'Бланк заказа'!B2005</f>
        <v>Великобритания</v>
      </c>
      <c r="E2013" s="50">
        <f>'Бланк заказа'!F2005</f>
        <v>0</v>
      </c>
      <c r="F2013" s="51">
        <f>'Бланк заказа'!S2005</f>
        <v>99.64</v>
      </c>
      <c r="G2013" s="51">
        <f>'Бланк заказа'!T2005</f>
        <v>0</v>
      </c>
      <c r="H2013" s="49" t="s">
        <v>2127</v>
      </c>
    </row>
    <row r="2014" spans="1:8" x14ac:dyDescent="0.3">
      <c r="A2014" s="47" t="str">
        <f>'Бланк заказа'!E2006</f>
        <v>Watts Blades G1 40x8 90 Sh NATURAL 3715 mm 0,5KG</v>
      </c>
      <c r="B2014" s="47" t="str">
        <f>'Бланк заказа'!A2006</f>
        <v>Watts Urethane Products Ltd</v>
      </c>
      <c r="C2014" s="48">
        <f>'Бланк заказа'!D2006</f>
        <v>39269097</v>
      </c>
      <c r="D2014" s="49" t="str">
        <f>'Бланк заказа'!B2006</f>
        <v>Великобритания</v>
      </c>
      <c r="E2014" s="50">
        <f>'Бланк заказа'!F2006</f>
        <v>0</v>
      </c>
      <c r="F2014" s="51">
        <f>'Бланк заказа'!S2006</f>
        <v>99.64</v>
      </c>
      <c r="G2014" s="51">
        <f>'Бланк заказа'!T2006</f>
        <v>0</v>
      </c>
      <c r="H2014" s="49" t="s">
        <v>2127</v>
      </c>
    </row>
    <row r="2015" spans="1:8" x14ac:dyDescent="0.3">
      <c r="A2015" s="47" t="str">
        <f>'Бланк заказа'!E2007</f>
        <v>Watts Blades G1 25x5 65 Sh RED 3715 mm 0,5KG</v>
      </c>
      <c r="B2015" s="47" t="str">
        <f>'Бланк заказа'!A2007</f>
        <v>Watts Urethane Products Ltd</v>
      </c>
      <c r="C2015" s="48">
        <f>'Бланк заказа'!D2007</f>
        <v>39269097</v>
      </c>
      <c r="D2015" s="49" t="str">
        <f>'Бланк заказа'!B2007</f>
        <v>Великобритания</v>
      </c>
      <c r="E2015" s="50">
        <f>'Бланк заказа'!F2007</f>
        <v>0</v>
      </c>
      <c r="F2015" s="51">
        <f>'Бланк заказа'!S2007</f>
        <v>55.38</v>
      </c>
      <c r="G2015" s="51">
        <f>'Бланк заказа'!T2007</f>
        <v>0</v>
      </c>
      <c r="H2015" s="49" t="s">
        <v>2127</v>
      </c>
    </row>
    <row r="2016" spans="1:8" x14ac:dyDescent="0.3">
      <c r="A2016" s="47" t="str">
        <f>'Бланк заказа'!E2008</f>
        <v>Watts Blades G1 25x5 70 Sh BLUE 3715 mm 0,5KG</v>
      </c>
      <c r="B2016" s="47" t="str">
        <f>'Бланк заказа'!A2008</f>
        <v>Watts Urethane Products Ltd</v>
      </c>
      <c r="C2016" s="48">
        <f>'Бланк заказа'!D2008</f>
        <v>39269097</v>
      </c>
      <c r="D2016" s="49" t="str">
        <f>'Бланк заказа'!B2008</f>
        <v>Великобритания</v>
      </c>
      <c r="E2016" s="50">
        <f>'Бланк заказа'!F2008</f>
        <v>0</v>
      </c>
      <c r="F2016" s="51">
        <f>'Бланк заказа'!S2008</f>
        <v>55.38</v>
      </c>
      <c r="G2016" s="51">
        <f>'Бланк заказа'!T2008</f>
        <v>0</v>
      </c>
      <c r="H2016" s="49" t="s">
        <v>2127</v>
      </c>
    </row>
    <row r="2017" spans="1:8" x14ac:dyDescent="0.3">
      <c r="A2017" s="47" t="str">
        <f>'Бланк заказа'!E2009</f>
        <v>Watts Blades G1 25x5 75 Sh GREEN 3715 mm 0,5KG</v>
      </c>
      <c r="B2017" s="47" t="str">
        <f>'Бланк заказа'!A2009</f>
        <v>Watts Urethane Products Ltd</v>
      </c>
      <c r="C2017" s="48">
        <f>'Бланк заказа'!D2009</f>
        <v>39269097</v>
      </c>
      <c r="D2017" s="49" t="str">
        <f>'Бланк заказа'!B2009</f>
        <v>Великобритания</v>
      </c>
      <c r="E2017" s="50">
        <f>'Бланк заказа'!F2009</f>
        <v>0</v>
      </c>
      <c r="F2017" s="51">
        <f>'Бланк заказа'!S2009</f>
        <v>55.38</v>
      </c>
      <c r="G2017" s="51">
        <f>'Бланк заказа'!T2009</f>
        <v>0</v>
      </c>
      <c r="H2017" s="49" t="s">
        <v>2127</v>
      </c>
    </row>
    <row r="2018" spans="1:8" x14ac:dyDescent="0.3">
      <c r="A2018" s="47" t="str">
        <f>'Бланк заказа'!E2010</f>
        <v>Watts Blades G1 25x5 80 Sh YELLOW 3715 mm 0,5KG</v>
      </c>
      <c r="B2018" s="47" t="str">
        <f>'Бланк заказа'!A2010</f>
        <v>Watts Urethane Products Ltd</v>
      </c>
      <c r="C2018" s="48">
        <f>'Бланк заказа'!D2010</f>
        <v>39269097</v>
      </c>
      <c r="D2018" s="49" t="str">
        <f>'Бланк заказа'!B2010</f>
        <v>Великобритания</v>
      </c>
      <c r="E2018" s="50">
        <f>'Бланк заказа'!F2010</f>
        <v>0</v>
      </c>
      <c r="F2018" s="51">
        <f>'Бланк заказа'!S2010</f>
        <v>55.38</v>
      </c>
      <c r="G2018" s="51">
        <f>'Бланк заказа'!T2010</f>
        <v>0</v>
      </c>
      <c r="H2018" s="49" t="s">
        <v>2127</v>
      </c>
    </row>
    <row r="2019" spans="1:8" x14ac:dyDescent="0.3">
      <c r="A2019" s="47" t="str">
        <f>'Бланк заказа'!E2011</f>
        <v>Watts Blades G1 25x5 85 Sh PINK 3715 mm 0,5KG</v>
      </c>
      <c r="B2019" s="47" t="str">
        <f>'Бланк заказа'!A2011</f>
        <v>Watts Urethane Products Ltd</v>
      </c>
      <c r="C2019" s="48">
        <f>'Бланк заказа'!D2011</f>
        <v>39269097</v>
      </c>
      <c r="D2019" s="49" t="str">
        <f>'Бланк заказа'!B2011</f>
        <v>Великобритания</v>
      </c>
      <c r="E2019" s="50">
        <f>'Бланк заказа'!F2011</f>
        <v>0</v>
      </c>
      <c r="F2019" s="51">
        <f>'Бланк заказа'!S2011</f>
        <v>55.38</v>
      </c>
      <c r="G2019" s="51">
        <f>'Бланк заказа'!T2011</f>
        <v>0</v>
      </c>
      <c r="H2019" s="49" t="s">
        <v>2127</v>
      </c>
    </row>
    <row r="2020" spans="1:8" x14ac:dyDescent="0.3">
      <c r="A2020" s="47" t="str">
        <f>'Бланк заказа'!E2012</f>
        <v>Watts Blades G1 25x5 90 Sh NATURAL 3715 mm 0,5KG</v>
      </c>
      <c r="B2020" s="47" t="str">
        <f>'Бланк заказа'!A2012</f>
        <v>Watts Urethane Products Ltd</v>
      </c>
      <c r="C2020" s="48">
        <f>'Бланк заказа'!D2012</f>
        <v>39269097</v>
      </c>
      <c r="D2020" s="49" t="str">
        <f>'Бланк заказа'!B2012</f>
        <v>Великобритания</v>
      </c>
      <c r="E2020" s="50">
        <f>'Бланк заказа'!F2012</f>
        <v>0</v>
      </c>
      <c r="F2020" s="51">
        <f>'Бланк заказа'!S2012</f>
        <v>55.38</v>
      </c>
      <c r="G2020" s="51">
        <f>'Бланк заказа'!T2012</f>
        <v>0</v>
      </c>
      <c r="H2020" s="49" t="s">
        <v>2127</v>
      </c>
    </row>
    <row r="2021" spans="1:8" x14ac:dyDescent="0.3">
      <c r="A2021" s="47" t="str">
        <f>'Бланк заказа'!E2013</f>
        <v>Watts Blades G3 25x5 65 Sh RED 3450 mm 0,5KG</v>
      </c>
      <c r="B2021" s="47" t="str">
        <f>'Бланк заказа'!A2013</f>
        <v>Watts Urethane Products Ltd</v>
      </c>
      <c r="C2021" s="48">
        <f>'Бланк заказа'!D2013</f>
        <v>39269097</v>
      </c>
      <c r="D2021" s="49" t="str">
        <f>'Бланк заказа'!B2013</f>
        <v>Великобритания</v>
      </c>
      <c r="E2021" s="50">
        <f>'Бланк заказа'!F2013</f>
        <v>0</v>
      </c>
      <c r="F2021" s="51">
        <f>'Бланк заказа'!S2013</f>
        <v>65.14</v>
      </c>
      <c r="G2021" s="51">
        <f>'Бланк заказа'!T2013</f>
        <v>0</v>
      </c>
      <c r="H2021" s="49" t="s">
        <v>2127</v>
      </c>
    </row>
    <row r="2022" spans="1:8" x14ac:dyDescent="0.3">
      <c r="A2022" s="47" t="str">
        <f>'Бланк заказа'!E2014</f>
        <v>Watts Blades G3 25x5 70 Sh BLUE 3450 mm 0,5KG</v>
      </c>
      <c r="B2022" s="47" t="str">
        <f>'Бланк заказа'!A2014</f>
        <v>Watts Urethane Products Ltd</v>
      </c>
      <c r="C2022" s="48">
        <f>'Бланк заказа'!D2014</f>
        <v>39269097</v>
      </c>
      <c r="D2022" s="49" t="str">
        <f>'Бланк заказа'!B2014</f>
        <v>Великобритания</v>
      </c>
      <c r="E2022" s="50">
        <f>'Бланк заказа'!F2014</f>
        <v>0</v>
      </c>
      <c r="F2022" s="51">
        <f>'Бланк заказа'!S2014</f>
        <v>65.14</v>
      </c>
      <c r="G2022" s="51">
        <f>'Бланк заказа'!T2014</f>
        <v>0</v>
      </c>
      <c r="H2022" s="49" t="s">
        <v>2127</v>
      </c>
    </row>
    <row r="2023" spans="1:8" x14ac:dyDescent="0.3">
      <c r="A2023" s="47" t="str">
        <f>'Бланк заказа'!E2015</f>
        <v>Watts Blades G3 25x5 75 Sh GREEN 3450 mm 0,5KG</v>
      </c>
      <c r="B2023" s="47" t="str">
        <f>'Бланк заказа'!A2015</f>
        <v>Watts Urethane Products Ltd</v>
      </c>
      <c r="C2023" s="48">
        <f>'Бланк заказа'!D2015</f>
        <v>39269097</v>
      </c>
      <c r="D2023" s="49" t="str">
        <f>'Бланк заказа'!B2015</f>
        <v>Великобритания</v>
      </c>
      <c r="E2023" s="50">
        <f>'Бланк заказа'!F2015</f>
        <v>0</v>
      </c>
      <c r="F2023" s="51">
        <f>'Бланк заказа'!S2015</f>
        <v>65.14</v>
      </c>
      <c r="G2023" s="51">
        <f>'Бланк заказа'!T2015</f>
        <v>0</v>
      </c>
      <c r="H2023" s="49" t="s">
        <v>2127</v>
      </c>
    </row>
    <row r="2024" spans="1:8" x14ac:dyDescent="0.3">
      <c r="A2024" s="47" t="str">
        <f>'Бланк заказа'!E2016</f>
        <v>Watts Blades G3 25x5 80 Sh YELLOW 3450 mm 0,5KG</v>
      </c>
      <c r="B2024" s="47" t="str">
        <f>'Бланк заказа'!A2016</f>
        <v>Watts Urethane Products Ltd</v>
      </c>
      <c r="C2024" s="48">
        <f>'Бланк заказа'!D2016</f>
        <v>39269097</v>
      </c>
      <c r="D2024" s="49" t="str">
        <f>'Бланк заказа'!B2016</f>
        <v>Великобритания</v>
      </c>
      <c r="E2024" s="50">
        <f>'Бланк заказа'!F2016</f>
        <v>0</v>
      </c>
      <c r="F2024" s="51">
        <f>'Бланк заказа'!S2016</f>
        <v>65.14</v>
      </c>
      <c r="G2024" s="51">
        <f>'Бланк заказа'!T2016</f>
        <v>0</v>
      </c>
      <c r="H2024" s="49" t="s">
        <v>2127</v>
      </c>
    </row>
    <row r="2025" spans="1:8" x14ac:dyDescent="0.3">
      <c r="A2025" s="47" t="str">
        <f>'Бланк заказа'!E2017</f>
        <v>Watts Blades G3 25x5 85 Sh PINK 3450 mm 0,5KG</v>
      </c>
      <c r="B2025" s="47" t="str">
        <f>'Бланк заказа'!A2017</f>
        <v>Watts Urethane Products Ltd</v>
      </c>
      <c r="C2025" s="48">
        <f>'Бланк заказа'!D2017</f>
        <v>39269097</v>
      </c>
      <c r="D2025" s="49" t="str">
        <f>'Бланк заказа'!B2017</f>
        <v>Великобритания</v>
      </c>
      <c r="E2025" s="50">
        <f>'Бланк заказа'!F2017</f>
        <v>0</v>
      </c>
      <c r="F2025" s="51">
        <f>'Бланк заказа'!S2017</f>
        <v>65.14</v>
      </c>
      <c r="G2025" s="51">
        <f>'Бланк заказа'!T2017</f>
        <v>0</v>
      </c>
      <c r="H2025" s="49" t="s">
        <v>2127</v>
      </c>
    </row>
    <row r="2026" spans="1:8" x14ac:dyDescent="0.3">
      <c r="A2026" s="47" t="str">
        <f>'Бланк заказа'!E2018</f>
        <v>Watts Blades G3 25x5 90 Sh NATURAL 3450 mm 0,5KG</v>
      </c>
      <c r="B2026" s="47" t="str">
        <f>'Бланк заказа'!A2018</f>
        <v>Watts Urethane Products Ltd</v>
      </c>
      <c r="C2026" s="48">
        <f>'Бланк заказа'!D2018</f>
        <v>39269097</v>
      </c>
      <c r="D2026" s="49" t="str">
        <f>'Бланк заказа'!B2018</f>
        <v>Великобритания</v>
      </c>
      <c r="E2026" s="50">
        <f>'Бланк заказа'!F2018</f>
        <v>0</v>
      </c>
      <c r="F2026" s="51">
        <f>'Бланк заказа'!S2018</f>
        <v>65.14</v>
      </c>
      <c r="G2026" s="51">
        <f>'Бланк заказа'!T2018</f>
        <v>0</v>
      </c>
      <c r="H2026" s="49" t="s">
        <v>2127</v>
      </c>
    </row>
    <row r="2027" spans="1:8" ht="120.6" customHeight="1" x14ac:dyDescent="0.3">
      <c r="A2027" s="104" t="s">
        <v>2141</v>
      </c>
      <c r="B2027" s="105"/>
      <c r="C2027" s="105"/>
      <c r="D2027" s="105"/>
      <c r="E2027" s="105"/>
      <c r="F2027" s="105"/>
      <c r="G2027" s="105"/>
      <c r="H2027" s="105"/>
    </row>
    <row r="2028" spans="1:8" ht="26.25" customHeight="1" x14ac:dyDescent="0.3">
      <c r="A2028" s="52" t="s">
        <v>2128</v>
      </c>
      <c r="B2028" s="106" t="s">
        <v>2129</v>
      </c>
      <c r="C2028" s="107"/>
      <c r="D2028" s="107"/>
      <c r="E2028" s="107"/>
      <c r="F2028" s="107"/>
      <c r="G2028" s="107"/>
      <c r="H2028" s="108"/>
    </row>
    <row r="2029" spans="1:8" ht="32.25" customHeight="1" x14ac:dyDescent="0.3">
      <c r="A2029" s="52" t="s">
        <v>2130</v>
      </c>
      <c r="B2029" s="109" t="s">
        <v>2142</v>
      </c>
      <c r="C2029" s="109"/>
      <c r="D2029" s="109"/>
      <c r="E2029" s="109"/>
      <c r="F2029" s="109"/>
      <c r="G2029" s="109"/>
      <c r="H2029" s="109"/>
    </row>
    <row r="2030" spans="1:8" ht="36.75" customHeight="1" x14ac:dyDescent="0.3">
      <c r="A2030" s="52" t="s">
        <v>2131</v>
      </c>
      <c r="B2030" s="109" t="s">
        <v>2132</v>
      </c>
      <c r="C2030" s="110"/>
      <c r="D2030" s="110"/>
      <c r="E2030" s="110"/>
      <c r="F2030" s="110"/>
      <c r="G2030" s="110"/>
      <c r="H2030" s="110"/>
    </row>
    <row r="2031" spans="1:8" x14ac:dyDescent="0.3">
      <c r="A2031" s="100" t="s">
        <v>2133</v>
      </c>
      <c r="B2031" s="101"/>
      <c r="C2031" s="101"/>
      <c r="D2031" s="53">
        <f>C2</f>
        <v>1</v>
      </c>
      <c r="E2031" s="54" t="s">
        <v>2134</v>
      </c>
      <c r="F2031" s="55">
        <f>E2</f>
        <v>45749</v>
      </c>
      <c r="G2031" s="111" t="s">
        <v>2135</v>
      </c>
      <c r="H2031" s="112"/>
    </row>
    <row r="2032" spans="1:8" x14ac:dyDescent="0.3">
      <c r="A2032" s="100" t="s">
        <v>2136</v>
      </c>
      <c r="B2032" s="101"/>
      <c r="C2032" s="101"/>
      <c r="D2032" s="101"/>
      <c r="E2032" s="53">
        <f>C2</f>
        <v>1</v>
      </c>
      <c r="F2032" s="56" t="s">
        <v>2134</v>
      </c>
      <c r="G2032" s="102">
        <f>E2</f>
        <v>45749</v>
      </c>
      <c r="H2032" s="103"/>
    </row>
  </sheetData>
  <sheetProtection algorithmName="SHA-512" hashValue="wvh9x3GMruIXXPCMFqyj8KuMQOOFn1Wc8R+dbVbv3yKSOykuEtDxdY2hYd0cJAent3zm4ntl47HOREh6O+k8kg==" saltValue="B4VNoEl0NQogof8bwAAcDw==" spinCount="100000" sheet="1" objects="1" scenarios="1" autoFilter="0"/>
  <protectedRanges>
    <protectedRange sqref="B2028:B2030 C8 C6 A4 C1:C2 E1:E2" name="Диапазон1"/>
  </protectedRanges>
  <autoFilter ref="A11:H11" xr:uid="{62339827-673E-4717-8B27-24F2BFA59281}"/>
  <mergeCells count="26">
    <mergeCell ref="A4:H4"/>
    <mergeCell ref="A1:B1"/>
    <mergeCell ref="E1:H1"/>
    <mergeCell ref="A2:B2"/>
    <mergeCell ref="E2:H2"/>
    <mergeCell ref="A3:H3"/>
    <mergeCell ref="A5:B5"/>
    <mergeCell ref="C5:H5"/>
    <mergeCell ref="A6:B6"/>
    <mergeCell ref="C6:H6"/>
    <mergeCell ref="A7:B7"/>
    <mergeCell ref="C7:H7"/>
    <mergeCell ref="A8:B8"/>
    <mergeCell ref="C8:H8"/>
    <mergeCell ref="A9:B9"/>
    <mergeCell ref="D9:H9"/>
    <mergeCell ref="A10:F10"/>
    <mergeCell ref="G10:H10"/>
    <mergeCell ref="A2032:D2032"/>
    <mergeCell ref="G2032:H2032"/>
    <mergeCell ref="A2027:H2027"/>
    <mergeCell ref="B2028:H2028"/>
    <mergeCell ref="B2029:H2029"/>
    <mergeCell ref="B2030:H2030"/>
    <mergeCell ref="A2031:C2031"/>
    <mergeCell ref="G2031:H2031"/>
  </mergeCells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Бланк заказа</vt:lpstr>
      <vt:lpstr>Спецификация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79156</dc:creator>
  <cp:lastModifiedBy>Николай Рогонов</cp:lastModifiedBy>
  <dcterms:created xsi:type="dcterms:W3CDTF">2015-06-05T18:19:34Z</dcterms:created>
  <dcterms:modified xsi:type="dcterms:W3CDTF">2025-09-11T08:15:55Z</dcterms:modified>
</cp:coreProperties>
</file>